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80" windowWidth="20730" windowHeight="8955" tabRatio="599"/>
  </bookViews>
  <sheets>
    <sheet name="Philips SBB" sheetId="2" r:id="rId1"/>
    <sheet name="7-Nov-18" sheetId="54" r:id="rId2"/>
    <sheet name="6-Nov-18" sheetId="53" r:id="rId3"/>
    <sheet name="5-Nov-18" sheetId="52" r:id="rId4"/>
    <sheet name="2-Nov-18" sheetId="51" r:id="rId5"/>
    <sheet name="1-Nov-18" sheetId="46" r:id="rId6"/>
    <sheet name="31-Oct-18" sheetId="45" r:id="rId7"/>
    <sheet name="30-Oct-18" sheetId="44" r:id="rId8"/>
    <sheet name="29-Oct-18" sheetId="16" r:id="rId9"/>
    <sheet name="26-Oct-18" sheetId="43" r:id="rId10"/>
    <sheet name="25-Oct-18" sheetId="50" r:id="rId11"/>
    <sheet name="24-Oct-18" sheetId="49" r:id="rId12"/>
    <sheet name="23-Oct-18" sheetId="48" r:id="rId13"/>
    <sheet name="22-Oct-18" sheetId="47" r:id="rId14"/>
    <sheet name="Sheet9" sheetId="12" state="hidden" r:id="rId15"/>
  </sheets>
  <definedNames>
    <definedName name="_xlnm._FilterDatabase" localSheetId="6" hidden="1">'31-Oct-18'!$A$4:$E$4</definedName>
    <definedName name="_xlnm.Print_Area" localSheetId="0">'Philips SBB'!$A$1:$D$10</definedName>
  </definedNames>
  <calcPr calcId="145621"/>
</workbook>
</file>

<file path=xl/calcChain.xml><?xml version="1.0" encoding="utf-8"?>
<calcChain xmlns="http://schemas.openxmlformats.org/spreadsheetml/2006/main">
  <c r="D12" i="2" l="1"/>
  <c r="D11" i="2"/>
  <c r="C11" i="2" s="1"/>
  <c r="B12" i="2"/>
  <c r="B11" i="2"/>
  <c r="I6" i="54" l="1"/>
  <c r="H7" i="54" s="1"/>
  <c r="H6" i="54"/>
  <c r="I6" i="53"/>
  <c r="H6" i="53"/>
  <c r="I6" i="52"/>
  <c r="H6" i="52"/>
  <c r="H7" i="53" l="1"/>
  <c r="H7" i="52"/>
  <c r="I6" i="51"/>
  <c r="H6" i="51"/>
  <c r="C12" i="2"/>
  <c r="B9" i="2"/>
  <c r="D9" i="2"/>
  <c r="C9" i="2" s="1"/>
  <c r="B10" i="2"/>
  <c r="D10" i="2"/>
  <c r="H7" i="51" l="1"/>
  <c r="C10" i="2"/>
  <c r="I6" i="50"/>
  <c r="H6" i="50"/>
  <c r="I6" i="49"/>
  <c r="H6" i="49"/>
  <c r="I6" i="48"/>
  <c r="H6" i="48"/>
  <c r="I6" i="47"/>
  <c r="H6" i="47"/>
  <c r="H7" i="47" l="1"/>
  <c r="H7" i="48"/>
  <c r="H7" i="49"/>
  <c r="H7" i="50"/>
  <c r="I6" i="46" l="1"/>
  <c r="H6" i="46"/>
  <c r="H7" i="46" l="1"/>
  <c r="I6" i="45"/>
  <c r="H6" i="45"/>
  <c r="I6" i="44"/>
  <c r="H6" i="44"/>
  <c r="I6" i="43"/>
  <c r="H6" i="43"/>
  <c r="H7" i="44" l="1"/>
  <c r="H7" i="45"/>
  <c r="H7" i="43"/>
  <c r="I6" i="16"/>
  <c r="H6" i="16"/>
  <c r="H7" i="16" l="1"/>
</calcChain>
</file>

<file path=xl/sharedStrings.xml><?xml version="1.0" encoding="utf-8"?>
<sst xmlns="http://schemas.openxmlformats.org/spreadsheetml/2006/main" count="14413" uniqueCount="33">
  <si>
    <t>Repurchased shares</t>
  </si>
  <si>
    <t>Average price</t>
  </si>
  <si>
    <t>Repurchased value</t>
  </si>
  <si>
    <t>Total</t>
  </si>
  <si>
    <t>Philips daily share purchase transaction details</t>
  </si>
  <si>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</si>
  <si>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</si>
  <si>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</si>
  <si>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</si>
  <si>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</si>
  <si>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</si>
  <si>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</si>
  <si>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</si>
  <si>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Euronext Amsterdam</t>
  </si>
  <si>
    <t>Average price (rounded)</t>
  </si>
  <si>
    <t>DATE</t>
  </si>
  <si>
    <t>EXECUTING ENTITY</t>
  </si>
  <si>
    <t>LOCATION</t>
  </si>
  <si>
    <t>STOCK NAME</t>
  </si>
  <si>
    <t>KONINKLIJKE PHILIPS N.V.</t>
  </si>
  <si>
    <t>ISIN CODE STOCK</t>
  </si>
  <si>
    <t>NL0000009538</t>
  </si>
  <si>
    <t>TIME REFERENCE USED</t>
  </si>
  <si>
    <t>EXCHANGE TRADED</t>
  </si>
  <si>
    <t>EURONEXT AMSTERDAM</t>
  </si>
  <si>
    <t>ABN AMRO Bank N.V.</t>
  </si>
  <si>
    <t>Amsterdam N.V.</t>
  </si>
  <si>
    <t>GMT+1</t>
  </si>
  <si>
    <t>Philips share buyback program LTI</t>
  </si>
  <si>
    <t>Period</t>
  </si>
  <si>
    <t>26 Oct - 1 Nov 2018</t>
  </si>
  <si>
    <t>22 Oct - 25 Oct 2018</t>
  </si>
  <si>
    <t>2 Nov 2018 - 7 Nov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</si>
</sst>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€-462]\ #,##0.00"/>
    <numFmt numFmtId="168" formatCode="[$€-2]\ #,##0.00"/>
    <numFmt numFmtId="169" formatCode="[$€-413]\ #,##0.00"/>
    <numFmt numFmtId="170" formatCode="[$-409]dd\-mmm\-yy;@"/>
    <numFmt numFmtId="171" formatCode="[$-F400]h:mm:ss\ AM/PM"/>
    <numFmt numFmtId="172" formatCode="[$€-413]\ #,##0.0000"/>
    <numFmt numFmtId="173" formatCode="0.000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80"/>
      <name val="Arial"/>
      <family val="2"/>
    </font>
    <font>
      <sz val="10"/>
      <color theme="1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1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757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9">
    <xf numFmtId="0" fontId="0" fillId="0" borderId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7" fillId="0" borderId="0"/>
    <xf numFmtId="0" fontId="19" fillId="0" borderId="0"/>
    <xf numFmtId="164" fontId="19" fillId="0" borderId="0" applyFont="0" applyFill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1" fillId="8" borderId="0" applyNumberFormat="0" applyBorder="0" applyAlignment="0" applyProtection="0"/>
    <xf numFmtId="0" fontId="22" fillId="11" borderId="12" applyNumberFormat="0" applyAlignment="0" applyProtection="0"/>
    <xf numFmtId="0" fontId="23" fillId="12" borderId="15" applyNumberFormat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0" borderId="12" applyNumberFormat="0" applyAlignment="0" applyProtection="0"/>
    <xf numFmtId="0" fontId="28" fillId="0" borderId="14" applyNumberFormat="0" applyFill="0" applyAlignment="0" applyProtection="0"/>
    <xf numFmtId="0" fontId="29" fillId="9" borderId="0" applyNumberFormat="0" applyBorder="0" applyAlignment="0" applyProtection="0"/>
    <xf numFmtId="0" fontId="18" fillId="13" borderId="16" applyNumberFormat="0" applyFont="0" applyAlignment="0" applyProtection="0"/>
    <xf numFmtId="0" fontId="30" fillId="11" borderId="13" applyNumberFormat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09">
    <xf numFmtId="0" fontId="0" fillId="0" borderId="0" xfId="0"/>
    <xf numFmtId="0" fontId="3" fillId="2" borderId="0" xfId="3" applyFont="1" applyFill="1"/>
    <xf numFmtId="0" fontId="0" fillId="2" borderId="0" xfId="0" applyFill="1"/>
    <xf numFmtId="0" fontId="4" fillId="2" borderId="0" xfId="3" applyFont="1" applyFill="1"/>
    <xf numFmtId="0" fontId="2" fillId="2" borderId="0" xfId="3" applyFont="1" applyFill="1"/>
    <xf numFmtId="0" fontId="5" fillId="2" borderId="0" xfId="3" applyFont="1" applyFill="1"/>
    <xf numFmtId="0" fontId="5" fillId="2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5" fillId="3" borderId="0" xfId="3" applyFont="1" applyFill="1"/>
    <xf numFmtId="0" fontId="5" fillId="3" borderId="0" xfId="3" applyFont="1" applyFill="1" applyAlignment="1">
      <alignment horizontal="center"/>
    </xf>
    <xf numFmtId="0" fontId="0" fillId="4" borderId="0" xfId="0" applyFill="1"/>
    <xf numFmtId="0" fontId="8" fillId="2" borderId="0" xfId="0" applyFont="1" applyFill="1"/>
    <xf numFmtId="0" fontId="0" fillId="4" borderId="0" xfId="0" applyFill="1" applyBorder="1"/>
    <xf numFmtId="0" fontId="9" fillId="2" borderId="0" xfId="3" applyFont="1" applyFill="1" applyAlignment="1">
      <alignment horizontal="left"/>
    </xf>
    <xf numFmtId="169" fontId="3" fillId="2" borderId="0" xfId="3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0" fillId="0" borderId="0" xfId="1" applyNumberFormat="1" applyFont="1"/>
    <xf numFmtId="0" fontId="10" fillId="0" borderId="0" xfId="0" applyNumberFormat="1" applyFont="1"/>
    <xf numFmtId="169" fontId="1" fillId="0" borderId="0" xfId="0" applyNumberFormat="1" applyFont="1" applyFill="1" applyAlignment="1">
      <alignment horizontal="right" vertical="center"/>
    </xf>
    <xf numFmtId="0" fontId="5" fillId="3" borderId="1" xfId="3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/>
    </xf>
    <xf numFmtId="169" fontId="5" fillId="3" borderId="3" xfId="3" applyNumberFormat="1" applyFont="1" applyFill="1" applyBorder="1" applyAlignment="1">
      <alignment horizontal="center"/>
    </xf>
    <xf numFmtId="0" fontId="5" fillId="5" borderId="2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9" fontId="12" fillId="0" borderId="3" xfId="0" applyNumberFormat="1" applyFont="1" applyFill="1" applyBorder="1" applyAlignment="1">
      <alignment horizontal="center" vertical="center"/>
    </xf>
    <xf numFmtId="169" fontId="1" fillId="0" borderId="0" xfId="0" applyNumberFormat="1" applyFont="1" applyFill="1" applyAlignment="1">
      <alignment vertical="center"/>
    </xf>
    <xf numFmtId="9" fontId="12" fillId="0" borderId="8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12" fillId="0" borderId="8" xfId="0" applyFont="1" applyFill="1" applyBorder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169" fontId="11" fillId="0" borderId="8" xfId="0" applyNumberFormat="1" applyFont="1" applyFill="1" applyBorder="1" applyAlignment="1">
      <alignment horizontal="center" vertical="center"/>
    </xf>
    <xf numFmtId="169" fontId="5" fillId="3" borderId="2" xfId="3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6" borderId="4" xfId="3" applyFont="1" applyFill="1" applyBorder="1" applyAlignment="1">
      <alignment horizontal="left"/>
    </xf>
    <xf numFmtId="49" fontId="13" fillId="6" borderId="0" xfId="1" applyNumberFormat="1" applyFont="1" applyFill="1" applyBorder="1" applyAlignment="1">
      <alignment horizontal="left" vertical="center"/>
    </xf>
    <xf numFmtId="16" fontId="13" fillId="6" borderId="0" xfId="0" applyNumberFormat="1" applyFont="1" applyFill="1" applyBorder="1" applyAlignment="1">
      <alignment horizontal="left" vertical="center"/>
    </xf>
    <xf numFmtId="16" fontId="13" fillId="6" borderId="0" xfId="0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169" fontId="5" fillId="4" borderId="0" xfId="3" applyNumberFormat="1" applyFont="1" applyFill="1" applyBorder="1" applyAlignment="1">
      <alignment horizontal="center"/>
    </xf>
    <xf numFmtId="0" fontId="3" fillId="2" borderId="18" xfId="3" applyFont="1" applyFill="1" applyBorder="1"/>
    <xf numFmtId="168" fontId="4" fillId="4" borderId="18" xfId="3" applyNumberFormat="1" applyFont="1" applyFill="1" applyBorder="1" applyAlignment="1">
      <alignment horizontal="center"/>
    </xf>
    <xf numFmtId="169" fontId="11" fillId="0" borderId="0" xfId="0" applyNumberFormat="1" applyFont="1" applyFill="1" applyAlignment="1">
      <alignment vertical="center"/>
    </xf>
    <xf numFmtId="0" fontId="11" fillId="0" borderId="0" xfId="1" applyNumberFormat="1" applyFont="1" applyAlignment="1">
      <alignment horizontal="right"/>
    </xf>
    <xf numFmtId="169" fontId="11" fillId="0" borderId="0" xfId="0" applyNumberFormat="1" applyFont="1" applyFill="1" applyAlignment="1">
      <alignment horizontal="right" vertical="center"/>
    </xf>
    <xf numFmtId="171" fontId="11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170" fontId="12" fillId="0" borderId="5" xfId="0" applyNumberFormat="1" applyFont="1" applyFill="1" applyBorder="1" applyAlignment="1">
      <alignment horizontal="left" vertical="center"/>
    </xf>
    <xf numFmtId="4" fontId="0" fillId="4" borderId="0" xfId="0" applyNumberFormat="1" applyFill="1"/>
    <xf numFmtId="0" fontId="0" fillId="0" borderId="0" xfId="0"/>
    <xf numFmtId="0" fontId="3" fillId="2" borderId="0" xfId="3" applyFont="1" applyFill="1"/>
    <xf numFmtId="0" fontId="0" fillId="2" borderId="0" xfId="0" applyFill="1"/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0" fillId="4" borderId="0" xfId="0" applyFill="1" applyBorder="1"/>
    <xf numFmtId="0" fontId="9" fillId="2" borderId="0" xfId="3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0" fillId="0" borderId="0" xfId="1" applyNumberFormat="1" applyFont="1"/>
    <xf numFmtId="0" fontId="10" fillId="0" borderId="0" xfId="0" applyNumberFormat="1" applyFont="1"/>
    <xf numFmtId="0" fontId="5" fillId="5" borderId="2" xfId="3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9" fontId="12" fillId="0" borderId="3" xfId="0" applyNumberFormat="1" applyFont="1" applyFill="1" applyBorder="1" applyAlignment="1">
      <alignment horizontal="center" vertical="center"/>
    </xf>
    <xf numFmtId="169" fontId="1" fillId="0" borderId="0" xfId="0" applyNumberFormat="1" applyFont="1" applyFill="1" applyAlignment="1">
      <alignment vertical="center"/>
    </xf>
    <xf numFmtId="170" fontId="12" fillId="0" borderId="5" xfId="0" applyNumberFormat="1" applyFont="1" applyFill="1" applyBorder="1" applyAlignment="1">
      <alignment horizontal="left" vertical="center"/>
    </xf>
    <xf numFmtId="9" fontId="12" fillId="0" borderId="8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12" fillId="0" borderId="8" xfId="0" applyFont="1" applyFill="1" applyBorder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169" fontId="11" fillId="0" borderId="8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6" borderId="4" xfId="3" applyFont="1" applyFill="1" applyBorder="1" applyAlignment="1">
      <alignment horizontal="left"/>
    </xf>
    <xf numFmtId="49" fontId="13" fillId="6" borderId="0" xfId="1" applyNumberFormat="1" applyFont="1" applyFill="1" applyBorder="1" applyAlignment="1">
      <alignment horizontal="left" vertical="center"/>
    </xf>
    <xf numFmtId="16" fontId="13" fillId="6" borderId="0" xfId="0" applyNumberFormat="1" applyFont="1" applyFill="1" applyBorder="1" applyAlignment="1">
      <alignment horizontal="left" vertical="center"/>
    </xf>
    <xf numFmtId="16" fontId="13" fillId="6" borderId="0" xfId="0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169" fontId="5" fillId="4" borderId="0" xfId="3" applyNumberFormat="1" applyFont="1" applyFill="1" applyBorder="1" applyAlignment="1">
      <alignment horizontal="center"/>
    </xf>
    <xf numFmtId="169" fontId="12" fillId="0" borderId="2" xfId="0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169" fontId="5" fillId="3" borderId="2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169" fontId="11" fillId="0" borderId="0" xfId="0" applyNumberFormat="1" applyFont="1" applyFill="1" applyAlignment="1">
      <alignment vertical="center"/>
    </xf>
    <xf numFmtId="0" fontId="11" fillId="0" borderId="0" xfId="1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34" fillId="2" borderId="0" xfId="3" applyFont="1" applyFill="1"/>
    <xf numFmtId="0" fontId="3" fillId="2" borderId="19" xfId="3" applyFont="1" applyFill="1" applyBorder="1"/>
    <xf numFmtId="3" fontId="3" fillId="4" borderId="19" xfId="3" applyNumberFormat="1" applyFont="1" applyFill="1" applyBorder="1" applyAlignment="1">
      <alignment horizontal="center"/>
    </xf>
    <xf numFmtId="167" fontId="3" fillId="4" borderId="19" xfId="3" applyNumberFormat="1" applyFont="1" applyFill="1" applyBorder="1" applyAlignment="1">
      <alignment horizontal="center"/>
    </xf>
    <xf numFmtId="3" fontId="4" fillId="4" borderId="18" xfId="3" applyNumberFormat="1" applyFont="1" applyFill="1" applyBorder="1" applyAlignment="1">
      <alignment horizontal="center"/>
    </xf>
    <xf numFmtId="167" fontId="4" fillId="4" borderId="18" xfId="3" applyNumberFormat="1" applyFont="1" applyFill="1" applyBorder="1" applyAlignment="1">
      <alignment horizontal="center"/>
    </xf>
    <xf numFmtId="168" fontId="3" fillId="4" borderId="19" xfId="3" applyNumberFormat="1" applyFont="1" applyFill="1" applyBorder="1" applyAlignment="1">
      <alignment horizontal="center"/>
    </xf>
    <xf numFmtId="169" fontId="11" fillId="0" borderId="0" xfId="0" applyNumberFormat="1" applyFont="1" applyFill="1" applyAlignment="1">
      <alignment vertical="center"/>
    </xf>
    <xf numFmtId="171" fontId="11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172" fontId="11" fillId="0" borderId="0" xfId="0" applyNumberFormat="1" applyFont="1" applyFill="1" applyAlignment="1">
      <alignment horizontal="right" vertical="center"/>
    </xf>
    <xf numFmtId="173" fontId="11" fillId="0" borderId="0" xfId="0" applyNumberFormat="1" applyFont="1" applyFill="1" applyAlignment="1">
      <alignment horizontal="right" vertical="center"/>
    </xf>
    <xf numFmtId="173" fontId="11" fillId="0" borderId="0" xfId="0" applyNumberFormat="1" applyFont="1" applyFill="1" applyAlignment="1">
      <alignment vertical="center"/>
    </xf>
    <xf numFmtId="173" fontId="11" fillId="0" borderId="0" xfId="0" applyNumberFormat="1" applyFont="1" applyFill="1" applyBorder="1" applyAlignment="1">
      <alignment horizontal="right" vertical="center"/>
    </xf>
    <xf numFmtId="171" fontId="11" fillId="0" borderId="0" xfId="0" applyNumberFormat="1" applyFont="1" applyAlignment="1">
      <alignment horizontal="right"/>
    </xf>
    <xf numFmtId="173" fontId="11" fillId="0" borderId="0" xfId="0" applyNumberFormat="1" applyFont="1" applyFill="1" applyAlignment="1">
      <alignment horizontal="right" vertical="center"/>
    </xf>
    <xf numFmtId="173" fontId="1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71" fontId="11" fillId="0" borderId="0" xfId="0" applyNumberFormat="1" applyFont="1" applyAlignment="1">
      <alignment horizontal="right"/>
    </xf>
    <xf numFmtId="173" fontId="11" fillId="0" borderId="0" xfId="0" applyNumberFormat="1" applyFont="1" applyFill="1" applyAlignment="1">
      <alignment horizontal="right" vertical="center"/>
    </xf>
    <xf numFmtId="173" fontId="1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3" fillId="2" borderId="0" xfId="3" applyFont="1" applyFill="1"/>
    <xf numFmtId="0" fontId="0" fillId="2" borderId="0" xfId="0" applyFill="1"/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0" fillId="4" borderId="0" xfId="0" applyFill="1" applyBorder="1"/>
    <xf numFmtId="0" fontId="9" fillId="2" borderId="0" xfId="3" applyFont="1" applyFill="1" applyAlignment="1">
      <alignment horizontal="left"/>
    </xf>
    <xf numFmtId="169" fontId="3" fillId="2" borderId="0" xfId="3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0" fillId="0" borderId="0" xfId="1" applyNumberFormat="1" applyFont="1"/>
    <xf numFmtId="0" fontId="10" fillId="0" borderId="0" xfId="0" applyNumberFormat="1" applyFont="1"/>
    <xf numFmtId="169" fontId="1" fillId="0" borderId="0" xfId="0" applyNumberFormat="1" applyFont="1" applyFill="1" applyAlignment="1">
      <alignment horizontal="right" vertical="center"/>
    </xf>
    <xf numFmtId="169" fontId="5" fillId="3" borderId="3" xfId="3" applyNumberFormat="1" applyFont="1" applyFill="1" applyBorder="1" applyAlignment="1">
      <alignment horizontal="center"/>
    </xf>
    <xf numFmtId="0" fontId="5" fillId="5" borderId="2" xfId="3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9" fontId="12" fillId="0" borderId="3" xfId="0" applyNumberFormat="1" applyFont="1" applyFill="1" applyBorder="1" applyAlignment="1">
      <alignment horizontal="center" vertical="center"/>
    </xf>
    <xf numFmtId="169" fontId="1" fillId="0" borderId="0" xfId="0" applyNumberFormat="1" applyFont="1" applyFill="1" applyAlignment="1">
      <alignment vertical="center"/>
    </xf>
    <xf numFmtId="170" fontId="12" fillId="0" borderId="5" xfId="0" applyNumberFormat="1" applyFont="1" applyFill="1" applyBorder="1" applyAlignment="1">
      <alignment horizontal="left" vertical="center"/>
    </xf>
    <xf numFmtId="9" fontId="12" fillId="0" borderId="8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12" fillId="0" borderId="8" xfId="0" applyFont="1" applyFill="1" applyBorder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6" borderId="4" xfId="3" applyFont="1" applyFill="1" applyBorder="1" applyAlignment="1">
      <alignment horizontal="left"/>
    </xf>
    <xf numFmtId="49" fontId="13" fillId="6" borderId="0" xfId="1" applyNumberFormat="1" applyFont="1" applyFill="1" applyBorder="1" applyAlignment="1">
      <alignment horizontal="left" vertical="center"/>
    </xf>
    <xf numFmtId="16" fontId="13" fillId="6" borderId="0" xfId="0" applyNumberFormat="1" applyFont="1" applyFill="1" applyBorder="1" applyAlignment="1">
      <alignment horizontal="left" vertical="center"/>
    </xf>
    <xf numFmtId="16" fontId="13" fillId="6" borderId="0" xfId="0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169" fontId="5" fillId="4" borderId="0" xfId="3" applyNumberFormat="1" applyFont="1" applyFill="1" applyBorder="1" applyAlignment="1">
      <alignment horizontal="center"/>
    </xf>
    <xf numFmtId="169" fontId="12" fillId="0" borderId="2" xfId="0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169" fontId="5" fillId="3" borderId="2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169" fontId="11" fillId="0" borderId="0" xfId="0" applyNumberFormat="1" applyFont="1" applyFill="1" applyAlignment="1">
      <alignment vertical="center"/>
    </xf>
    <xf numFmtId="0" fontId="11" fillId="0" borderId="0" xfId="1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172" fontId="11" fillId="0" borderId="0" xfId="0" applyNumberFormat="1" applyFont="1" applyFill="1" applyAlignment="1">
      <alignment horizontal="right" vertical="center"/>
    </xf>
    <xf numFmtId="169" fontId="11" fillId="0" borderId="8" xfId="0" applyNumberFormat="1" applyFont="1" applyFill="1" applyBorder="1" applyAlignment="1">
      <alignment horizontal="center" vertical="center"/>
    </xf>
    <xf numFmtId="173" fontId="11" fillId="0" borderId="0" xfId="1" applyNumberFormat="1" applyFont="1" applyAlignment="1">
      <alignment horizontal="right"/>
    </xf>
    <xf numFmtId="173" fontId="11" fillId="0" borderId="0" xfId="0" applyNumberFormat="1" applyFont="1" applyFill="1" applyAlignment="1">
      <alignment horizontal="right" vertical="center"/>
    </xf>
    <xf numFmtId="173" fontId="11" fillId="0" borderId="0" xfId="0" applyNumberFormat="1" applyFont="1" applyFill="1" applyAlignment="1">
      <alignment vertical="center"/>
    </xf>
    <xf numFmtId="173" fontId="1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9" fontId="11" fillId="0" borderId="0" xfId="0" applyNumberFormat="1" applyFont="1" applyFill="1" applyAlignment="1">
      <alignment vertical="center"/>
    </xf>
    <xf numFmtId="0" fontId="11" fillId="0" borderId="0" xfId="1" applyNumberFormat="1" applyFont="1" applyAlignment="1">
      <alignment horizontal="right"/>
    </xf>
    <xf numFmtId="169" fontId="11" fillId="0" borderId="0" xfId="0" applyNumberFormat="1" applyFont="1" applyFill="1" applyAlignment="1">
      <alignment horizontal="right" vertical="center"/>
    </xf>
    <xf numFmtId="171" fontId="11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169" fontId="11" fillId="0" borderId="0" xfId="0" applyNumberFormat="1" applyFont="1" applyFill="1" applyAlignment="1">
      <alignment vertical="center"/>
    </xf>
    <xf numFmtId="0" fontId="11" fillId="0" borderId="0" xfId="1" applyNumberFormat="1" applyFont="1" applyAlignment="1">
      <alignment horizontal="right"/>
    </xf>
    <xf numFmtId="169" fontId="11" fillId="0" borderId="0" xfId="0" applyNumberFormat="1" applyFont="1" applyFill="1" applyAlignment="1">
      <alignment horizontal="right" vertical="center"/>
    </xf>
    <xf numFmtId="171" fontId="11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169" fontId="11" fillId="0" borderId="0" xfId="0" applyNumberFormat="1" applyFont="1" applyFill="1" applyAlignment="1">
      <alignment vertical="center"/>
    </xf>
    <xf numFmtId="0" fontId="11" fillId="0" borderId="0" xfId="1" applyNumberFormat="1" applyFont="1" applyAlignment="1">
      <alignment horizontal="right"/>
    </xf>
    <xf numFmtId="169" fontId="11" fillId="0" borderId="0" xfId="0" applyNumberFormat="1" applyFont="1" applyFill="1" applyAlignment="1">
      <alignment horizontal="right" vertical="center"/>
    </xf>
    <xf numFmtId="171" fontId="11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169" fontId="11" fillId="0" borderId="0" xfId="0" applyNumberFormat="1" applyFont="1" applyFill="1" applyAlignment="1">
      <alignment vertical="center"/>
    </xf>
    <xf numFmtId="0" fontId="11" fillId="0" borderId="0" xfId="1" applyNumberFormat="1" applyFont="1" applyAlignment="1">
      <alignment horizontal="right"/>
    </xf>
    <xf numFmtId="169" fontId="11" fillId="0" borderId="0" xfId="0" applyNumberFormat="1" applyFont="1" applyFill="1" applyAlignment="1">
      <alignment horizontal="right" vertical="center"/>
    </xf>
    <xf numFmtId="171" fontId="11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1" fontId="11" fillId="0" borderId="0" xfId="1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3" fontId="11" fillId="0" borderId="0" xfId="1" applyNumberFormat="1" applyFont="1" applyAlignment="1">
      <alignment horizontal="right"/>
    </xf>
    <xf numFmtId="173" fontId="11" fillId="0" borderId="0" xfId="0" applyNumberFormat="1" applyFont="1" applyFill="1" applyAlignment="1">
      <alignment horizontal="right" vertical="center"/>
    </xf>
    <xf numFmtId="173" fontId="1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71" fontId="11" fillId="0" borderId="0" xfId="0" applyNumberFormat="1" applyFont="1" applyAlignment="1">
      <alignment horizontal="right"/>
    </xf>
    <xf numFmtId="173" fontId="11" fillId="0" borderId="0" xfId="1" applyNumberFormat="1" applyFont="1" applyAlignment="1">
      <alignment horizontal="right"/>
    </xf>
    <xf numFmtId="173" fontId="11" fillId="0" borderId="0" xfId="0" applyNumberFormat="1" applyFont="1" applyFill="1" applyAlignment="1">
      <alignment horizontal="right" vertical="center"/>
    </xf>
    <xf numFmtId="173" fontId="1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</cellXfs>
  <cellStyles count="169">
    <cellStyle name="20% - Accent1 2" xfId="118"/>
    <cellStyle name="20% - Accent2 2" xfId="119"/>
    <cellStyle name="20% - Accent3 2" xfId="120"/>
    <cellStyle name="20% - Accent4 2" xfId="121"/>
    <cellStyle name="20% - Accent5 2" xfId="122"/>
    <cellStyle name="20% - Accent6 2" xfId="123"/>
    <cellStyle name="40% - Accent1 2" xfId="124"/>
    <cellStyle name="40% - Accent2 2" xfId="125"/>
    <cellStyle name="40% - Accent3 2" xfId="126"/>
    <cellStyle name="40% - Accent4 2" xfId="127"/>
    <cellStyle name="40% - Accent5 2" xfId="128"/>
    <cellStyle name="40% - Accent6 2" xfId="129"/>
    <cellStyle name="60% - Accent1 2" xfId="130"/>
    <cellStyle name="60% - Accent2 2" xfId="131"/>
    <cellStyle name="60% - Accent3 2" xfId="132"/>
    <cellStyle name="60% - Accent4 2" xfId="133"/>
    <cellStyle name="60% - Accent5 2" xfId="134"/>
    <cellStyle name="60% - Accent6 2" xfId="135"/>
    <cellStyle name="Accent1 2" xfId="136"/>
    <cellStyle name="Accent2 2" xfId="137"/>
    <cellStyle name="Accent3 2" xfId="138"/>
    <cellStyle name="Accent4 2" xfId="139"/>
    <cellStyle name="Accent5 2" xfId="140"/>
    <cellStyle name="Accent6 2" xfId="141"/>
    <cellStyle name="Bad 2" xfId="142"/>
    <cellStyle name="Calculation 2" xfId="143"/>
    <cellStyle name="Check Cell 2" xfId="144"/>
    <cellStyle name="Comma 2" xfId="2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7"/>
    <cellStyle name="Comma 2 2 2" xfId="117"/>
    <cellStyle name="Comma 2 2 3" xfId="145"/>
    <cellStyle name="Comma 2 20" xfId="20"/>
    <cellStyle name="Comma 2 21" xfId="21"/>
    <cellStyle name="Comma 2 22" xfId="22"/>
    <cellStyle name="Comma 2 23" xfId="23"/>
    <cellStyle name="Comma 2 24" xfId="24"/>
    <cellStyle name="Comma 2 25" xfId="25"/>
    <cellStyle name="Comma 2 26" xfId="26"/>
    <cellStyle name="Comma 2 27" xfId="27"/>
    <cellStyle name="Comma 2 28" xfId="6"/>
    <cellStyle name="Comma 2 29" xfId="168"/>
    <cellStyle name="Comma 2 3" xfId="28"/>
    <cellStyle name="Comma 2 4" xfId="29"/>
    <cellStyle name="Comma 2 5" xfId="30"/>
    <cellStyle name="Comma 2 6" xfId="31"/>
    <cellStyle name="Comma 2 7" xfId="32"/>
    <cellStyle name="Comma 2 8" xfId="33"/>
    <cellStyle name="Comma 2 9" xfId="34"/>
    <cellStyle name="Comma 3" xfId="114"/>
    <cellStyle name="Comma 4" xfId="146"/>
    <cellStyle name="Comma 5" xfId="5"/>
    <cellStyle name="Comma 6" xfId="167"/>
    <cellStyle name="Currency 2" xfId="147"/>
    <cellStyle name="Currency 3" xfId="113"/>
    <cellStyle name="Explanatory Text 2" xfId="148"/>
    <cellStyle name="Good 2" xfId="149"/>
    <cellStyle name="Heading 1 2" xfId="150"/>
    <cellStyle name="Heading 2 2" xfId="151"/>
    <cellStyle name="Heading 3 2" xfId="152"/>
    <cellStyle name="Heading 4 2" xfId="153"/>
    <cellStyle name="Hyperlink 2" xfId="154"/>
    <cellStyle name="Input 2" xfId="155"/>
    <cellStyle name="Komma" xfId="1" builtinId="3"/>
    <cellStyle name="Linked Cell 2" xfId="156"/>
    <cellStyle name="Neutral 2" xfId="157"/>
    <cellStyle name="Normal 2" xfId="3"/>
    <cellStyle name="Normal 2 10" xfId="35"/>
    <cellStyle name="Normal 2 11" xfId="36"/>
    <cellStyle name="Normal 2 12" xfId="37"/>
    <cellStyle name="Normal 2 13" xfId="38"/>
    <cellStyle name="Normal 2 14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2" xfId="116"/>
    <cellStyle name="Normal 2 20" xfId="46"/>
    <cellStyle name="Normal 2 21" xfId="47"/>
    <cellStyle name="Normal 2 22" xfId="48"/>
    <cellStyle name="Normal 2 23" xfId="49"/>
    <cellStyle name="Normal 2 24" xfId="50"/>
    <cellStyle name="Normal 2 25" xfId="51"/>
    <cellStyle name="Normal 2 3" xfId="52"/>
    <cellStyle name="Normal 2 4" xfId="53"/>
    <cellStyle name="Normal 2 5" xfId="54"/>
    <cellStyle name="Normal 2 6" xfId="55"/>
    <cellStyle name="Normal 2 7" xfId="56"/>
    <cellStyle name="Normal 2 8" xfId="57"/>
    <cellStyle name="Normal 2 9" xfId="58"/>
    <cellStyle name="Normal 3" xfId="59"/>
    <cellStyle name="Normal 3 10" xfId="60"/>
    <cellStyle name="Normal 3 11" xfId="61"/>
    <cellStyle name="Normal 3 12" xfId="62"/>
    <cellStyle name="Normal 3 13" xfId="63"/>
    <cellStyle name="Normal 3 14" xfId="64"/>
    <cellStyle name="Normal 3 15" xfId="65"/>
    <cellStyle name="Normal 3 16" xfId="66"/>
    <cellStyle name="Normal 3 17" xfId="67"/>
    <cellStyle name="Normal 3 18" xfId="68"/>
    <cellStyle name="Normal 3 19" xfId="69"/>
    <cellStyle name="Normal 3 2" xfId="70"/>
    <cellStyle name="Normal 3 2 2" xfId="115"/>
    <cellStyle name="Normal 3 20" xfId="71"/>
    <cellStyle name="Normal 3 21" xfId="72"/>
    <cellStyle name="Normal 3 22" xfId="73"/>
    <cellStyle name="Normal 3 23" xfId="74"/>
    <cellStyle name="Normal 3 24" xfId="75"/>
    <cellStyle name="Normal 3 25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83"/>
    <cellStyle name="Normal 4" xfId="84"/>
    <cellStyle name="Normal 4 10" xfId="85"/>
    <cellStyle name="Normal 4 11" xfId="86"/>
    <cellStyle name="Normal 4 12" xfId="87"/>
    <cellStyle name="Normal 4 13" xfId="88"/>
    <cellStyle name="Normal 4 14" xfId="89"/>
    <cellStyle name="Normal 4 15" xfId="90"/>
    <cellStyle name="Normal 4 16" xfId="91"/>
    <cellStyle name="Normal 4 17" xfId="92"/>
    <cellStyle name="Normal 4 18" xfId="93"/>
    <cellStyle name="Normal 4 19" xfId="94"/>
    <cellStyle name="Normal 4 2" xfId="95"/>
    <cellStyle name="Normal 4 20" xfId="96"/>
    <cellStyle name="Normal 4 21" xfId="97"/>
    <cellStyle name="Normal 4 22" xfId="98"/>
    <cellStyle name="Normal 4 23" xfId="99"/>
    <cellStyle name="Normal 4 24" xfId="100"/>
    <cellStyle name="Normal 4 25" xfId="101"/>
    <cellStyle name="Normal 4 3" xfId="102"/>
    <cellStyle name="Normal 4 4" xfId="103"/>
    <cellStyle name="Normal 4 5" xfId="104"/>
    <cellStyle name="Normal 4 6" xfId="105"/>
    <cellStyle name="Normal 4 7" xfId="106"/>
    <cellStyle name="Normal 4 8" xfId="107"/>
    <cellStyle name="Normal 4 9" xfId="108"/>
    <cellStyle name="Normal 5" xfId="109"/>
    <cellStyle name="Normal 6" xfId="110"/>
    <cellStyle name="Normal 7" xfId="111"/>
    <cellStyle name="Normal 8" xfId="9"/>
    <cellStyle name="Normal 9" xfId="8"/>
    <cellStyle name="Note 2" xfId="158"/>
    <cellStyle name="Output 2" xfId="159"/>
    <cellStyle name="Percent 2" xfId="4"/>
    <cellStyle name="Percent 2 2" xfId="160"/>
    <cellStyle name="Percent 3" xfId="161"/>
    <cellStyle name="Percent 3 2" xfId="162"/>
    <cellStyle name="Percent 4" xfId="163"/>
    <cellStyle name="Percent 5" xfId="112"/>
    <cellStyle name="Standaard" xfId="0" builtinId="0"/>
    <cellStyle name="Title 2" xfId="164"/>
    <cellStyle name="Total 2" xfId="165"/>
    <cellStyle name="Warning Text 2" xfId="1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0</xdr:row>
      <xdr:rowOff>85725</xdr:rowOff>
    </xdr:from>
    <xdr:to>
      <xdr:col>4</xdr:col>
      <xdr:colOff>1002</xdr:colOff>
      <xdr:row>1</xdr:row>
      <xdr:rowOff>171450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8572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3"/>
  <sheetViews>
    <sheetView tabSelected="1" zoomScaleNormal="100" workbookViewId="0">
      <pane ySplit="8" topLeftCell="A9" activePane="bottomLeft" state="frozen"/>
      <selection pane="bottomLeft" activeCell="C25" sqref="C25"/>
    </sheetView>
  </sheetViews>
  <sheetFormatPr defaultRowHeight="15"/>
  <cols>
    <col min="1" max="1" width="38.42578125" style="2" customWidth="1"/>
    <col min="2" max="2" width="26.7109375" style="7" customWidth="1"/>
    <col min="3" max="3" width="23.85546875" style="7" customWidth="1"/>
    <col min="4" max="4" width="30.28515625" style="7" customWidth="1"/>
    <col min="5" max="5" width="16" style="2" customWidth="1"/>
    <col min="6" max="6" width="24.140625" style="2" customWidth="1"/>
    <col min="7" max="7" width="23.5703125" style="2" customWidth="1"/>
    <col min="8" max="16384" width="9.140625" style="2"/>
  </cols>
  <sheetData>
    <row r="1" spans="1:6" ht="23.25">
      <c r="A1" s="103" t="s">
        <v>28</v>
      </c>
      <c r="B1" s="8"/>
      <c r="C1" s="8"/>
      <c r="D1" s="8"/>
    </row>
    <row r="2" spans="1:6">
      <c r="A2" s="3"/>
      <c r="B2" s="9"/>
      <c r="C2" s="8"/>
      <c r="D2" s="8"/>
    </row>
    <row r="3" spans="1:6">
      <c r="A3" s="3"/>
      <c r="B3" s="9"/>
      <c r="C3" s="9"/>
      <c r="D3" s="9"/>
    </row>
    <row r="4" spans="1:6" ht="15.75">
      <c r="A4" s="4"/>
      <c r="B4" s="9"/>
      <c r="C4" s="9"/>
      <c r="D4" s="9"/>
    </row>
    <row r="5" spans="1:6" ht="15.75">
      <c r="A5" s="4"/>
      <c r="B5" s="9"/>
      <c r="C5" s="9"/>
      <c r="D5" s="9"/>
    </row>
    <row r="6" spans="1:6">
      <c r="A6" s="3"/>
      <c r="B6" s="9"/>
      <c r="C6" s="9"/>
      <c r="D6" s="9"/>
    </row>
    <row r="7" spans="1:6">
      <c r="A7" s="10" t="s">
        <v>29</v>
      </c>
      <c r="B7" s="11" t="s">
        <v>0</v>
      </c>
      <c r="C7" s="11" t="s">
        <v>1</v>
      </c>
      <c r="D7" s="11" t="s">
        <v>2</v>
      </c>
    </row>
    <row r="8" spans="1:6">
      <c r="A8" s="5"/>
      <c r="B8" s="6"/>
      <c r="C8" s="6"/>
      <c r="D8" s="6"/>
    </row>
    <row r="9" spans="1:6">
      <c r="A9" s="50" t="s">
        <v>31</v>
      </c>
      <c r="B9" s="107">
        <f>'25-Oct-18'!H6+'24-Oct-18'!H6+'23-Oct-18'!H6+'22-Oct-18'!H6</f>
        <v>1818400</v>
      </c>
      <c r="C9" s="51">
        <f>ROUND(D9/B9,6)</f>
        <v>31.700825999999999</v>
      </c>
      <c r="D9" s="108">
        <f>('25-Oct-18'!H6*'25-Oct-18'!H7)+('24-Oct-18'!H6*'24-Oct-18'!H7)+('23-Oct-18'!H6*'23-Oct-18'!H7)+('22-Oct-18'!H6*'22-Oct-18'!H7)</f>
        <v>57644782.063900001</v>
      </c>
      <c r="E9" s="58"/>
      <c r="F9" s="12"/>
    </row>
    <row r="10" spans="1:6" s="13" customFormat="1">
      <c r="A10" s="50" t="s">
        <v>30</v>
      </c>
      <c r="B10" s="107">
        <f>'1-Nov-18'!H6+'31-Oct-18'!H6+'30-Oct-18'!H6+'29-Oct-18'!H6+'26-Oct-18'!H6</f>
        <v>1479000</v>
      </c>
      <c r="C10" s="51">
        <f>ROUND(D10/B10,6)</f>
        <v>32.042219000000003</v>
      </c>
      <c r="D10" s="108">
        <f>('1-Nov-18'!H6*'1-Nov-18'!H7)+('31-Oct-18'!H6*'31-Oct-18'!H7)+('30-Oct-18'!H6*'30-Oct-18'!H7)+('29-Oct-18'!H6*'29-Oct-18'!H7)+('26-Oct-18'!H6*'26-Oct-18'!H7)</f>
        <v>47390441.439000003</v>
      </c>
    </row>
    <row r="11" spans="1:6" s="13" customFormat="1">
      <c r="A11" s="50" t="s">
        <v>32</v>
      </c>
      <c r="B11" s="107">
        <f>'2-Nov-18'!H6+'5-Nov-18'!H6+'6-Nov-18'!H6+'7-Nov-18'!H6</f>
        <v>1702600</v>
      </c>
      <c r="C11" s="51">
        <f>ROUND(D11/B11,6)</f>
        <v>33.783394000000001</v>
      </c>
      <c r="D11" s="108">
        <f>('2-Nov-18'!H6*'2-Nov-18'!H7)+('5-Nov-18'!H6*'5-Nov-18'!H7)+('6-Nov-18'!H6*'6-Nov-18'!H7)+('7-Nov-18'!H6*'7-Nov-18'!H7)</f>
        <v>57519605.809807003</v>
      </c>
    </row>
    <row r="12" spans="1:6" s="13" customFormat="1" ht="15.75" thickBot="1">
      <c r="A12" s="104" t="s">
        <v>3</v>
      </c>
      <c r="B12" s="105">
        <f>SUM(B9:B11)</f>
        <v>5000000</v>
      </c>
      <c r="C12" s="109">
        <f>ROUND(D12/B12,6)</f>
        <v>32.510966000000003</v>
      </c>
      <c r="D12" s="106">
        <f>SUM(D9:D11)</f>
        <v>162554829.31270701</v>
      </c>
    </row>
    <row r="13" spans="1:6" ht="15.75" thickTop="1"/>
  </sheetData>
  <pageMargins left="0.7" right="0.7" top="0.75" bottom="0.75" header="0.3" footer="0.3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H24" sqref="H24"/>
    </sheetView>
  </sheetViews>
  <sheetFormatPr defaultRowHeight="15"/>
  <cols>
    <col min="1" max="1" width="9.140625" style="59"/>
    <col min="2" max="2" width="10.140625" style="59" customWidth="1"/>
    <col min="3" max="3" width="11.7109375" style="59" customWidth="1"/>
    <col min="4" max="4" width="19.140625" style="59" customWidth="1"/>
    <col min="5" max="5" width="18.85546875" style="59" bestFit="1" customWidth="1"/>
    <col min="6" max="6" width="9.140625" style="64"/>
    <col min="7" max="7" width="26.42578125" style="59" bestFit="1" customWidth="1"/>
    <col min="8" max="8" width="26.140625" style="59" bestFit="1" customWidth="1"/>
    <col min="9" max="9" width="18.28515625" style="59" bestFit="1" customWidth="1"/>
    <col min="10" max="16384" width="9.140625" style="59"/>
  </cols>
  <sheetData>
    <row r="1" spans="1:9" ht="23.25">
      <c r="A1" s="65" t="s">
        <v>4</v>
      </c>
      <c r="B1" s="62"/>
      <c r="C1" s="62"/>
      <c r="D1" s="16"/>
      <c r="E1" s="61"/>
      <c r="G1" s="66"/>
      <c r="H1" s="66"/>
      <c r="I1" s="66"/>
    </row>
    <row r="2" spans="1:9">
      <c r="A2" s="60"/>
      <c r="B2" s="63"/>
      <c r="C2" s="62"/>
      <c r="D2" s="16"/>
      <c r="E2" s="61"/>
      <c r="G2" s="66"/>
      <c r="H2" s="66"/>
      <c r="I2" s="66"/>
    </row>
    <row r="3" spans="1:9">
      <c r="A3" s="67"/>
      <c r="B3" s="68"/>
      <c r="C3" s="68"/>
      <c r="D3" s="20"/>
      <c r="E3" s="66"/>
      <c r="F3" s="83"/>
      <c r="G3" s="66"/>
      <c r="H3" s="66"/>
      <c r="I3" s="66"/>
    </row>
    <row r="4" spans="1:9">
      <c r="A4" s="98" t="s">
        <v>5</v>
      </c>
      <c r="B4" s="95" t="s">
        <v>6</v>
      </c>
      <c r="C4" s="95" t="s">
        <v>7</v>
      </c>
      <c r="D4" s="23" t="s">
        <v>8</v>
      </c>
      <c r="E4" s="97" t="s">
        <v>10</v>
      </c>
      <c r="F4" s="93"/>
      <c r="G4" s="95" t="s">
        <v>9</v>
      </c>
      <c r="H4" s="69"/>
      <c r="I4" s="96"/>
    </row>
    <row r="5" spans="1:9">
      <c r="A5" s="198">
        <v>3</v>
      </c>
      <c r="B5" s="114">
        <v>31.484999999999999</v>
      </c>
      <c r="C5" s="111">
        <v>0.3784837962962963</v>
      </c>
      <c r="D5" s="115">
        <v>94.454999999999998</v>
      </c>
      <c r="E5" s="116" t="s">
        <v>13</v>
      </c>
      <c r="F5" s="83"/>
      <c r="G5" s="84" t="s">
        <v>10</v>
      </c>
      <c r="H5" s="70" t="s">
        <v>11</v>
      </c>
      <c r="I5" s="71" t="s">
        <v>12</v>
      </c>
    </row>
    <row r="6" spans="1:9">
      <c r="A6" s="198">
        <v>379</v>
      </c>
      <c r="B6" s="114">
        <v>31.484999999999999</v>
      </c>
      <c r="C6" s="111">
        <v>0.3784837962962963</v>
      </c>
      <c r="D6" s="115">
        <v>11932.815000000001</v>
      </c>
      <c r="E6" s="116" t="s">
        <v>13</v>
      </c>
      <c r="F6" s="83"/>
      <c r="G6" s="85" t="s">
        <v>13</v>
      </c>
      <c r="H6" s="81">
        <f>SUMIF(E:E,$G$6,A:A)</f>
        <v>355000</v>
      </c>
      <c r="I6" s="82">
        <f>SUMIF(E:E,$G$6,D:D)</f>
        <v>11148032.594999989</v>
      </c>
    </row>
    <row r="7" spans="1:9">
      <c r="A7" s="198">
        <v>256</v>
      </c>
      <c r="B7" s="114">
        <v>31.47</v>
      </c>
      <c r="C7" s="111">
        <v>0.37850694444444444</v>
      </c>
      <c r="D7" s="115">
        <v>8056.32</v>
      </c>
      <c r="E7" s="116" t="s">
        <v>13</v>
      </c>
      <c r="F7" s="83"/>
      <c r="G7" s="86" t="s">
        <v>14</v>
      </c>
      <c r="H7" s="94">
        <f>ROUND(I6/H6,6)</f>
        <v>31.402909000000001</v>
      </c>
      <c r="I7" s="72"/>
    </row>
    <row r="8" spans="1:9" ht="14.25" customHeight="1">
      <c r="A8" s="198">
        <v>190</v>
      </c>
      <c r="B8" s="114">
        <v>31.46</v>
      </c>
      <c r="C8" s="111">
        <v>0.37866898148148148</v>
      </c>
      <c r="D8" s="115">
        <v>5977.4000000000005</v>
      </c>
      <c r="E8" s="116" t="s">
        <v>13</v>
      </c>
      <c r="F8" s="83"/>
      <c r="G8" s="66"/>
      <c r="H8" s="73"/>
      <c r="I8" s="66"/>
    </row>
    <row r="9" spans="1:9">
      <c r="A9" s="198">
        <v>226</v>
      </c>
      <c r="B9" s="114">
        <v>31.46</v>
      </c>
      <c r="C9" s="111">
        <v>0.37866898148148148</v>
      </c>
      <c r="D9" s="115">
        <v>7109.96</v>
      </c>
      <c r="E9" s="116" t="s">
        <v>13</v>
      </c>
      <c r="F9" s="83"/>
      <c r="G9" s="87" t="s">
        <v>15</v>
      </c>
      <c r="H9" s="74">
        <v>43399</v>
      </c>
      <c r="I9" s="66"/>
    </row>
    <row r="10" spans="1:9">
      <c r="A10" s="198">
        <v>190</v>
      </c>
      <c r="B10" s="114">
        <v>31.46</v>
      </c>
      <c r="C10" s="111">
        <v>0.37866898148148148</v>
      </c>
      <c r="D10" s="115">
        <v>5977.4000000000005</v>
      </c>
      <c r="E10" s="116" t="s">
        <v>13</v>
      </c>
      <c r="F10" s="83"/>
      <c r="G10" s="88" t="s">
        <v>16</v>
      </c>
      <c r="H10" s="75" t="s">
        <v>25</v>
      </c>
      <c r="I10" s="76"/>
    </row>
    <row r="11" spans="1:9">
      <c r="A11" s="198">
        <v>190</v>
      </c>
      <c r="B11" s="114">
        <v>31.46</v>
      </c>
      <c r="C11" s="111">
        <v>0.37866898148148148</v>
      </c>
      <c r="D11" s="115">
        <v>5977.4000000000005</v>
      </c>
      <c r="E11" s="116" t="s">
        <v>13</v>
      </c>
      <c r="F11" s="83"/>
      <c r="G11" s="89" t="s">
        <v>17</v>
      </c>
      <c r="H11" s="75" t="s">
        <v>26</v>
      </c>
      <c r="I11" s="76"/>
    </row>
    <row r="12" spans="1:9">
      <c r="A12" s="198">
        <v>394</v>
      </c>
      <c r="B12" s="114">
        <v>31.46</v>
      </c>
      <c r="C12" s="111">
        <v>0.37866898148148148</v>
      </c>
      <c r="D12" s="115">
        <v>12395.24</v>
      </c>
      <c r="E12" s="116" t="s">
        <v>13</v>
      </c>
      <c r="F12" s="83"/>
      <c r="G12" s="90" t="s">
        <v>18</v>
      </c>
      <c r="H12" s="77" t="s">
        <v>19</v>
      </c>
      <c r="I12" s="76"/>
    </row>
    <row r="13" spans="1:9">
      <c r="A13" s="198">
        <v>416</v>
      </c>
      <c r="B13" s="114">
        <v>31.46</v>
      </c>
      <c r="C13" s="111">
        <v>0.37866898148148148</v>
      </c>
      <c r="D13" s="115">
        <v>13087.36</v>
      </c>
      <c r="E13" s="116" t="s">
        <v>13</v>
      </c>
      <c r="F13" s="83"/>
      <c r="G13" s="91" t="s">
        <v>20</v>
      </c>
      <c r="H13" s="77" t="s">
        <v>21</v>
      </c>
      <c r="I13" s="66"/>
    </row>
    <row r="14" spans="1:9">
      <c r="A14" s="198">
        <v>584</v>
      </c>
      <c r="B14" s="114">
        <v>31.46</v>
      </c>
      <c r="C14" s="111">
        <v>0.37866898148148148</v>
      </c>
      <c r="D14" s="115">
        <v>18372.64</v>
      </c>
      <c r="E14" s="116" t="s">
        <v>13</v>
      </c>
      <c r="F14" s="83"/>
      <c r="G14" s="91" t="s">
        <v>22</v>
      </c>
      <c r="H14" s="77" t="s">
        <v>27</v>
      </c>
      <c r="I14" s="78"/>
    </row>
    <row r="15" spans="1:9">
      <c r="A15" s="198">
        <v>223</v>
      </c>
      <c r="B15" s="114">
        <v>31.46</v>
      </c>
      <c r="C15" s="111">
        <v>0.37866898148148148</v>
      </c>
      <c r="D15" s="115">
        <v>7015.58</v>
      </c>
      <c r="E15" s="116" t="s">
        <v>13</v>
      </c>
      <c r="F15" s="83"/>
      <c r="G15" s="92" t="s">
        <v>23</v>
      </c>
      <c r="H15" s="79" t="s">
        <v>24</v>
      </c>
      <c r="I15" s="78"/>
    </row>
    <row r="16" spans="1:9" ht="14.25" customHeight="1">
      <c r="A16" s="198">
        <v>87</v>
      </c>
      <c r="B16" s="114">
        <v>31.46</v>
      </c>
      <c r="C16" s="111">
        <v>0.37866898148148148</v>
      </c>
      <c r="D16" s="115">
        <v>2737.02</v>
      </c>
      <c r="E16" s="116" t="s">
        <v>13</v>
      </c>
      <c r="F16" s="83"/>
      <c r="G16" s="66"/>
      <c r="H16" s="66"/>
      <c r="I16" s="66"/>
    </row>
    <row r="17" spans="1:9">
      <c r="A17" s="198">
        <v>489</v>
      </c>
      <c r="B17" s="114">
        <v>31.46</v>
      </c>
      <c r="C17" s="111">
        <v>0.37866898148148148</v>
      </c>
      <c r="D17" s="115">
        <v>15383.94</v>
      </c>
      <c r="E17" s="116" t="s">
        <v>13</v>
      </c>
      <c r="F17" s="83"/>
      <c r="G17" s="66"/>
      <c r="H17" s="66"/>
      <c r="I17" s="66"/>
    </row>
    <row r="18" spans="1:9">
      <c r="A18" s="198">
        <v>302</v>
      </c>
      <c r="B18" s="114">
        <v>31.46</v>
      </c>
      <c r="C18" s="111">
        <v>0.37868055555555552</v>
      </c>
      <c r="D18" s="115">
        <v>9500.92</v>
      </c>
      <c r="E18" s="116" t="s">
        <v>13</v>
      </c>
      <c r="F18" s="83"/>
      <c r="G18" s="66"/>
      <c r="H18" s="66"/>
      <c r="I18" s="66"/>
    </row>
    <row r="19" spans="1:9">
      <c r="A19" s="198">
        <v>332</v>
      </c>
      <c r="B19" s="114">
        <v>31.445</v>
      </c>
      <c r="C19" s="111">
        <v>0.37876157407407413</v>
      </c>
      <c r="D19" s="115">
        <v>10439.74</v>
      </c>
      <c r="E19" s="116" t="s">
        <v>13</v>
      </c>
      <c r="F19" s="83"/>
      <c r="G19" s="80"/>
      <c r="H19" s="80"/>
      <c r="I19" s="80"/>
    </row>
    <row r="20" spans="1:9">
      <c r="A20" s="198">
        <v>351</v>
      </c>
      <c r="B20" s="114">
        <v>31.445</v>
      </c>
      <c r="C20" s="111">
        <v>0.37877314814814816</v>
      </c>
      <c r="D20" s="115">
        <v>11037.195</v>
      </c>
      <c r="E20" s="116" t="s">
        <v>13</v>
      </c>
      <c r="F20" s="83"/>
      <c r="G20" s="80"/>
      <c r="H20" s="80"/>
      <c r="I20" s="80"/>
    </row>
    <row r="21" spans="1:9">
      <c r="A21" s="198">
        <v>91</v>
      </c>
      <c r="B21" s="114">
        <v>31.445</v>
      </c>
      <c r="C21" s="111">
        <v>0.37877314814814816</v>
      </c>
      <c r="D21" s="115">
        <v>2861.4949999999999</v>
      </c>
      <c r="E21" s="116" t="s">
        <v>13</v>
      </c>
      <c r="F21" s="83"/>
      <c r="G21" s="80"/>
      <c r="H21" s="80"/>
      <c r="I21" s="80"/>
    </row>
    <row r="22" spans="1:9">
      <c r="A22" s="198">
        <v>256</v>
      </c>
      <c r="B22" s="114">
        <v>31.445</v>
      </c>
      <c r="C22" s="111">
        <v>0.37877314814814816</v>
      </c>
      <c r="D22" s="115">
        <v>8049.92</v>
      </c>
      <c r="E22" s="116" t="s">
        <v>13</v>
      </c>
      <c r="F22" s="83"/>
      <c r="G22" s="80"/>
      <c r="H22" s="80"/>
      <c r="I22" s="80"/>
    </row>
    <row r="23" spans="1:9">
      <c r="A23" s="198">
        <v>165</v>
      </c>
      <c r="B23" s="114">
        <v>31.445</v>
      </c>
      <c r="C23" s="111">
        <v>0.37877314814814816</v>
      </c>
      <c r="D23" s="115">
        <v>5188.4250000000002</v>
      </c>
      <c r="E23" s="116" t="s">
        <v>13</v>
      </c>
      <c r="F23" s="83"/>
      <c r="G23" s="80"/>
      <c r="H23" s="80"/>
      <c r="I23" s="80"/>
    </row>
    <row r="24" spans="1:9">
      <c r="A24" s="198">
        <v>56</v>
      </c>
      <c r="B24" s="114">
        <v>31.445</v>
      </c>
      <c r="C24" s="111">
        <v>0.37877314814814816</v>
      </c>
      <c r="D24" s="115">
        <v>1760.92</v>
      </c>
      <c r="E24" s="116" t="s">
        <v>13</v>
      </c>
      <c r="F24" s="83"/>
      <c r="G24" s="80"/>
      <c r="H24" s="80"/>
      <c r="I24" s="80"/>
    </row>
    <row r="25" spans="1:9">
      <c r="A25" s="198">
        <v>593</v>
      </c>
      <c r="B25" s="114">
        <v>31.445</v>
      </c>
      <c r="C25" s="111">
        <v>0.37877314814814816</v>
      </c>
      <c r="D25" s="115">
        <v>18646.884999999998</v>
      </c>
      <c r="E25" s="116" t="s">
        <v>13</v>
      </c>
      <c r="F25" s="83"/>
      <c r="G25" s="80"/>
      <c r="H25" s="80"/>
      <c r="I25" s="80"/>
    </row>
    <row r="26" spans="1:9">
      <c r="A26" s="198">
        <v>273</v>
      </c>
      <c r="B26" s="114">
        <v>31.445</v>
      </c>
      <c r="C26" s="111">
        <v>0.3787962962962963</v>
      </c>
      <c r="D26" s="115">
        <v>8584.4850000000006</v>
      </c>
      <c r="E26" s="116" t="s">
        <v>13</v>
      </c>
      <c r="F26" s="83"/>
      <c r="G26" s="80"/>
      <c r="H26" s="80"/>
      <c r="I26" s="80"/>
    </row>
    <row r="27" spans="1:9">
      <c r="A27" s="198">
        <v>215</v>
      </c>
      <c r="B27" s="114">
        <v>31.445</v>
      </c>
      <c r="C27" s="111">
        <v>0.3787962962962963</v>
      </c>
      <c r="D27" s="115">
        <v>6760.6750000000002</v>
      </c>
      <c r="E27" s="116" t="s">
        <v>13</v>
      </c>
      <c r="F27" s="83"/>
      <c r="G27" s="80"/>
      <c r="H27" s="80"/>
      <c r="I27" s="80"/>
    </row>
    <row r="28" spans="1:9">
      <c r="A28" s="198">
        <v>219</v>
      </c>
      <c r="B28" s="114">
        <v>31.445</v>
      </c>
      <c r="C28" s="111">
        <v>0.37880787037037034</v>
      </c>
      <c r="D28" s="115">
        <v>6886.4549999999999</v>
      </c>
      <c r="E28" s="116" t="s">
        <v>13</v>
      </c>
      <c r="F28" s="83"/>
      <c r="G28" s="80"/>
      <c r="H28" s="80"/>
      <c r="I28" s="80"/>
    </row>
    <row r="29" spans="1:9">
      <c r="A29" s="198">
        <v>281</v>
      </c>
      <c r="B29" s="114">
        <v>31.445</v>
      </c>
      <c r="C29" s="111">
        <v>0.37881944444444443</v>
      </c>
      <c r="D29" s="115">
        <v>8836.0450000000001</v>
      </c>
      <c r="E29" s="116" t="s">
        <v>13</v>
      </c>
      <c r="F29" s="83"/>
      <c r="G29" s="80"/>
      <c r="H29" s="80"/>
      <c r="I29" s="80"/>
    </row>
    <row r="30" spans="1:9">
      <c r="A30" s="198">
        <v>400</v>
      </c>
      <c r="B30" s="114">
        <v>31.45</v>
      </c>
      <c r="C30" s="111">
        <v>0.37888888888888889</v>
      </c>
      <c r="D30" s="115">
        <v>12580</v>
      </c>
      <c r="E30" s="116" t="s">
        <v>13</v>
      </c>
      <c r="F30" s="83"/>
      <c r="G30" s="80"/>
      <c r="H30" s="80"/>
      <c r="I30" s="80"/>
    </row>
    <row r="31" spans="1:9">
      <c r="A31" s="198">
        <v>200</v>
      </c>
      <c r="B31" s="114">
        <v>31.405000000000001</v>
      </c>
      <c r="C31" s="111">
        <v>0.37950231481481483</v>
      </c>
      <c r="D31" s="115">
        <v>6281</v>
      </c>
      <c r="E31" s="116" t="s">
        <v>13</v>
      </c>
      <c r="F31" s="83"/>
      <c r="G31" s="66"/>
      <c r="H31" s="66"/>
      <c r="I31" s="66"/>
    </row>
    <row r="32" spans="1:9">
      <c r="A32" s="198">
        <v>290</v>
      </c>
      <c r="B32" s="114">
        <v>31.405000000000001</v>
      </c>
      <c r="C32" s="111">
        <v>0.37950231481481483</v>
      </c>
      <c r="D32" s="115">
        <v>9107.4500000000007</v>
      </c>
      <c r="E32" s="116" t="s">
        <v>13</v>
      </c>
      <c r="F32" s="83"/>
    </row>
    <row r="33" spans="1:5">
      <c r="A33" s="198">
        <v>376</v>
      </c>
      <c r="B33" s="114">
        <v>31.405000000000001</v>
      </c>
      <c r="C33" s="111">
        <v>0.37950231481481483</v>
      </c>
      <c r="D33" s="115">
        <v>11808.28</v>
      </c>
      <c r="E33" s="116" t="s">
        <v>13</v>
      </c>
    </row>
    <row r="34" spans="1:5">
      <c r="A34" s="198">
        <v>598</v>
      </c>
      <c r="B34" s="114">
        <v>31.405000000000001</v>
      </c>
      <c r="C34" s="111">
        <v>0.37950231481481483</v>
      </c>
      <c r="D34" s="115">
        <v>18780.190000000002</v>
      </c>
      <c r="E34" s="116" t="s">
        <v>13</v>
      </c>
    </row>
    <row r="35" spans="1:5">
      <c r="A35" s="198">
        <v>182</v>
      </c>
      <c r="B35" s="114">
        <v>31.405000000000001</v>
      </c>
      <c r="C35" s="111">
        <v>0.37950231481481483</v>
      </c>
      <c r="D35" s="115">
        <v>5715.71</v>
      </c>
      <c r="E35" s="116" t="s">
        <v>13</v>
      </c>
    </row>
    <row r="36" spans="1:5">
      <c r="A36" s="198">
        <v>200</v>
      </c>
      <c r="B36" s="114">
        <v>31.41</v>
      </c>
      <c r="C36" s="111">
        <v>0.38038194444444445</v>
      </c>
      <c r="D36" s="115">
        <v>6282</v>
      </c>
      <c r="E36" s="116" t="s">
        <v>13</v>
      </c>
    </row>
    <row r="37" spans="1:5">
      <c r="A37" s="198">
        <v>636</v>
      </c>
      <c r="B37" s="114">
        <v>31.41</v>
      </c>
      <c r="C37" s="111">
        <v>0.38038194444444445</v>
      </c>
      <c r="D37" s="115">
        <v>19976.759999999998</v>
      </c>
      <c r="E37" s="116" t="s">
        <v>13</v>
      </c>
    </row>
    <row r="38" spans="1:5">
      <c r="A38" s="198">
        <v>664</v>
      </c>
      <c r="B38" s="114">
        <v>31.41</v>
      </c>
      <c r="C38" s="111">
        <v>0.38038194444444445</v>
      </c>
      <c r="D38" s="115">
        <v>20856.240000000002</v>
      </c>
      <c r="E38" s="116" t="s">
        <v>13</v>
      </c>
    </row>
    <row r="39" spans="1:5">
      <c r="A39" s="198">
        <v>1049</v>
      </c>
      <c r="B39" s="114">
        <v>31.385000000000002</v>
      </c>
      <c r="C39" s="111">
        <v>0.38105324074074076</v>
      </c>
      <c r="D39" s="115">
        <v>32922.865000000005</v>
      </c>
      <c r="E39" s="116" t="s">
        <v>13</v>
      </c>
    </row>
    <row r="40" spans="1:5">
      <c r="A40" s="198">
        <v>1220</v>
      </c>
      <c r="B40" s="114">
        <v>31.385000000000002</v>
      </c>
      <c r="C40" s="111">
        <v>0.3810648148148148</v>
      </c>
      <c r="D40" s="115">
        <v>38289.700000000004</v>
      </c>
      <c r="E40" s="116" t="s">
        <v>13</v>
      </c>
    </row>
    <row r="41" spans="1:5">
      <c r="A41" s="198">
        <v>231</v>
      </c>
      <c r="B41" s="114">
        <v>31.385000000000002</v>
      </c>
      <c r="C41" s="111">
        <v>0.3810648148148148</v>
      </c>
      <c r="D41" s="115">
        <v>7249.9350000000004</v>
      </c>
      <c r="E41" s="116" t="s">
        <v>13</v>
      </c>
    </row>
    <row r="42" spans="1:5">
      <c r="A42" s="198">
        <v>200</v>
      </c>
      <c r="B42" s="114">
        <v>31.34</v>
      </c>
      <c r="C42" s="111">
        <v>0.38122685185185184</v>
      </c>
      <c r="D42" s="115">
        <v>6268</v>
      </c>
      <c r="E42" s="116" t="s">
        <v>13</v>
      </c>
    </row>
    <row r="43" spans="1:5">
      <c r="A43" s="198">
        <v>272</v>
      </c>
      <c r="B43" s="114">
        <v>31.34</v>
      </c>
      <c r="C43" s="111">
        <v>0.38122685185185184</v>
      </c>
      <c r="D43" s="115">
        <v>8524.48</v>
      </c>
      <c r="E43" s="116" t="s">
        <v>13</v>
      </c>
    </row>
    <row r="44" spans="1:5">
      <c r="A44" s="198">
        <v>200</v>
      </c>
      <c r="B44" s="114">
        <v>31.34</v>
      </c>
      <c r="C44" s="111">
        <v>0.38122685185185184</v>
      </c>
      <c r="D44" s="115">
        <v>6268</v>
      </c>
      <c r="E44" s="116" t="s">
        <v>13</v>
      </c>
    </row>
    <row r="45" spans="1:5">
      <c r="A45" s="198">
        <v>200</v>
      </c>
      <c r="B45" s="114">
        <v>31.34</v>
      </c>
      <c r="C45" s="111">
        <v>0.38122685185185184</v>
      </c>
      <c r="D45" s="115">
        <v>6268</v>
      </c>
      <c r="E45" s="116" t="s">
        <v>13</v>
      </c>
    </row>
    <row r="46" spans="1:5">
      <c r="A46" s="198">
        <v>200</v>
      </c>
      <c r="B46" s="114">
        <v>31.34</v>
      </c>
      <c r="C46" s="111">
        <v>0.38122685185185184</v>
      </c>
      <c r="D46" s="115">
        <v>6268</v>
      </c>
      <c r="E46" s="116" t="s">
        <v>13</v>
      </c>
    </row>
    <row r="47" spans="1:5">
      <c r="A47" s="198">
        <v>200</v>
      </c>
      <c r="B47" s="114">
        <v>31.34</v>
      </c>
      <c r="C47" s="111">
        <v>0.38122685185185184</v>
      </c>
      <c r="D47" s="115">
        <v>6268</v>
      </c>
      <c r="E47" s="116" t="s">
        <v>13</v>
      </c>
    </row>
    <row r="48" spans="1:5">
      <c r="A48" s="198">
        <v>1228</v>
      </c>
      <c r="B48" s="114">
        <v>31.34</v>
      </c>
      <c r="C48" s="111">
        <v>0.38122685185185184</v>
      </c>
      <c r="D48" s="115">
        <v>38485.519999999997</v>
      </c>
      <c r="E48" s="116" t="s">
        <v>13</v>
      </c>
    </row>
    <row r="49" spans="1:5">
      <c r="A49" s="198">
        <v>229</v>
      </c>
      <c r="B49" s="114">
        <v>31.315000000000001</v>
      </c>
      <c r="C49" s="111">
        <v>0.3815972222222222</v>
      </c>
      <c r="D49" s="115">
        <v>7171.1350000000002</v>
      </c>
      <c r="E49" s="116" t="s">
        <v>13</v>
      </c>
    </row>
    <row r="50" spans="1:5">
      <c r="A50" s="198">
        <v>118</v>
      </c>
      <c r="B50" s="114">
        <v>31.3</v>
      </c>
      <c r="C50" s="111">
        <v>0.38166666666666665</v>
      </c>
      <c r="D50" s="115">
        <v>3693.4</v>
      </c>
      <c r="E50" s="116" t="s">
        <v>13</v>
      </c>
    </row>
    <row r="51" spans="1:5">
      <c r="A51" s="198">
        <v>277</v>
      </c>
      <c r="B51" s="114">
        <v>31.305</v>
      </c>
      <c r="C51" s="111">
        <v>0.38238425925925923</v>
      </c>
      <c r="D51" s="115">
        <v>8671.4850000000006</v>
      </c>
      <c r="E51" s="116" t="s">
        <v>13</v>
      </c>
    </row>
    <row r="52" spans="1:5">
      <c r="A52" s="198">
        <v>1206</v>
      </c>
      <c r="B52" s="114">
        <v>31.3</v>
      </c>
      <c r="C52" s="111">
        <v>0.38238425925925923</v>
      </c>
      <c r="D52" s="115">
        <v>37747.800000000003</v>
      </c>
      <c r="E52" s="116" t="s">
        <v>13</v>
      </c>
    </row>
    <row r="53" spans="1:5">
      <c r="A53" s="198">
        <v>1078</v>
      </c>
      <c r="B53" s="114">
        <v>31.3</v>
      </c>
      <c r="C53" s="111">
        <v>0.38239583333333332</v>
      </c>
      <c r="D53" s="115">
        <v>33741.4</v>
      </c>
      <c r="E53" s="116" t="s">
        <v>13</v>
      </c>
    </row>
    <row r="54" spans="1:5">
      <c r="A54" s="198">
        <v>98</v>
      </c>
      <c r="B54" s="114">
        <v>31.3</v>
      </c>
      <c r="C54" s="111">
        <v>0.38239583333333332</v>
      </c>
      <c r="D54" s="115">
        <v>3067.4</v>
      </c>
      <c r="E54" s="116" t="s">
        <v>13</v>
      </c>
    </row>
    <row r="55" spans="1:5">
      <c r="A55" s="198">
        <v>710</v>
      </c>
      <c r="B55" s="114">
        <v>31.335000000000001</v>
      </c>
      <c r="C55" s="111">
        <v>0.38296296296296295</v>
      </c>
      <c r="D55" s="115">
        <v>22247.850000000002</v>
      </c>
      <c r="E55" s="116" t="s">
        <v>13</v>
      </c>
    </row>
    <row r="56" spans="1:5">
      <c r="A56" s="198">
        <v>200</v>
      </c>
      <c r="B56" s="114">
        <v>31.335000000000001</v>
      </c>
      <c r="C56" s="111">
        <v>0.38297453703703704</v>
      </c>
      <c r="D56" s="115">
        <v>6267</v>
      </c>
      <c r="E56" s="116" t="s">
        <v>13</v>
      </c>
    </row>
    <row r="57" spans="1:5">
      <c r="A57" s="198">
        <v>200</v>
      </c>
      <c r="B57" s="114">
        <v>31.335000000000001</v>
      </c>
      <c r="C57" s="111">
        <v>0.38297453703703704</v>
      </c>
      <c r="D57" s="115">
        <v>6267</v>
      </c>
      <c r="E57" s="116" t="s">
        <v>13</v>
      </c>
    </row>
    <row r="58" spans="1:5">
      <c r="A58" s="198">
        <v>200</v>
      </c>
      <c r="B58" s="114">
        <v>31.335000000000001</v>
      </c>
      <c r="C58" s="111">
        <v>0.38297453703703704</v>
      </c>
      <c r="D58" s="115">
        <v>6267</v>
      </c>
      <c r="E58" s="116" t="s">
        <v>13</v>
      </c>
    </row>
    <row r="59" spans="1:5">
      <c r="A59" s="198">
        <v>280</v>
      </c>
      <c r="B59" s="114">
        <v>31.335000000000001</v>
      </c>
      <c r="C59" s="111">
        <v>0.38320601851851849</v>
      </c>
      <c r="D59" s="115">
        <v>8773.8000000000011</v>
      </c>
      <c r="E59" s="116" t="s">
        <v>13</v>
      </c>
    </row>
    <row r="60" spans="1:5">
      <c r="A60" s="198">
        <v>236</v>
      </c>
      <c r="B60" s="114">
        <v>31.335000000000001</v>
      </c>
      <c r="C60" s="111">
        <v>0.38320601851851849</v>
      </c>
      <c r="D60" s="115">
        <v>7395.06</v>
      </c>
      <c r="E60" s="116" t="s">
        <v>13</v>
      </c>
    </row>
    <row r="61" spans="1:5">
      <c r="A61" s="198">
        <v>266</v>
      </c>
      <c r="B61" s="114">
        <v>31.335000000000001</v>
      </c>
      <c r="C61" s="111">
        <v>0.38320601851851849</v>
      </c>
      <c r="D61" s="115">
        <v>8335.11</v>
      </c>
      <c r="E61" s="116" t="s">
        <v>13</v>
      </c>
    </row>
    <row r="62" spans="1:5">
      <c r="A62" s="198">
        <v>408</v>
      </c>
      <c r="B62" s="114">
        <v>31.335000000000001</v>
      </c>
      <c r="C62" s="111">
        <v>0.38320601851851849</v>
      </c>
      <c r="D62" s="115">
        <v>12784.68</v>
      </c>
      <c r="E62" s="116" t="s">
        <v>13</v>
      </c>
    </row>
    <row r="63" spans="1:5">
      <c r="A63" s="198">
        <v>191</v>
      </c>
      <c r="B63" s="114">
        <v>31.41</v>
      </c>
      <c r="C63" s="111">
        <v>0.38476851851851851</v>
      </c>
      <c r="D63" s="115">
        <v>5999.31</v>
      </c>
      <c r="E63" s="116" t="s">
        <v>13</v>
      </c>
    </row>
    <row r="64" spans="1:5">
      <c r="A64" s="198">
        <v>200</v>
      </c>
      <c r="B64" s="114">
        <v>31.414999999999999</v>
      </c>
      <c r="C64" s="111">
        <v>0.3853125</v>
      </c>
      <c r="D64" s="115">
        <v>6283</v>
      </c>
      <c r="E64" s="116" t="s">
        <v>13</v>
      </c>
    </row>
    <row r="65" spans="1:5">
      <c r="A65" s="198">
        <v>1294</v>
      </c>
      <c r="B65" s="114">
        <v>31.38</v>
      </c>
      <c r="C65" s="111">
        <v>0.38556712962962963</v>
      </c>
      <c r="D65" s="115">
        <v>40605.72</v>
      </c>
      <c r="E65" s="116" t="s">
        <v>13</v>
      </c>
    </row>
    <row r="66" spans="1:5">
      <c r="A66" s="198">
        <v>206</v>
      </c>
      <c r="B66" s="114">
        <v>31.38</v>
      </c>
      <c r="C66" s="111">
        <v>0.38556712962962963</v>
      </c>
      <c r="D66" s="115">
        <v>6464.28</v>
      </c>
      <c r="E66" s="116" t="s">
        <v>13</v>
      </c>
    </row>
    <row r="67" spans="1:5">
      <c r="A67" s="198">
        <v>442</v>
      </c>
      <c r="B67" s="114">
        <v>31.35</v>
      </c>
      <c r="C67" s="111">
        <v>0.38574074074074072</v>
      </c>
      <c r="D67" s="115">
        <v>13856.7</v>
      </c>
      <c r="E67" s="116" t="s">
        <v>13</v>
      </c>
    </row>
    <row r="68" spans="1:5">
      <c r="A68" s="198">
        <v>294</v>
      </c>
      <c r="B68" s="114">
        <v>31.344999999999999</v>
      </c>
      <c r="C68" s="111">
        <v>0.385775462962963</v>
      </c>
      <c r="D68" s="115">
        <v>9215.43</v>
      </c>
      <c r="E68" s="116" t="s">
        <v>13</v>
      </c>
    </row>
    <row r="69" spans="1:5">
      <c r="A69" s="198">
        <v>1206</v>
      </c>
      <c r="B69" s="114">
        <v>31.344999999999999</v>
      </c>
      <c r="C69" s="111">
        <v>0.385775462962963</v>
      </c>
      <c r="D69" s="115">
        <v>37802.07</v>
      </c>
      <c r="E69" s="116" t="s">
        <v>13</v>
      </c>
    </row>
    <row r="70" spans="1:5">
      <c r="A70" s="198">
        <v>273</v>
      </c>
      <c r="B70" s="114">
        <v>31.324999999999999</v>
      </c>
      <c r="C70" s="111">
        <v>0.38680555555555557</v>
      </c>
      <c r="D70" s="115">
        <v>8551.7250000000004</v>
      </c>
      <c r="E70" s="116" t="s">
        <v>13</v>
      </c>
    </row>
    <row r="71" spans="1:5">
      <c r="A71" s="198">
        <v>145</v>
      </c>
      <c r="B71" s="114">
        <v>31.32</v>
      </c>
      <c r="C71" s="111">
        <v>0.38689814814814816</v>
      </c>
      <c r="D71" s="115">
        <v>4541.3999999999996</v>
      </c>
      <c r="E71" s="116" t="s">
        <v>13</v>
      </c>
    </row>
    <row r="72" spans="1:5">
      <c r="A72" s="198">
        <v>200</v>
      </c>
      <c r="B72" s="114">
        <v>31.32</v>
      </c>
      <c r="C72" s="111">
        <v>0.38689814814814816</v>
      </c>
      <c r="D72" s="115">
        <v>6264</v>
      </c>
      <c r="E72" s="116" t="s">
        <v>13</v>
      </c>
    </row>
    <row r="73" spans="1:5">
      <c r="A73" s="198">
        <v>87</v>
      </c>
      <c r="B73" s="114">
        <v>31.324999999999999</v>
      </c>
      <c r="C73" s="111">
        <v>0.38693287037037033</v>
      </c>
      <c r="D73" s="115">
        <v>2725.2750000000001</v>
      </c>
      <c r="E73" s="116" t="s">
        <v>13</v>
      </c>
    </row>
    <row r="74" spans="1:5">
      <c r="A74" s="198">
        <v>674</v>
      </c>
      <c r="B74" s="114">
        <v>31.324999999999999</v>
      </c>
      <c r="C74" s="111">
        <v>0.38693287037037033</v>
      </c>
      <c r="D74" s="115">
        <v>21113.05</v>
      </c>
      <c r="E74" s="116" t="s">
        <v>13</v>
      </c>
    </row>
    <row r="75" spans="1:5">
      <c r="A75" s="198">
        <v>285</v>
      </c>
      <c r="B75" s="114">
        <v>31.3</v>
      </c>
      <c r="C75" s="111">
        <v>0.387662037037037</v>
      </c>
      <c r="D75" s="115">
        <v>8920.5</v>
      </c>
      <c r="E75" s="116" t="s">
        <v>13</v>
      </c>
    </row>
    <row r="76" spans="1:5">
      <c r="A76" s="198">
        <v>200</v>
      </c>
      <c r="B76" s="114">
        <v>31.295000000000002</v>
      </c>
      <c r="C76" s="111">
        <v>0.387662037037037</v>
      </c>
      <c r="D76" s="115">
        <v>6259</v>
      </c>
      <c r="E76" s="116" t="s">
        <v>13</v>
      </c>
    </row>
    <row r="77" spans="1:5">
      <c r="A77" s="198">
        <v>97</v>
      </c>
      <c r="B77" s="114">
        <v>31.295000000000002</v>
      </c>
      <c r="C77" s="111">
        <v>0.387662037037037</v>
      </c>
      <c r="D77" s="115">
        <v>3035.6150000000002</v>
      </c>
      <c r="E77" s="116" t="s">
        <v>13</v>
      </c>
    </row>
    <row r="78" spans="1:5">
      <c r="A78" s="198">
        <v>95</v>
      </c>
      <c r="B78" s="114">
        <v>31.36</v>
      </c>
      <c r="C78" s="111">
        <v>0.38939814814814816</v>
      </c>
      <c r="D78" s="115">
        <v>2979.2</v>
      </c>
      <c r="E78" s="116" t="s">
        <v>13</v>
      </c>
    </row>
    <row r="79" spans="1:5">
      <c r="A79" s="198">
        <v>50</v>
      </c>
      <c r="B79" s="114">
        <v>31.36</v>
      </c>
      <c r="C79" s="111">
        <v>0.38939814814814816</v>
      </c>
      <c r="D79" s="115">
        <v>1568</v>
      </c>
      <c r="E79" s="116" t="s">
        <v>13</v>
      </c>
    </row>
    <row r="80" spans="1:5">
      <c r="A80" s="198">
        <v>200</v>
      </c>
      <c r="B80" s="114">
        <v>31.36</v>
      </c>
      <c r="C80" s="111">
        <v>0.38939814814814816</v>
      </c>
      <c r="D80" s="115">
        <v>6272</v>
      </c>
      <c r="E80" s="116" t="s">
        <v>13</v>
      </c>
    </row>
    <row r="81" spans="1:5">
      <c r="A81" s="198">
        <v>200</v>
      </c>
      <c r="B81" s="114">
        <v>31.36</v>
      </c>
      <c r="C81" s="111">
        <v>0.38939814814814816</v>
      </c>
      <c r="D81" s="115">
        <v>6272</v>
      </c>
      <c r="E81" s="116" t="s">
        <v>13</v>
      </c>
    </row>
    <row r="82" spans="1:5">
      <c r="A82" s="198">
        <v>244</v>
      </c>
      <c r="B82" s="114">
        <v>31.36</v>
      </c>
      <c r="C82" s="111">
        <v>0.38981481481481484</v>
      </c>
      <c r="D82" s="115">
        <v>7651.84</v>
      </c>
      <c r="E82" s="116" t="s">
        <v>13</v>
      </c>
    </row>
    <row r="83" spans="1:5">
      <c r="A83" s="198">
        <v>197</v>
      </c>
      <c r="B83" s="114">
        <v>31.35</v>
      </c>
      <c r="C83" s="111">
        <v>0.38982638888888888</v>
      </c>
      <c r="D83" s="115">
        <v>6175.9500000000007</v>
      </c>
      <c r="E83" s="116" t="s">
        <v>13</v>
      </c>
    </row>
    <row r="84" spans="1:5">
      <c r="A84" s="198">
        <v>97</v>
      </c>
      <c r="B84" s="114">
        <v>31.35</v>
      </c>
      <c r="C84" s="111">
        <v>0.38982638888888888</v>
      </c>
      <c r="D84" s="115">
        <v>3040.9500000000003</v>
      </c>
      <c r="E84" s="116" t="s">
        <v>13</v>
      </c>
    </row>
    <row r="85" spans="1:5">
      <c r="A85" s="198">
        <v>1206</v>
      </c>
      <c r="B85" s="114">
        <v>31.35</v>
      </c>
      <c r="C85" s="111">
        <v>0.38982638888888888</v>
      </c>
      <c r="D85" s="115">
        <v>37808.1</v>
      </c>
      <c r="E85" s="116" t="s">
        <v>13</v>
      </c>
    </row>
    <row r="86" spans="1:5">
      <c r="A86" s="198">
        <v>200</v>
      </c>
      <c r="B86" s="114">
        <v>31.34</v>
      </c>
      <c r="C86" s="111">
        <v>0.39020833333333332</v>
      </c>
      <c r="D86" s="115">
        <v>6268</v>
      </c>
      <c r="E86" s="116" t="s">
        <v>13</v>
      </c>
    </row>
    <row r="87" spans="1:5">
      <c r="A87" s="198">
        <v>239</v>
      </c>
      <c r="B87" s="114">
        <v>31.32</v>
      </c>
      <c r="C87" s="111">
        <v>0.39037037037037042</v>
      </c>
      <c r="D87" s="115">
        <v>7485.4800000000005</v>
      </c>
      <c r="E87" s="116" t="s">
        <v>13</v>
      </c>
    </row>
    <row r="88" spans="1:5">
      <c r="A88" s="198">
        <v>489</v>
      </c>
      <c r="B88" s="114">
        <v>31.32</v>
      </c>
      <c r="C88" s="111">
        <v>0.39037037037037042</v>
      </c>
      <c r="D88" s="115">
        <v>15315.48</v>
      </c>
      <c r="E88" s="116" t="s">
        <v>13</v>
      </c>
    </row>
    <row r="89" spans="1:5">
      <c r="A89" s="198">
        <v>200</v>
      </c>
      <c r="B89" s="114">
        <v>31.32</v>
      </c>
      <c r="C89" s="111">
        <v>0.39037037037037042</v>
      </c>
      <c r="D89" s="115">
        <v>6264</v>
      </c>
      <c r="E89" s="116" t="s">
        <v>13</v>
      </c>
    </row>
    <row r="90" spans="1:5">
      <c r="A90" s="198">
        <v>400</v>
      </c>
      <c r="B90" s="114">
        <v>31.32</v>
      </c>
      <c r="C90" s="111">
        <v>0.39037037037037042</v>
      </c>
      <c r="D90" s="115">
        <v>12528</v>
      </c>
      <c r="E90" s="116" t="s">
        <v>13</v>
      </c>
    </row>
    <row r="91" spans="1:5">
      <c r="A91" s="198">
        <v>400</v>
      </c>
      <c r="B91" s="114">
        <v>31.32</v>
      </c>
      <c r="C91" s="111">
        <v>0.39037037037037042</v>
      </c>
      <c r="D91" s="115">
        <v>12528</v>
      </c>
      <c r="E91" s="116" t="s">
        <v>13</v>
      </c>
    </row>
    <row r="92" spans="1:5">
      <c r="A92" s="198">
        <v>772</v>
      </c>
      <c r="B92" s="114">
        <v>31.32</v>
      </c>
      <c r="C92" s="111">
        <v>0.39037037037037042</v>
      </c>
      <c r="D92" s="115">
        <v>24179.040000000001</v>
      </c>
      <c r="E92" s="116" t="s">
        <v>13</v>
      </c>
    </row>
    <row r="93" spans="1:5">
      <c r="A93" s="198">
        <v>102</v>
      </c>
      <c r="B93" s="114">
        <v>31.3</v>
      </c>
      <c r="C93" s="111">
        <v>0.39069444444444446</v>
      </c>
      <c r="D93" s="115">
        <v>3192.6</v>
      </c>
      <c r="E93" s="116" t="s">
        <v>13</v>
      </c>
    </row>
    <row r="94" spans="1:5">
      <c r="A94" s="198">
        <v>154</v>
      </c>
      <c r="B94" s="114">
        <v>31.3</v>
      </c>
      <c r="C94" s="111">
        <v>0.39069444444444446</v>
      </c>
      <c r="D94" s="115">
        <v>4820.2</v>
      </c>
      <c r="E94" s="116" t="s">
        <v>13</v>
      </c>
    </row>
    <row r="95" spans="1:5">
      <c r="A95" s="198">
        <v>113</v>
      </c>
      <c r="B95" s="114">
        <v>31.295000000000002</v>
      </c>
      <c r="C95" s="111">
        <v>0.39069444444444446</v>
      </c>
      <c r="D95" s="115">
        <v>3536.335</v>
      </c>
      <c r="E95" s="116" t="s">
        <v>13</v>
      </c>
    </row>
    <row r="96" spans="1:5">
      <c r="A96" s="198">
        <v>200</v>
      </c>
      <c r="B96" s="114">
        <v>31.37</v>
      </c>
      <c r="C96" s="111">
        <v>0.39188657407407407</v>
      </c>
      <c r="D96" s="115">
        <v>6274</v>
      </c>
      <c r="E96" s="116" t="s">
        <v>13</v>
      </c>
    </row>
    <row r="97" spans="1:5">
      <c r="A97" s="198">
        <v>200</v>
      </c>
      <c r="B97" s="114">
        <v>31.37</v>
      </c>
      <c r="C97" s="111">
        <v>0.39188657407407407</v>
      </c>
      <c r="D97" s="115">
        <v>6274</v>
      </c>
      <c r="E97" s="116" t="s">
        <v>13</v>
      </c>
    </row>
    <row r="98" spans="1:5">
      <c r="A98" s="198">
        <v>94</v>
      </c>
      <c r="B98" s="114">
        <v>31.37</v>
      </c>
      <c r="C98" s="111">
        <v>0.39188657407407407</v>
      </c>
      <c r="D98" s="115">
        <v>2948.78</v>
      </c>
      <c r="E98" s="116" t="s">
        <v>13</v>
      </c>
    </row>
    <row r="99" spans="1:5">
      <c r="A99" s="198">
        <v>341</v>
      </c>
      <c r="B99" s="114">
        <v>31.37</v>
      </c>
      <c r="C99" s="111">
        <v>0.39188657407407407</v>
      </c>
      <c r="D99" s="115">
        <v>10697.17</v>
      </c>
      <c r="E99" s="116" t="s">
        <v>13</v>
      </c>
    </row>
    <row r="100" spans="1:5">
      <c r="A100" s="198">
        <v>85</v>
      </c>
      <c r="B100" s="114">
        <v>31.355</v>
      </c>
      <c r="C100" s="111">
        <v>0.39258101851851851</v>
      </c>
      <c r="D100" s="115">
        <v>2665.1750000000002</v>
      </c>
      <c r="E100" s="116" t="s">
        <v>13</v>
      </c>
    </row>
    <row r="101" spans="1:5">
      <c r="A101" s="198">
        <v>210</v>
      </c>
      <c r="B101" s="114">
        <v>31.355</v>
      </c>
      <c r="C101" s="111">
        <v>0.39258101851851851</v>
      </c>
      <c r="D101" s="115">
        <v>6584.55</v>
      </c>
      <c r="E101" s="116" t="s">
        <v>13</v>
      </c>
    </row>
    <row r="102" spans="1:5">
      <c r="A102" s="198">
        <v>110</v>
      </c>
      <c r="B102" s="114">
        <v>31.355</v>
      </c>
      <c r="C102" s="111">
        <v>0.39258101851851851</v>
      </c>
      <c r="D102" s="115">
        <v>3449.05</v>
      </c>
      <c r="E102" s="116" t="s">
        <v>13</v>
      </c>
    </row>
    <row r="103" spans="1:5">
      <c r="A103" s="198">
        <v>200</v>
      </c>
      <c r="B103" s="114">
        <v>31.36</v>
      </c>
      <c r="C103" s="111">
        <v>0.39268518518518519</v>
      </c>
      <c r="D103" s="115">
        <v>6272</v>
      </c>
      <c r="E103" s="116" t="s">
        <v>13</v>
      </c>
    </row>
    <row r="104" spans="1:5">
      <c r="A104" s="198">
        <v>110</v>
      </c>
      <c r="B104" s="114">
        <v>31.36</v>
      </c>
      <c r="C104" s="111">
        <v>0.39268518518518519</v>
      </c>
      <c r="D104" s="115">
        <v>3449.6</v>
      </c>
      <c r="E104" s="116" t="s">
        <v>13</v>
      </c>
    </row>
    <row r="105" spans="1:5">
      <c r="A105" s="198">
        <v>94</v>
      </c>
      <c r="B105" s="114">
        <v>31.36</v>
      </c>
      <c r="C105" s="111">
        <v>0.39268518518518519</v>
      </c>
      <c r="D105" s="115">
        <v>2947.84</v>
      </c>
      <c r="E105" s="116" t="s">
        <v>13</v>
      </c>
    </row>
    <row r="106" spans="1:5">
      <c r="A106" s="198">
        <v>200</v>
      </c>
      <c r="B106" s="114">
        <v>31.36</v>
      </c>
      <c r="C106" s="111">
        <v>0.39268518518518519</v>
      </c>
      <c r="D106" s="115">
        <v>6272</v>
      </c>
      <c r="E106" s="116" t="s">
        <v>13</v>
      </c>
    </row>
    <row r="107" spans="1:5">
      <c r="A107" s="198">
        <v>1000</v>
      </c>
      <c r="B107" s="114">
        <v>31.34</v>
      </c>
      <c r="C107" s="111">
        <v>0.39287037037037037</v>
      </c>
      <c r="D107" s="115">
        <v>31340</v>
      </c>
      <c r="E107" s="116" t="s">
        <v>13</v>
      </c>
    </row>
    <row r="108" spans="1:5">
      <c r="A108" s="198">
        <v>203</v>
      </c>
      <c r="B108" s="114">
        <v>31.324999999999999</v>
      </c>
      <c r="C108" s="111">
        <v>0.3929050925925926</v>
      </c>
      <c r="D108" s="115">
        <v>6358.9749999999995</v>
      </c>
      <c r="E108" s="116" t="s">
        <v>13</v>
      </c>
    </row>
    <row r="109" spans="1:5">
      <c r="A109" s="198">
        <v>8</v>
      </c>
      <c r="B109" s="114">
        <v>31.3</v>
      </c>
      <c r="C109" s="111">
        <v>0.39299768518518513</v>
      </c>
      <c r="D109" s="115">
        <v>250.4</v>
      </c>
      <c r="E109" s="116" t="s">
        <v>13</v>
      </c>
    </row>
    <row r="110" spans="1:5">
      <c r="A110" s="198">
        <v>200</v>
      </c>
      <c r="B110" s="114">
        <v>31.295000000000002</v>
      </c>
      <c r="C110" s="111">
        <v>0.39299768518518513</v>
      </c>
      <c r="D110" s="115">
        <v>6259</v>
      </c>
      <c r="E110" s="116" t="s">
        <v>13</v>
      </c>
    </row>
    <row r="111" spans="1:5">
      <c r="A111" s="198">
        <v>110</v>
      </c>
      <c r="B111" s="114">
        <v>31.295000000000002</v>
      </c>
      <c r="C111" s="111">
        <v>0.39299768518518513</v>
      </c>
      <c r="D111" s="115">
        <v>3442.4500000000003</v>
      </c>
      <c r="E111" s="116" t="s">
        <v>13</v>
      </c>
    </row>
    <row r="112" spans="1:5">
      <c r="A112" s="198">
        <v>256</v>
      </c>
      <c r="B112" s="114">
        <v>31.344999999999999</v>
      </c>
      <c r="C112" s="111">
        <v>0.39414351851851853</v>
      </c>
      <c r="D112" s="115">
        <v>8024.32</v>
      </c>
      <c r="E112" s="116" t="s">
        <v>13</v>
      </c>
    </row>
    <row r="113" spans="1:5">
      <c r="A113" s="198">
        <v>200</v>
      </c>
      <c r="B113" s="114">
        <v>31.344999999999999</v>
      </c>
      <c r="C113" s="111">
        <v>0.39416666666666672</v>
      </c>
      <c r="D113" s="115">
        <v>6269</v>
      </c>
      <c r="E113" s="116" t="s">
        <v>13</v>
      </c>
    </row>
    <row r="114" spans="1:5">
      <c r="A114" s="198">
        <v>200</v>
      </c>
      <c r="B114" s="114">
        <v>31.344999999999999</v>
      </c>
      <c r="C114" s="111">
        <v>0.39416666666666672</v>
      </c>
      <c r="D114" s="115">
        <v>6269</v>
      </c>
      <c r="E114" s="116" t="s">
        <v>13</v>
      </c>
    </row>
    <row r="115" spans="1:5">
      <c r="A115" s="198">
        <v>144</v>
      </c>
      <c r="B115" s="114">
        <v>31.344999999999999</v>
      </c>
      <c r="C115" s="111">
        <v>0.39416666666666672</v>
      </c>
      <c r="D115" s="115">
        <v>4513.68</v>
      </c>
      <c r="E115" s="116" t="s">
        <v>13</v>
      </c>
    </row>
    <row r="116" spans="1:5">
      <c r="A116" s="198">
        <v>14</v>
      </c>
      <c r="B116" s="114">
        <v>31.37</v>
      </c>
      <c r="C116" s="111">
        <v>0.39583333333333331</v>
      </c>
      <c r="D116" s="115">
        <v>439.18</v>
      </c>
      <c r="E116" s="116" t="s">
        <v>13</v>
      </c>
    </row>
    <row r="117" spans="1:5">
      <c r="A117" s="198">
        <v>200</v>
      </c>
      <c r="B117" s="114">
        <v>31.37</v>
      </c>
      <c r="C117" s="111">
        <v>0.39583333333333331</v>
      </c>
      <c r="D117" s="115">
        <v>6274</v>
      </c>
      <c r="E117" s="116" t="s">
        <v>13</v>
      </c>
    </row>
    <row r="118" spans="1:5">
      <c r="A118" s="198">
        <v>157</v>
      </c>
      <c r="B118" s="114">
        <v>31.364999999999998</v>
      </c>
      <c r="C118" s="111">
        <v>0.39587962962962964</v>
      </c>
      <c r="D118" s="115">
        <v>4924.3049999999994</v>
      </c>
      <c r="E118" s="116" t="s">
        <v>13</v>
      </c>
    </row>
    <row r="119" spans="1:5">
      <c r="A119" s="198">
        <v>179</v>
      </c>
      <c r="B119" s="114">
        <v>31.364999999999998</v>
      </c>
      <c r="C119" s="111">
        <v>0.39587962962962964</v>
      </c>
      <c r="D119" s="115">
        <v>5614.335</v>
      </c>
      <c r="E119" s="116" t="s">
        <v>13</v>
      </c>
    </row>
    <row r="120" spans="1:5">
      <c r="A120" s="198">
        <v>200</v>
      </c>
      <c r="B120" s="114">
        <v>31.375</v>
      </c>
      <c r="C120" s="111">
        <v>0.39671296296296293</v>
      </c>
      <c r="D120" s="115">
        <v>6275</v>
      </c>
      <c r="E120" s="116" t="s">
        <v>13</v>
      </c>
    </row>
    <row r="121" spans="1:5">
      <c r="A121" s="198">
        <v>79</v>
      </c>
      <c r="B121" s="114">
        <v>31.375</v>
      </c>
      <c r="C121" s="111">
        <v>0.39671296296296293</v>
      </c>
      <c r="D121" s="115">
        <v>2478.625</v>
      </c>
      <c r="E121" s="116" t="s">
        <v>13</v>
      </c>
    </row>
    <row r="122" spans="1:5">
      <c r="A122" s="198">
        <v>232</v>
      </c>
      <c r="B122" s="114">
        <v>31.37</v>
      </c>
      <c r="C122" s="111">
        <v>0.39671296296296293</v>
      </c>
      <c r="D122" s="115">
        <v>7277.84</v>
      </c>
      <c r="E122" s="116" t="s">
        <v>13</v>
      </c>
    </row>
    <row r="123" spans="1:5">
      <c r="A123" s="198">
        <v>21</v>
      </c>
      <c r="B123" s="114">
        <v>31.4</v>
      </c>
      <c r="C123" s="111">
        <v>0.39855324074074078</v>
      </c>
      <c r="D123" s="115">
        <v>659.4</v>
      </c>
      <c r="E123" s="116" t="s">
        <v>13</v>
      </c>
    </row>
    <row r="124" spans="1:5">
      <c r="A124" s="198">
        <v>200</v>
      </c>
      <c r="B124" s="114">
        <v>31.4</v>
      </c>
      <c r="C124" s="111">
        <v>0.39855324074074078</v>
      </c>
      <c r="D124" s="115">
        <v>6280</v>
      </c>
      <c r="E124" s="116" t="s">
        <v>13</v>
      </c>
    </row>
    <row r="125" spans="1:5">
      <c r="A125" s="198">
        <v>200</v>
      </c>
      <c r="B125" s="114">
        <v>31.41</v>
      </c>
      <c r="C125" s="111">
        <v>0.39922453703703703</v>
      </c>
      <c r="D125" s="115">
        <v>6282</v>
      </c>
      <c r="E125" s="116" t="s">
        <v>13</v>
      </c>
    </row>
    <row r="126" spans="1:5">
      <c r="A126" s="198">
        <v>216</v>
      </c>
      <c r="B126" s="114">
        <v>31.4</v>
      </c>
      <c r="C126" s="111">
        <v>0.3992708333333333</v>
      </c>
      <c r="D126" s="115">
        <v>6782.4</v>
      </c>
      <c r="E126" s="116" t="s">
        <v>13</v>
      </c>
    </row>
    <row r="127" spans="1:5">
      <c r="A127" s="198">
        <v>16</v>
      </c>
      <c r="B127" s="114">
        <v>31.395</v>
      </c>
      <c r="C127" s="111">
        <v>0.3992708333333333</v>
      </c>
      <c r="D127" s="115">
        <v>502.32</v>
      </c>
      <c r="E127" s="116" t="s">
        <v>13</v>
      </c>
    </row>
    <row r="128" spans="1:5">
      <c r="A128" s="198">
        <v>200</v>
      </c>
      <c r="B128" s="114">
        <v>31.395</v>
      </c>
      <c r="C128" s="111">
        <v>0.3992708333333333</v>
      </c>
      <c r="D128" s="115">
        <v>6279</v>
      </c>
      <c r="E128" s="116" t="s">
        <v>13</v>
      </c>
    </row>
    <row r="129" spans="1:5">
      <c r="A129" s="198">
        <v>355</v>
      </c>
      <c r="B129" s="114">
        <v>31.36</v>
      </c>
      <c r="C129" s="111">
        <v>0.39974537037037039</v>
      </c>
      <c r="D129" s="115">
        <v>11132.8</v>
      </c>
      <c r="E129" s="116" t="s">
        <v>13</v>
      </c>
    </row>
    <row r="130" spans="1:5">
      <c r="A130" s="198">
        <v>200</v>
      </c>
      <c r="B130" s="114">
        <v>31.36</v>
      </c>
      <c r="C130" s="111">
        <v>0.39974537037037039</v>
      </c>
      <c r="D130" s="115">
        <v>6272</v>
      </c>
      <c r="E130" s="116" t="s">
        <v>13</v>
      </c>
    </row>
    <row r="131" spans="1:5">
      <c r="A131" s="198">
        <v>95</v>
      </c>
      <c r="B131" s="114">
        <v>31.36</v>
      </c>
      <c r="C131" s="111">
        <v>0.39974537037037039</v>
      </c>
      <c r="D131" s="115">
        <v>2979.2</v>
      </c>
      <c r="E131" s="116" t="s">
        <v>13</v>
      </c>
    </row>
    <row r="132" spans="1:5">
      <c r="A132" s="198">
        <v>200</v>
      </c>
      <c r="B132" s="114">
        <v>31.36</v>
      </c>
      <c r="C132" s="111">
        <v>0.39974537037037039</v>
      </c>
      <c r="D132" s="115">
        <v>6272</v>
      </c>
      <c r="E132" s="116" t="s">
        <v>13</v>
      </c>
    </row>
    <row r="133" spans="1:5">
      <c r="A133" s="198">
        <v>150</v>
      </c>
      <c r="B133" s="114">
        <v>31.36</v>
      </c>
      <c r="C133" s="111">
        <v>0.39974537037037039</v>
      </c>
      <c r="D133" s="115">
        <v>4704</v>
      </c>
      <c r="E133" s="116" t="s">
        <v>13</v>
      </c>
    </row>
    <row r="134" spans="1:5">
      <c r="A134" s="198">
        <v>205</v>
      </c>
      <c r="B134" s="114">
        <v>31.364999999999998</v>
      </c>
      <c r="C134" s="111">
        <v>0.39990740740740738</v>
      </c>
      <c r="D134" s="115">
        <v>6429.8249999999998</v>
      </c>
      <c r="E134" s="116" t="s">
        <v>13</v>
      </c>
    </row>
    <row r="135" spans="1:5">
      <c r="A135" s="198">
        <v>200</v>
      </c>
      <c r="B135" s="114">
        <v>31.35</v>
      </c>
      <c r="C135" s="111">
        <v>0.40056712962962965</v>
      </c>
      <c r="D135" s="115">
        <v>6270</v>
      </c>
      <c r="E135" s="116" t="s">
        <v>13</v>
      </c>
    </row>
    <row r="136" spans="1:5">
      <c r="A136" s="198">
        <v>93</v>
      </c>
      <c r="B136" s="114">
        <v>31.35</v>
      </c>
      <c r="C136" s="111">
        <v>0.40056712962962965</v>
      </c>
      <c r="D136" s="115">
        <v>2915.55</v>
      </c>
      <c r="E136" s="116" t="s">
        <v>13</v>
      </c>
    </row>
    <row r="137" spans="1:5">
      <c r="A137" s="198">
        <v>200</v>
      </c>
      <c r="B137" s="114">
        <v>31.35</v>
      </c>
      <c r="C137" s="111">
        <v>0.40056712962962965</v>
      </c>
      <c r="D137" s="115">
        <v>6270</v>
      </c>
      <c r="E137" s="116" t="s">
        <v>13</v>
      </c>
    </row>
    <row r="138" spans="1:5">
      <c r="A138" s="198">
        <v>219</v>
      </c>
      <c r="B138" s="114">
        <v>31.35</v>
      </c>
      <c r="C138" s="111">
        <v>0.40056712962962965</v>
      </c>
      <c r="D138" s="115">
        <v>6865.6500000000005</v>
      </c>
      <c r="E138" s="116" t="s">
        <v>13</v>
      </c>
    </row>
    <row r="139" spans="1:5">
      <c r="A139" s="198">
        <v>179</v>
      </c>
      <c r="B139" s="114">
        <v>31.35</v>
      </c>
      <c r="C139" s="111">
        <v>0.40056712962962965</v>
      </c>
      <c r="D139" s="115">
        <v>5611.6500000000005</v>
      </c>
      <c r="E139" s="116" t="s">
        <v>13</v>
      </c>
    </row>
    <row r="140" spans="1:5">
      <c r="A140" s="198">
        <v>123</v>
      </c>
      <c r="B140" s="114">
        <v>31.35</v>
      </c>
      <c r="C140" s="111">
        <v>0.40056712962962965</v>
      </c>
      <c r="D140" s="115">
        <v>3856.05</v>
      </c>
      <c r="E140" s="116" t="s">
        <v>13</v>
      </c>
    </row>
    <row r="141" spans="1:5">
      <c r="A141" s="198">
        <v>187</v>
      </c>
      <c r="B141" s="114">
        <v>31.46</v>
      </c>
      <c r="C141" s="111">
        <v>0.4025347222222222</v>
      </c>
      <c r="D141" s="115">
        <v>5883.02</v>
      </c>
      <c r="E141" s="116" t="s">
        <v>13</v>
      </c>
    </row>
    <row r="142" spans="1:5">
      <c r="A142" s="198">
        <v>52</v>
      </c>
      <c r="B142" s="114">
        <v>31.484999999999999</v>
      </c>
      <c r="C142" s="111">
        <v>0.40329861111111115</v>
      </c>
      <c r="D142" s="115">
        <v>1637.22</v>
      </c>
      <c r="E142" s="116" t="s">
        <v>13</v>
      </c>
    </row>
    <row r="143" spans="1:5">
      <c r="A143" s="198">
        <v>200</v>
      </c>
      <c r="B143" s="114">
        <v>31.484999999999999</v>
      </c>
      <c r="C143" s="111">
        <v>0.40329861111111115</v>
      </c>
      <c r="D143" s="115">
        <v>6297</v>
      </c>
      <c r="E143" s="116" t="s">
        <v>13</v>
      </c>
    </row>
    <row r="144" spans="1:5">
      <c r="A144" s="198">
        <v>200</v>
      </c>
      <c r="B144" s="114">
        <v>31.48</v>
      </c>
      <c r="C144" s="111">
        <v>0.4034490740740741</v>
      </c>
      <c r="D144" s="115">
        <v>6296</v>
      </c>
      <c r="E144" s="116" t="s">
        <v>13</v>
      </c>
    </row>
    <row r="145" spans="1:5">
      <c r="A145" s="198">
        <v>200</v>
      </c>
      <c r="B145" s="114">
        <v>31.484999999999999</v>
      </c>
      <c r="C145" s="111">
        <v>0.40346064814814814</v>
      </c>
      <c r="D145" s="115">
        <v>6297</v>
      </c>
      <c r="E145" s="116" t="s">
        <v>13</v>
      </c>
    </row>
    <row r="146" spans="1:5">
      <c r="A146" s="198">
        <v>262</v>
      </c>
      <c r="B146" s="114">
        <v>31.484999999999999</v>
      </c>
      <c r="C146" s="111">
        <v>0.40346064814814814</v>
      </c>
      <c r="D146" s="115">
        <v>8249.07</v>
      </c>
      <c r="E146" s="116" t="s">
        <v>13</v>
      </c>
    </row>
    <row r="147" spans="1:5">
      <c r="A147" s="198">
        <v>200</v>
      </c>
      <c r="B147" s="114">
        <v>31.484999999999999</v>
      </c>
      <c r="C147" s="111">
        <v>0.40346064814814814</v>
      </c>
      <c r="D147" s="115">
        <v>6297</v>
      </c>
      <c r="E147" s="116" t="s">
        <v>13</v>
      </c>
    </row>
    <row r="148" spans="1:5">
      <c r="A148" s="198">
        <v>266</v>
      </c>
      <c r="B148" s="114">
        <v>31.484999999999999</v>
      </c>
      <c r="C148" s="111">
        <v>0.40436342592592589</v>
      </c>
      <c r="D148" s="115">
        <v>8375.01</v>
      </c>
      <c r="E148" s="116" t="s">
        <v>13</v>
      </c>
    </row>
    <row r="149" spans="1:5">
      <c r="A149" s="198">
        <v>87</v>
      </c>
      <c r="B149" s="114">
        <v>31.48</v>
      </c>
      <c r="C149" s="111">
        <v>0.40481481481481479</v>
      </c>
      <c r="D149" s="115">
        <v>2738.76</v>
      </c>
      <c r="E149" s="116" t="s">
        <v>13</v>
      </c>
    </row>
    <row r="150" spans="1:5">
      <c r="A150" s="198">
        <v>260</v>
      </c>
      <c r="B150" s="114">
        <v>31.48</v>
      </c>
      <c r="C150" s="111">
        <v>0.40481481481481479</v>
      </c>
      <c r="D150" s="115">
        <v>8184.8</v>
      </c>
      <c r="E150" s="116" t="s">
        <v>13</v>
      </c>
    </row>
    <row r="151" spans="1:5">
      <c r="A151" s="198">
        <v>405</v>
      </c>
      <c r="B151" s="114">
        <v>31.484999999999999</v>
      </c>
      <c r="C151" s="111">
        <v>0.40761574074074075</v>
      </c>
      <c r="D151" s="115">
        <v>12751.424999999999</v>
      </c>
      <c r="E151" s="116" t="s">
        <v>13</v>
      </c>
    </row>
    <row r="152" spans="1:5">
      <c r="A152" s="198">
        <v>84</v>
      </c>
      <c r="B152" s="114">
        <v>31.524999999999999</v>
      </c>
      <c r="C152" s="111">
        <v>0.40890046296296295</v>
      </c>
      <c r="D152" s="115">
        <v>2648.1</v>
      </c>
      <c r="E152" s="116" t="s">
        <v>13</v>
      </c>
    </row>
    <row r="153" spans="1:5">
      <c r="A153" s="198">
        <v>200</v>
      </c>
      <c r="B153" s="114">
        <v>31.524999999999999</v>
      </c>
      <c r="C153" s="111">
        <v>0.40890046296296295</v>
      </c>
      <c r="D153" s="115">
        <v>6305</v>
      </c>
      <c r="E153" s="116" t="s">
        <v>13</v>
      </c>
    </row>
    <row r="154" spans="1:5">
      <c r="A154" s="198">
        <v>200</v>
      </c>
      <c r="B154" s="114">
        <v>31.524999999999999</v>
      </c>
      <c r="C154" s="111">
        <v>0.40890046296296295</v>
      </c>
      <c r="D154" s="115">
        <v>6305</v>
      </c>
      <c r="E154" s="116" t="s">
        <v>13</v>
      </c>
    </row>
    <row r="155" spans="1:5">
      <c r="A155" s="198">
        <v>6</v>
      </c>
      <c r="B155" s="114">
        <v>31.51</v>
      </c>
      <c r="C155" s="111">
        <v>0.40939814814814812</v>
      </c>
      <c r="D155" s="115">
        <v>189.06</v>
      </c>
      <c r="E155" s="116" t="s">
        <v>13</v>
      </c>
    </row>
    <row r="156" spans="1:5">
      <c r="A156" s="198">
        <v>200</v>
      </c>
      <c r="B156" s="114">
        <v>31.51</v>
      </c>
      <c r="C156" s="111">
        <v>0.40939814814814812</v>
      </c>
      <c r="D156" s="115">
        <v>6302</v>
      </c>
      <c r="E156" s="116" t="s">
        <v>13</v>
      </c>
    </row>
    <row r="157" spans="1:5">
      <c r="A157" s="198">
        <v>107</v>
      </c>
      <c r="B157" s="114">
        <v>31.51</v>
      </c>
      <c r="C157" s="111">
        <v>0.40939814814814812</v>
      </c>
      <c r="D157" s="115">
        <v>3371.57</v>
      </c>
      <c r="E157" s="116" t="s">
        <v>13</v>
      </c>
    </row>
    <row r="158" spans="1:5">
      <c r="A158" s="198">
        <v>178</v>
      </c>
      <c r="B158" s="114">
        <v>31.504999999999999</v>
      </c>
      <c r="C158" s="111">
        <v>0.41108796296296296</v>
      </c>
      <c r="D158" s="115">
        <v>5607.8899999999994</v>
      </c>
      <c r="E158" s="116" t="s">
        <v>13</v>
      </c>
    </row>
    <row r="159" spans="1:5">
      <c r="A159" s="198">
        <v>41</v>
      </c>
      <c r="B159" s="114">
        <v>31.54</v>
      </c>
      <c r="C159" s="111">
        <v>0.41210648148148149</v>
      </c>
      <c r="D159" s="115">
        <v>1293.1399999999999</v>
      </c>
      <c r="E159" s="116" t="s">
        <v>13</v>
      </c>
    </row>
    <row r="160" spans="1:5">
      <c r="A160" s="198">
        <v>158</v>
      </c>
      <c r="B160" s="114">
        <v>31.54</v>
      </c>
      <c r="C160" s="111">
        <v>0.41210648148148149</v>
      </c>
      <c r="D160" s="115">
        <v>4983.32</v>
      </c>
      <c r="E160" s="116" t="s">
        <v>13</v>
      </c>
    </row>
    <row r="161" spans="1:5">
      <c r="A161" s="198">
        <v>87</v>
      </c>
      <c r="B161" s="114">
        <v>31.54</v>
      </c>
      <c r="C161" s="111">
        <v>0.41210648148148149</v>
      </c>
      <c r="D161" s="115">
        <v>2743.98</v>
      </c>
      <c r="E161" s="116" t="s">
        <v>13</v>
      </c>
    </row>
    <row r="162" spans="1:5">
      <c r="A162" s="198">
        <v>200</v>
      </c>
      <c r="B162" s="114">
        <v>31.52</v>
      </c>
      <c r="C162" s="111">
        <v>0.41275462962962961</v>
      </c>
      <c r="D162" s="115">
        <v>6304</v>
      </c>
      <c r="E162" s="116" t="s">
        <v>13</v>
      </c>
    </row>
    <row r="163" spans="1:5">
      <c r="A163" s="198">
        <v>225</v>
      </c>
      <c r="B163" s="114">
        <v>31.524999999999999</v>
      </c>
      <c r="C163" s="111">
        <v>0.41315972222222225</v>
      </c>
      <c r="D163" s="115">
        <v>7093.125</v>
      </c>
      <c r="E163" s="116" t="s">
        <v>13</v>
      </c>
    </row>
    <row r="164" spans="1:5">
      <c r="A164" s="198">
        <v>86</v>
      </c>
      <c r="B164" s="114">
        <v>31.524999999999999</v>
      </c>
      <c r="C164" s="111">
        <v>0.41315972222222225</v>
      </c>
      <c r="D164" s="115">
        <v>2711.15</v>
      </c>
      <c r="E164" s="116" t="s">
        <v>13</v>
      </c>
    </row>
    <row r="165" spans="1:5">
      <c r="A165" s="198">
        <v>267</v>
      </c>
      <c r="B165" s="114">
        <v>31.495000000000001</v>
      </c>
      <c r="C165" s="111">
        <v>0.41410879629629632</v>
      </c>
      <c r="D165" s="115">
        <v>8409.1650000000009</v>
      </c>
      <c r="E165" s="116" t="s">
        <v>13</v>
      </c>
    </row>
    <row r="166" spans="1:5">
      <c r="A166" s="198">
        <v>59</v>
      </c>
      <c r="B166" s="114">
        <v>31.48</v>
      </c>
      <c r="C166" s="111">
        <v>0.41469907407407408</v>
      </c>
      <c r="D166" s="115">
        <v>1857.32</v>
      </c>
      <c r="E166" s="116" t="s">
        <v>13</v>
      </c>
    </row>
    <row r="167" spans="1:5">
      <c r="A167" s="198">
        <v>301</v>
      </c>
      <c r="B167" s="114">
        <v>31.48</v>
      </c>
      <c r="C167" s="111">
        <v>0.41469907407407408</v>
      </c>
      <c r="D167" s="115">
        <v>9475.48</v>
      </c>
      <c r="E167" s="116" t="s">
        <v>13</v>
      </c>
    </row>
    <row r="168" spans="1:5">
      <c r="A168" s="198">
        <v>200</v>
      </c>
      <c r="B168" s="114">
        <v>31.475000000000001</v>
      </c>
      <c r="C168" s="111">
        <v>0.41609953703703706</v>
      </c>
      <c r="D168" s="115">
        <v>6295</v>
      </c>
      <c r="E168" s="116" t="s">
        <v>13</v>
      </c>
    </row>
    <row r="169" spans="1:5">
      <c r="A169" s="198">
        <v>200</v>
      </c>
      <c r="B169" s="114">
        <v>31.475000000000001</v>
      </c>
      <c r="C169" s="111">
        <v>0.41609953703703706</v>
      </c>
      <c r="D169" s="115">
        <v>6295</v>
      </c>
      <c r="E169" s="116" t="s">
        <v>13</v>
      </c>
    </row>
    <row r="170" spans="1:5">
      <c r="A170" s="198">
        <v>600</v>
      </c>
      <c r="B170" s="114">
        <v>31.475000000000001</v>
      </c>
      <c r="C170" s="111">
        <v>0.41609953703703706</v>
      </c>
      <c r="D170" s="115">
        <v>18885</v>
      </c>
      <c r="E170" s="116" t="s">
        <v>13</v>
      </c>
    </row>
    <row r="171" spans="1:5">
      <c r="A171" s="198">
        <v>1019</v>
      </c>
      <c r="B171" s="114">
        <v>31.47</v>
      </c>
      <c r="C171" s="111">
        <v>0.41646990740740741</v>
      </c>
      <c r="D171" s="115">
        <v>32067.93</v>
      </c>
      <c r="E171" s="116" t="s">
        <v>13</v>
      </c>
    </row>
    <row r="172" spans="1:5">
      <c r="A172" s="198">
        <v>216</v>
      </c>
      <c r="B172" s="114">
        <v>31.465</v>
      </c>
      <c r="C172" s="111">
        <v>0.41663194444444446</v>
      </c>
      <c r="D172" s="115">
        <v>6796.44</v>
      </c>
      <c r="E172" s="116" t="s">
        <v>13</v>
      </c>
    </row>
    <row r="173" spans="1:5">
      <c r="A173" s="198">
        <v>198</v>
      </c>
      <c r="B173" s="114">
        <v>31.44</v>
      </c>
      <c r="C173" s="111">
        <v>0.41678240740740741</v>
      </c>
      <c r="D173" s="115">
        <v>6225.12</v>
      </c>
      <c r="E173" s="116" t="s">
        <v>13</v>
      </c>
    </row>
    <row r="174" spans="1:5">
      <c r="A174" s="198">
        <v>198</v>
      </c>
      <c r="B174" s="114">
        <v>31.44</v>
      </c>
      <c r="C174" s="111">
        <v>0.41678240740740741</v>
      </c>
      <c r="D174" s="115">
        <v>6225.12</v>
      </c>
      <c r="E174" s="116" t="s">
        <v>13</v>
      </c>
    </row>
    <row r="175" spans="1:5">
      <c r="A175" s="198">
        <v>144</v>
      </c>
      <c r="B175" s="114">
        <v>31.425000000000001</v>
      </c>
      <c r="C175" s="111">
        <v>0.4181597222222222</v>
      </c>
      <c r="D175" s="115">
        <v>4525.2</v>
      </c>
      <c r="E175" s="116" t="s">
        <v>13</v>
      </c>
    </row>
    <row r="176" spans="1:5">
      <c r="A176" s="198">
        <v>200</v>
      </c>
      <c r="B176" s="114">
        <v>31.425000000000001</v>
      </c>
      <c r="C176" s="111">
        <v>0.4181597222222222</v>
      </c>
      <c r="D176" s="115">
        <v>6285</v>
      </c>
      <c r="E176" s="116" t="s">
        <v>13</v>
      </c>
    </row>
    <row r="177" spans="1:5">
      <c r="A177" s="198">
        <v>240</v>
      </c>
      <c r="B177" s="114">
        <v>31.414999999999999</v>
      </c>
      <c r="C177" s="111">
        <v>0.41881944444444441</v>
      </c>
      <c r="D177" s="115">
        <v>7539.5999999999995</v>
      </c>
      <c r="E177" s="116" t="s">
        <v>13</v>
      </c>
    </row>
    <row r="178" spans="1:5">
      <c r="A178" s="198">
        <v>1500</v>
      </c>
      <c r="B178" s="114">
        <v>31.4</v>
      </c>
      <c r="C178" s="111">
        <v>0.4189930555555556</v>
      </c>
      <c r="D178" s="115">
        <v>47100</v>
      </c>
      <c r="E178" s="116" t="s">
        <v>13</v>
      </c>
    </row>
    <row r="179" spans="1:5">
      <c r="A179" s="198">
        <v>218</v>
      </c>
      <c r="B179" s="114">
        <v>31.37</v>
      </c>
      <c r="C179" s="111">
        <v>0.41976851851851849</v>
      </c>
      <c r="D179" s="115">
        <v>6838.66</v>
      </c>
      <c r="E179" s="116" t="s">
        <v>13</v>
      </c>
    </row>
    <row r="180" spans="1:5">
      <c r="A180" s="198">
        <v>205</v>
      </c>
      <c r="B180" s="114">
        <v>31.37</v>
      </c>
      <c r="C180" s="111">
        <v>0.41976851851851849</v>
      </c>
      <c r="D180" s="115">
        <v>6430.85</v>
      </c>
      <c r="E180" s="116" t="s">
        <v>13</v>
      </c>
    </row>
    <row r="181" spans="1:5">
      <c r="A181" s="198">
        <v>570</v>
      </c>
      <c r="B181" s="114">
        <v>31.364999999999998</v>
      </c>
      <c r="C181" s="111">
        <v>0.41979166666666662</v>
      </c>
      <c r="D181" s="115">
        <v>17878.05</v>
      </c>
      <c r="E181" s="116" t="s">
        <v>13</v>
      </c>
    </row>
    <row r="182" spans="1:5">
      <c r="A182" s="198">
        <v>430</v>
      </c>
      <c r="B182" s="114">
        <v>31.364999999999998</v>
      </c>
      <c r="C182" s="111">
        <v>0.41979166666666662</v>
      </c>
      <c r="D182" s="115">
        <v>13486.949999999999</v>
      </c>
      <c r="E182" s="116" t="s">
        <v>13</v>
      </c>
    </row>
    <row r="183" spans="1:5">
      <c r="A183" s="198">
        <v>350</v>
      </c>
      <c r="B183" s="114">
        <v>31.364999999999998</v>
      </c>
      <c r="C183" s="111">
        <v>0.42015046296296293</v>
      </c>
      <c r="D183" s="115">
        <v>10977.75</v>
      </c>
      <c r="E183" s="116" t="s">
        <v>13</v>
      </c>
    </row>
    <row r="184" spans="1:5">
      <c r="A184" s="198">
        <v>225</v>
      </c>
      <c r="B184" s="114">
        <v>31.364999999999998</v>
      </c>
      <c r="C184" s="111">
        <v>0.42015046296296293</v>
      </c>
      <c r="D184" s="115">
        <v>7057.125</v>
      </c>
      <c r="E184" s="116" t="s">
        <v>13</v>
      </c>
    </row>
    <row r="185" spans="1:5">
      <c r="A185" s="198">
        <v>200</v>
      </c>
      <c r="B185" s="114">
        <v>31.364999999999998</v>
      </c>
      <c r="C185" s="111">
        <v>0.42015046296296293</v>
      </c>
      <c r="D185" s="115">
        <v>6273</v>
      </c>
      <c r="E185" s="116" t="s">
        <v>13</v>
      </c>
    </row>
    <row r="186" spans="1:5">
      <c r="A186" s="198">
        <v>93</v>
      </c>
      <c r="B186" s="114">
        <v>31.364999999999998</v>
      </c>
      <c r="C186" s="111">
        <v>0.42015046296296293</v>
      </c>
      <c r="D186" s="115">
        <v>2916.9449999999997</v>
      </c>
      <c r="E186" s="116" t="s">
        <v>13</v>
      </c>
    </row>
    <row r="187" spans="1:5">
      <c r="A187" s="198">
        <v>259</v>
      </c>
      <c r="B187" s="114">
        <v>31.364999999999998</v>
      </c>
      <c r="C187" s="111">
        <v>0.42015046296296293</v>
      </c>
      <c r="D187" s="115">
        <v>8123.5349999999999</v>
      </c>
      <c r="E187" s="116" t="s">
        <v>13</v>
      </c>
    </row>
    <row r="188" spans="1:5">
      <c r="A188" s="198">
        <v>173</v>
      </c>
      <c r="B188" s="114">
        <v>31.364999999999998</v>
      </c>
      <c r="C188" s="111">
        <v>0.42015046296296293</v>
      </c>
      <c r="D188" s="115">
        <v>5426.1449999999995</v>
      </c>
      <c r="E188" s="116" t="s">
        <v>13</v>
      </c>
    </row>
    <row r="189" spans="1:5">
      <c r="A189" s="198">
        <v>200</v>
      </c>
      <c r="B189" s="114">
        <v>31.364999999999998</v>
      </c>
      <c r="C189" s="111">
        <v>0.42015046296296293</v>
      </c>
      <c r="D189" s="115">
        <v>6273</v>
      </c>
      <c r="E189" s="116" t="s">
        <v>13</v>
      </c>
    </row>
    <row r="190" spans="1:5">
      <c r="A190" s="198">
        <v>577</v>
      </c>
      <c r="B190" s="114">
        <v>31.355</v>
      </c>
      <c r="C190" s="111">
        <v>0.42049768518518515</v>
      </c>
      <c r="D190" s="115">
        <v>18091.834999999999</v>
      </c>
      <c r="E190" s="116" t="s">
        <v>13</v>
      </c>
    </row>
    <row r="191" spans="1:5">
      <c r="A191" s="198">
        <v>351</v>
      </c>
      <c r="B191" s="114">
        <v>31.355</v>
      </c>
      <c r="C191" s="111">
        <v>0.42049768518518515</v>
      </c>
      <c r="D191" s="115">
        <v>11005.605</v>
      </c>
      <c r="E191" s="116" t="s">
        <v>13</v>
      </c>
    </row>
    <row r="192" spans="1:5">
      <c r="A192" s="198">
        <v>200</v>
      </c>
      <c r="B192" s="114">
        <v>31.414999999999999</v>
      </c>
      <c r="C192" s="111">
        <v>0.42329861111111117</v>
      </c>
      <c r="D192" s="115">
        <v>6283</v>
      </c>
      <c r="E192" s="116" t="s">
        <v>13</v>
      </c>
    </row>
    <row r="193" spans="1:5">
      <c r="A193" s="198">
        <v>200</v>
      </c>
      <c r="B193" s="114">
        <v>31.414999999999999</v>
      </c>
      <c r="C193" s="111">
        <v>0.42329861111111117</v>
      </c>
      <c r="D193" s="115">
        <v>6283</v>
      </c>
      <c r="E193" s="116" t="s">
        <v>13</v>
      </c>
    </row>
    <row r="194" spans="1:5">
      <c r="A194" s="198">
        <v>198</v>
      </c>
      <c r="B194" s="114">
        <v>31.4</v>
      </c>
      <c r="C194" s="111">
        <v>0.42349537037037038</v>
      </c>
      <c r="D194" s="115">
        <v>6217.2</v>
      </c>
      <c r="E194" s="116" t="s">
        <v>13</v>
      </c>
    </row>
    <row r="195" spans="1:5">
      <c r="A195" s="198">
        <v>224</v>
      </c>
      <c r="B195" s="114">
        <v>31.39</v>
      </c>
      <c r="C195" s="111">
        <v>0.42420138888888892</v>
      </c>
      <c r="D195" s="115">
        <v>7031.3600000000006</v>
      </c>
      <c r="E195" s="116" t="s">
        <v>13</v>
      </c>
    </row>
    <row r="196" spans="1:5">
      <c r="A196" s="198">
        <v>1500</v>
      </c>
      <c r="B196" s="114">
        <v>31.36</v>
      </c>
      <c r="C196" s="111">
        <v>0.42449074074074072</v>
      </c>
      <c r="D196" s="115">
        <v>47040</v>
      </c>
      <c r="E196" s="116" t="s">
        <v>13</v>
      </c>
    </row>
    <row r="197" spans="1:5">
      <c r="A197" s="198">
        <v>180</v>
      </c>
      <c r="B197" s="114">
        <v>31.364999999999998</v>
      </c>
      <c r="C197" s="111">
        <v>0.42457175925925927</v>
      </c>
      <c r="D197" s="115">
        <v>5645.7</v>
      </c>
      <c r="E197" s="116" t="s">
        <v>13</v>
      </c>
    </row>
    <row r="198" spans="1:5">
      <c r="A198" s="198">
        <v>209</v>
      </c>
      <c r="B198" s="114">
        <v>31.35</v>
      </c>
      <c r="C198" s="111">
        <v>0.42479166666666668</v>
      </c>
      <c r="D198" s="115">
        <v>6552.1500000000005</v>
      </c>
      <c r="E198" s="116" t="s">
        <v>13</v>
      </c>
    </row>
    <row r="199" spans="1:5">
      <c r="A199" s="198">
        <v>160</v>
      </c>
      <c r="B199" s="114">
        <v>31.395</v>
      </c>
      <c r="C199" s="111">
        <v>0.42745370370370367</v>
      </c>
      <c r="D199" s="115">
        <v>5023.2</v>
      </c>
      <c r="E199" s="116" t="s">
        <v>13</v>
      </c>
    </row>
    <row r="200" spans="1:5">
      <c r="A200" s="198">
        <v>126</v>
      </c>
      <c r="B200" s="114">
        <v>31.395</v>
      </c>
      <c r="C200" s="111">
        <v>0.42745370370370367</v>
      </c>
      <c r="D200" s="115">
        <v>3955.77</v>
      </c>
      <c r="E200" s="116" t="s">
        <v>13</v>
      </c>
    </row>
    <row r="201" spans="1:5">
      <c r="A201" s="198">
        <v>210</v>
      </c>
      <c r="B201" s="114">
        <v>31.41</v>
      </c>
      <c r="C201" s="111">
        <v>0.42851851851851852</v>
      </c>
      <c r="D201" s="115">
        <v>6596.1</v>
      </c>
      <c r="E201" s="116" t="s">
        <v>13</v>
      </c>
    </row>
    <row r="202" spans="1:5">
      <c r="A202" s="198">
        <v>88</v>
      </c>
      <c r="B202" s="114">
        <v>31.41</v>
      </c>
      <c r="C202" s="111">
        <v>0.42976851851851849</v>
      </c>
      <c r="D202" s="115">
        <v>2764.08</v>
      </c>
      <c r="E202" s="116" t="s">
        <v>13</v>
      </c>
    </row>
    <row r="203" spans="1:5">
      <c r="A203" s="198">
        <v>973</v>
      </c>
      <c r="B203" s="114">
        <v>31.41</v>
      </c>
      <c r="C203" s="111">
        <v>0.42989583333333337</v>
      </c>
      <c r="D203" s="115">
        <v>30561.93</v>
      </c>
      <c r="E203" s="116" t="s">
        <v>13</v>
      </c>
    </row>
    <row r="204" spans="1:5">
      <c r="A204" s="198">
        <v>439</v>
      </c>
      <c r="B204" s="114">
        <v>31.41</v>
      </c>
      <c r="C204" s="111">
        <v>0.42989583333333337</v>
      </c>
      <c r="D204" s="115">
        <v>13788.99</v>
      </c>
      <c r="E204" s="116" t="s">
        <v>13</v>
      </c>
    </row>
    <row r="205" spans="1:5">
      <c r="A205" s="198">
        <v>369</v>
      </c>
      <c r="B205" s="114">
        <v>31.405000000000001</v>
      </c>
      <c r="C205" s="111">
        <v>0.43064814814814811</v>
      </c>
      <c r="D205" s="115">
        <v>11588.445</v>
      </c>
      <c r="E205" s="116" t="s">
        <v>13</v>
      </c>
    </row>
    <row r="206" spans="1:5">
      <c r="A206" s="198">
        <v>200</v>
      </c>
      <c r="B206" s="114">
        <v>31.405000000000001</v>
      </c>
      <c r="C206" s="111">
        <v>0.43064814814814811</v>
      </c>
      <c r="D206" s="115">
        <v>6281</v>
      </c>
      <c r="E206" s="116" t="s">
        <v>13</v>
      </c>
    </row>
    <row r="207" spans="1:5">
      <c r="A207" s="198">
        <v>245</v>
      </c>
      <c r="B207" s="114">
        <v>31.405000000000001</v>
      </c>
      <c r="C207" s="111">
        <v>0.43064814814814811</v>
      </c>
      <c r="D207" s="115">
        <v>7694.2250000000004</v>
      </c>
      <c r="E207" s="116" t="s">
        <v>13</v>
      </c>
    </row>
    <row r="208" spans="1:5">
      <c r="A208" s="198">
        <v>1500</v>
      </c>
      <c r="B208" s="114">
        <v>31.38</v>
      </c>
      <c r="C208" s="111">
        <v>0.43394675925925924</v>
      </c>
      <c r="D208" s="115">
        <v>47070</v>
      </c>
      <c r="E208" s="116" t="s">
        <v>13</v>
      </c>
    </row>
    <row r="209" spans="1:5">
      <c r="A209" s="198">
        <v>127</v>
      </c>
      <c r="B209" s="114">
        <v>31.364999999999998</v>
      </c>
      <c r="C209" s="111">
        <v>0.43407407407407406</v>
      </c>
      <c r="D209" s="115">
        <v>3983.355</v>
      </c>
      <c r="E209" s="116" t="s">
        <v>13</v>
      </c>
    </row>
    <row r="210" spans="1:5">
      <c r="A210" s="198">
        <v>118</v>
      </c>
      <c r="B210" s="114">
        <v>31.364999999999998</v>
      </c>
      <c r="C210" s="111">
        <v>0.43407407407407406</v>
      </c>
      <c r="D210" s="115">
        <v>3701.0699999999997</v>
      </c>
      <c r="E210" s="116" t="s">
        <v>13</v>
      </c>
    </row>
    <row r="211" spans="1:5">
      <c r="A211" s="198">
        <v>217</v>
      </c>
      <c r="B211" s="114">
        <v>31.36</v>
      </c>
      <c r="C211" s="111">
        <v>0.43476851851851855</v>
      </c>
      <c r="D211" s="115">
        <v>6805.12</v>
      </c>
      <c r="E211" s="116" t="s">
        <v>13</v>
      </c>
    </row>
    <row r="212" spans="1:5">
      <c r="A212" s="198">
        <v>192</v>
      </c>
      <c r="B212" s="114">
        <v>31.375</v>
      </c>
      <c r="C212" s="111">
        <v>0.43608796296296298</v>
      </c>
      <c r="D212" s="115">
        <v>6024</v>
      </c>
      <c r="E212" s="116" t="s">
        <v>13</v>
      </c>
    </row>
    <row r="213" spans="1:5">
      <c r="A213" s="198">
        <v>210</v>
      </c>
      <c r="B213" s="114">
        <v>31.375</v>
      </c>
      <c r="C213" s="111">
        <v>0.43608796296296298</v>
      </c>
      <c r="D213" s="115">
        <v>6588.75</v>
      </c>
      <c r="E213" s="116" t="s">
        <v>13</v>
      </c>
    </row>
    <row r="214" spans="1:5">
      <c r="A214" s="198">
        <v>229</v>
      </c>
      <c r="B214" s="114">
        <v>31.355</v>
      </c>
      <c r="C214" s="111">
        <v>0.43690972222222224</v>
      </c>
      <c r="D214" s="115">
        <v>7180.2950000000001</v>
      </c>
      <c r="E214" s="116" t="s">
        <v>13</v>
      </c>
    </row>
    <row r="215" spans="1:5">
      <c r="A215" s="198">
        <v>5</v>
      </c>
      <c r="B215" s="114">
        <v>31.335000000000001</v>
      </c>
      <c r="C215" s="111">
        <v>0.43708333333333332</v>
      </c>
      <c r="D215" s="115">
        <v>156.67500000000001</v>
      </c>
      <c r="E215" s="116" t="s">
        <v>13</v>
      </c>
    </row>
    <row r="216" spans="1:5">
      <c r="A216" s="198">
        <v>76</v>
      </c>
      <c r="B216" s="114">
        <v>31.344999999999999</v>
      </c>
      <c r="C216" s="111">
        <v>0.43723379629629627</v>
      </c>
      <c r="D216" s="115">
        <v>2382.2199999999998</v>
      </c>
      <c r="E216" s="116" t="s">
        <v>13</v>
      </c>
    </row>
    <row r="217" spans="1:5">
      <c r="A217" s="198">
        <v>115</v>
      </c>
      <c r="B217" s="114">
        <v>31.344999999999999</v>
      </c>
      <c r="C217" s="111">
        <v>0.43723379629629627</v>
      </c>
      <c r="D217" s="115">
        <v>3604.6749999999997</v>
      </c>
      <c r="E217" s="116" t="s">
        <v>13</v>
      </c>
    </row>
    <row r="218" spans="1:5">
      <c r="A218" s="198">
        <v>6</v>
      </c>
      <c r="B218" s="114">
        <v>31.335000000000001</v>
      </c>
      <c r="C218" s="111">
        <v>0.43747685185185187</v>
      </c>
      <c r="D218" s="115">
        <v>188.01</v>
      </c>
      <c r="E218" s="116" t="s">
        <v>13</v>
      </c>
    </row>
    <row r="219" spans="1:5">
      <c r="A219" s="198">
        <v>159</v>
      </c>
      <c r="B219" s="114">
        <v>31.335000000000001</v>
      </c>
      <c r="C219" s="111">
        <v>0.43747685185185187</v>
      </c>
      <c r="D219" s="115">
        <v>4982.2650000000003</v>
      </c>
      <c r="E219" s="116" t="s">
        <v>13</v>
      </c>
    </row>
    <row r="220" spans="1:5">
      <c r="A220" s="198">
        <v>960</v>
      </c>
      <c r="B220" s="114">
        <v>31.335000000000001</v>
      </c>
      <c r="C220" s="111">
        <v>0.43747685185185187</v>
      </c>
      <c r="D220" s="115">
        <v>30081.600000000002</v>
      </c>
      <c r="E220" s="116" t="s">
        <v>13</v>
      </c>
    </row>
    <row r="221" spans="1:5">
      <c r="A221" s="198">
        <v>600</v>
      </c>
      <c r="B221" s="114">
        <v>31.335000000000001</v>
      </c>
      <c r="C221" s="111">
        <v>0.43747685185185187</v>
      </c>
      <c r="D221" s="115">
        <v>18801</v>
      </c>
      <c r="E221" s="116" t="s">
        <v>13</v>
      </c>
    </row>
    <row r="222" spans="1:5">
      <c r="A222" s="198">
        <v>770</v>
      </c>
      <c r="B222" s="114">
        <v>31.335000000000001</v>
      </c>
      <c r="C222" s="111">
        <v>0.43747685185185187</v>
      </c>
      <c r="D222" s="115">
        <v>24127.95</v>
      </c>
      <c r="E222" s="116" t="s">
        <v>13</v>
      </c>
    </row>
    <row r="223" spans="1:5">
      <c r="A223" s="198">
        <v>81</v>
      </c>
      <c r="B223" s="114">
        <v>31.32</v>
      </c>
      <c r="C223" s="111">
        <v>0.43774305555555554</v>
      </c>
      <c r="D223" s="115">
        <v>2536.92</v>
      </c>
      <c r="E223" s="116" t="s">
        <v>13</v>
      </c>
    </row>
    <row r="224" spans="1:5">
      <c r="A224" s="198">
        <v>198</v>
      </c>
      <c r="B224" s="114">
        <v>31.32</v>
      </c>
      <c r="C224" s="111">
        <v>0.43817129629629631</v>
      </c>
      <c r="D224" s="115">
        <v>6201.36</v>
      </c>
      <c r="E224" s="116" t="s">
        <v>13</v>
      </c>
    </row>
    <row r="225" spans="1:5">
      <c r="A225" s="198">
        <v>286</v>
      </c>
      <c r="B225" s="114">
        <v>31.33</v>
      </c>
      <c r="C225" s="111">
        <v>0.43847222222222221</v>
      </c>
      <c r="D225" s="115">
        <v>8960.3799999999992</v>
      </c>
      <c r="E225" s="116" t="s">
        <v>13</v>
      </c>
    </row>
    <row r="226" spans="1:5">
      <c r="A226" s="198">
        <v>300</v>
      </c>
      <c r="B226" s="114">
        <v>31.36</v>
      </c>
      <c r="C226" s="111">
        <v>0.44</v>
      </c>
      <c r="D226" s="115">
        <v>9408</v>
      </c>
      <c r="E226" s="116" t="s">
        <v>13</v>
      </c>
    </row>
    <row r="227" spans="1:5">
      <c r="A227" s="198">
        <v>196</v>
      </c>
      <c r="B227" s="114">
        <v>31.36</v>
      </c>
      <c r="C227" s="111">
        <v>0.44</v>
      </c>
      <c r="D227" s="115">
        <v>6146.5599999999995</v>
      </c>
      <c r="E227" s="116" t="s">
        <v>13</v>
      </c>
    </row>
    <row r="228" spans="1:5">
      <c r="A228" s="198">
        <v>408</v>
      </c>
      <c r="B228" s="114">
        <v>31.36</v>
      </c>
      <c r="C228" s="111">
        <v>0.44</v>
      </c>
      <c r="D228" s="115">
        <v>12794.88</v>
      </c>
      <c r="E228" s="116" t="s">
        <v>13</v>
      </c>
    </row>
    <row r="229" spans="1:5">
      <c r="A229" s="198">
        <v>96</v>
      </c>
      <c r="B229" s="114">
        <v>31.36</v>
      </c>
      <c r="C229" s="111">
        <v>0.44</v>
      </c>
      <c r="D229" s="115">
        <v>3010.56</v>
      </c>
      <c r="E229" s="116" t="s">
        <v>13</v>
      </c>
    </row>
    <row r="230" spans="1:5">
      <c r="A230" s="198">
        <v>43</v>
      </c>
      <c r="B230" s="114">
        <v>31.37</v>
      </c>
      <c r="C230" s="111">
        <v>0.44032407407407409</v>
      </c>
      <c r="D230" s="115">
        <v>1348.91</v>
      </c>
      <c r="E230" s="116" t="s">
        <v>13</v>
      </c>
    </row>
    <row r="231" spans="1:5">
      <c r="A231" s="198">
        <v>200</v>
      </c>
      <c r="B231" s="114">
        <v>31.37</v>
      </c>
      <c r="C231" s="111">
        <v>0.44032407407407409</v>
      </c>
      <c r="D231" s="115">
        <v>6274</v>
      </c>
      <c r="E231" s="116" t="s">
        <v>13</v>
      </c>
    </row>
    <row r="232" spans="1:5">
      <c r="A232" s="198">
        <v>190</v>
      </c>
      <c r="B232" s="114">
        <v>31.37</v>
      </c>
      <c r="C232" s="111">
        <v>0.44032407407407409</v>
      </c>
      <c r="D232" s="115">
        <v>5960.3</v>
      </c>
      <c r="E232" s="116" t="s">
        <v>13</v>
      </c>
    </row>
    <row r="233" spans="1:5">
      <c r="A233" s="198">
        <v>92</v>
      </c>
      <c r="B233" s="114">
        <v>31.37</v>
      </c>
      <c r="C233" s="111">
        <v>0.44032407407407409</v>
      </c>
      <c r="D233" s="115">
        <v>2886.04</v>
      </c>
      <c r="E233" s="116" t="s">
        <v>13</v>
      </c>
    </row>
    <row r="234" spans="1:5">
      <c r="A234" s="198">
        <v>200</v>
      </c>
      <c r="B234" s="114">
        <v>31.37</v>
      </c>
      <c r="C234" s="111">
        <v>0.44032407407407409</v>
      </c>
      <c r="D234" s="115">
        <v>6274</v>
      </c>
      <c r="E234" s="116" t="s">
        <v>13</v>
      </c>
    </row>
    <row r="235" spans="1:5">
      <c r="A235" s="198">
        <v>200</v>
      </c>
      <c r="B235" s="114">
        <v>31.37</v>
      </c>
      <c r="C235" s="111">
        <v>0.44032407407407409</v>
      </c>
      <c r="D235" s="115">
        <v>6274</v>
      </c>
      <c r="E235" s="116" t="s">
        <v>13</v>
      </c>
    </row>
    <row r="236" spans="1:5">
      <c r="A236" s="198">
        <v>200</v>
      </c>
      <c r="B236" s="114">
        <v>31.37</v>
      </c>
      <c r="C236" s="111">
        <v>0.44032407407407409</v>
      </c>
      <c r="D236" s="115">
        <v>6274</v>
      </c>
      <c r="E236" s="116" t="s">
        <v>13</v>
      </c>
    </row>
    <row r="237" spans="1:5">
      <c r="A237" s="198">
        <v>252</v>
      </c>
      <c r="B237" s="114">
        <v>31.37</v>
      </c>
      <c r="C237" s="111">
        <v>0.44032407407407409</v>
      </c>
      <c r="D237" s="115">
        <v>7905.2400000000007</v>
      </c>
      <c r="E237" s="116" t="s">
        <v>13</v>
      </c>
    </row>
    <row r="238" spans="1:5">
      <c r="A238" s="198">
        <v>123</v>
      </c>
      <c r="B238" s="114">
        <v>31.37</v>
      </c>
      <c r="C238" s="111">
        <v>0.44032407407407409</v>
      </c>
      <c r="D238" s="115">
        <v>3858.51</v>
      </c>
      <c r="E238" s="116" t="s">
        <v>13</v>
      </c>
    </row>
    <row r="239" spans="1:5">
      <c r="A239" s="198">
        <v>600</v>
      </c>
      <c r="B239" s="114">
        <v>31.36</v>
      </c>
      <c r="C239" s="111">
        <v>0.44035879629629626</v>
      </c>
      <c r="D239" s="115">
        <v>18816</v>
      </c>
      <c r="E239" s="116" t="s">
        <v>13</v>
      </c>
    </row>
    <row r="240" spans="1:5">
      <c r="A240" s="198">
        <v>58</v>
      </c>
      <c r="B240" s="114">
        <v>31.36</v>
      </c>
      <c r="C240" s="111">
        <v>0.44035879629629626</v>
      </c>
      <c r="D240" s="115">
        <v>1818.8799999999999</v>
      </c>
      <c r="E240" s="116" t="s">
        <v>13</v>
      </c>
    </row>
    <row r="241" spans="1:5">
      <c r="A241" s="198">
        <v>126</v>
      </c>
      <c r="B241" s="114">
        <v>31.36</v>
      </c>
      <c r="C241" s="111">
        <v>0.44035879629629626</v>
      </c>
      <c r="D241" s="115">
        <v>3951.36</v>
      </c>
      <c r="E241" s="116" t="s">
        <v>13</v>
      </c>
    </row>
    <row r="242" spans="1:5">
      <c r="A242" s="198">
        <v>3</v>
      </c>
      <c r="B242" s="114">
        <v>31.36</v>
      </c>
      <c r="C242" s="111">
        <v>0.44035879629629626</v>
      </c>
      <c r="D242" s="115">
        <v>94.08</v>
      </c>
      <c r="E242" s="116" t="s">
        <v>13</v>
      </c>
    </row>
    <row r="243" spans="1:5">
      <c r="A243" s="198">
        <v>213</v>
      </c>
      <c r="B243" s="114">
        <v>31.36</v>
      </c>
      <c r="C243" s="111">
        <v>0.44035879629629626</v>
      </c>
      <c r="D243" s="115">
        <v>6679.68</v>
      </c>
      <c r="E243" s="116" t="s">
        <v>13</v>
      </c>
    </row>
    <row r="244" spans="1:5">
      <c r="A244" s="198">
        <v>263</v>
      </c>
      <c r="B244" s="114">
        <v>31.36</v>
      </c>
      <c r="C244" s="111">
        <v>0.44079861111111113</v>
      </c>
      <c r="D244" s="115">
        <v>8247.68</v>
      </c>
      <c r="E244" s="116" t="s">
        <v>13</v>
      </c>
    </row>
    <row r="245" spans="1:5">
      <c r="A245" s="198">
        <v>100</v>
      </c>
      <c r="B245" s="114">
        <v>31.355</v>
      </c>
      <c r="C245" s="111">
        <v>0.44079861111111113</v>
      </c>
      <c r="D245" s="115">
        <v>3135.5</v>
      </c>
      <c r="E245" s="116" t="s">
        <v>13</v>
      </c>
    </row>
    <row r="246" spans="1:5">
      <c r="A246" s="198">
        <v>190</v>
      </c>
      <c r="B246" s="114">
        <v>31.355</v>
      </c>
      <c r="C246" s="111">
        <v>0.44079861111111113</v>
      </c>
      <c r="D246" s="115">
        <v>5957.45</v>
      </c>
      <c r="E246" s="116" t="s">
        <v>13</v>
      </c>
    </row>
    <row r="247" spans="1:5">
      <c r="A247" s="198">
        <v>200</v>
      </c>
      <c r="B247" s="114">
        <v>31.36</v>
      </c>
      <c r="C247" s="111">
        <v>0.44126157407407413</v>
      </c>
      <c r="D247" s="115">
        <v>6272</v>
      </c>
      <c r="E247" s="116" t="s">
        <v>13</v>
      </c>
    </row>
    <row r="248" spans="1:5">
      <c r="A248" s="198">
        <v>67</v>
      </c>
      <c r="B248" s="114">
        <v>31.36</v>
      </c>
      <c r="C248" s="111">
        <v>0.44126157407407413</v>
      </c>
      <c r="D248" s="115">
        <v>2101.12</v>
      </c>
      <c r="E248" s="116" t="s">
        <v>13</v>
      </c>
    </row>
    <row r="249" spans="1:5">
      <c r="A249" s="198">
        <v>48</v>
      </c>
      <c r="B249" s="114">
        <v>31.36</v>
      </c>
      <c r="C249" s="111">
        <v>0.44126157407407413</v>
      </c>
      <c r="D249" s="115">
        <v>1505.28</v>
      </c>
      <c r="E249" s="116" t="s">
        <v>13</v>
      </c>
    </row>
    <row r="250" spans="1:5">
      <c r="A250" s="198">
        <v>200</v>
      </c>
      <c r="B250" s="114">
        <v>31.36</v>
      </c>
      <c r="C250" s="111">
        <v>0.44126157407407413</v>
      </c>
      <c r="D250" s="115">
        <v>6272</v>
      </c>
      <c r="E250" s="116" t="s">
        <v>13</v>
      </c>
    </row>
    <row r="251" spans="1:5">
      <c r="A251" s="198">
        <v>147</v>
      </c>
      <c r="B251" s="114">
        <v>31.36</v>
      </c>
      <c r="C251" s="111">
        <v>0.44126157407407413</v>
      </c>
      <c r="D251" s="115">
        <v>4609.92</v>
      </c>
      <c r="E251" s="116" t="s">
        <v>13</v>
      </c>
    </row>
    <row r="252" spans="1:5">
      <c r="A252" s="198">
        <v>2</v>
      </c>
      <c r="B252" s="114">
        <v>31.36</v>
      </c>
      <c r="C252" s="111">
        <v>0.44128472222222226</v>
      </c>
      <c r="D252" s="115">
        <v>62.72</v>
      </c>
      <c r="E252" s="116" t="s">
        <v>13</v>
      </c>
    </row>
    <row r="253" spans="1:5">
      <c r="A253" s="198">
        <v>167</v>
      </c>
      <c r="B253" s="114">
        <v>31.36</v>
      </c>
      <c r="C253" s="111">
        <v>0.44135416666666666</v>
      </c>
      <c r="D253" s="115">
        <v>5237.12</v>
      </c>
      <c r="E253" s="116" t="s">
        <v>13</v>
      </c>
    </row>
    <row r="254" spans="1:5">
      <c r="A254" s="198">
        <v>199</v>
      </c>
      <c r="B254" s="114">
        <v>31.36</v>
      </c>
      <c r="C254" s="111">
        <v>0.44135416666666666</v>
      </c>
      <c r="D254" s="115">
        <v>6240.64</v>
      </c>
      <c r="E254" s="116" t="s">
        <v>13</v>
      </c>
    </row>
    <row r="255" spans="1:5">
      <c r="A255" s="198">
        <v>53</v>
      </c>
      <c r="B255" s="114">
        <v>31.35</v>
      </c>
      <c r="C255" s="111">
        <v>0.44215277777777778</v>
      </c>
      <c r="D255" s="115">
        <v>1661.5500000000002</v>
      </c>
      <c r="E255" s="116" t="s">
        <v>13</v>
      </c>
    </row>
    <row r="256" spans="1:5">
      <c r="A256" s="198">
        <v>158</v>
      </c>
      <c r="B256" s="114">
        <v>31.35</v>
      </c>
      <c r="C256" s="111">
        <v>0.44215277777777778</v>
      </c>
      <c r="D256" s="115">
        <v>4953.3</v>
      </c>
      <c r="E256" s="116" t="s">
        <v>13</v>
      </c>
    </row>
    <row r="257" spans="1:5">
      <c r="A257" s="198">
        <v>110</v>
      </c>
      <c r="B257" s="114">
        <v>31.35</v>
      </c>
      <c r="C257" s="111">
        <v>0.44225694444444441</v>
      </c>
      <c r="D257" s="115">
        <v>3448.5</v>
      </c>
      <c r="E257" s="116" t="s">
        <v>13</v>
      </c>
    </row>
    <row r="258" spans="1:5">
      <c r="A258" s="198">
        <v>200</v>
      </c>
      <c r="B258" s="114">
        <v>31.35</v>
      </c>
      <c r="C258" s="111">
        <v>0.44225694444444441</v>
      </c>
      <c r="D258" s="115">
        <v>6270</v>
      </c>
      <c r="E258" s="116" t="s">
        <v>13</v>
      </c>
    </row>
    <row r="259" spans="1:5">
      <c r="A259" s="198">
        <v>76</v>
      </c>
      <c r="B259" s="114">
        <v>31.35</v>
      </c>
      <c r="C259" s="111">
        <v>0.44225694444444441</v>
      </c>
      <c r="D259" s="115">
        <v>2382.6</v>
      </c>
      <c r="E259" s="116" t="s">
        <v>13</v>
      </c>
    </row>
    <row r="260" spans="1:5">
      <c r="A260" s="198">
        <v>325</v>
      </c>
      <c r="B260" s="114">
        <v>31.35</v>
      </c>
      <c r="C260" s="111">
        <v>0.44225694444444441</v>
      </c>
      <c r="D260" s="115">
        <v>10188.75</v>
      </c>
      <c r="E260" s="116" t="s">
        <v>13</v>
      </c>
    </row>
    <row r="261" spans="1:5">
      <c r="A261" s="198">
        <v>361</v>
      </c>
      <c r="B261" s="114">
        <v>31.35</v>
      </c>
      <c r="C261" s="111">
        <v>0.44260416666666669</v>
      </c>
      <c r="D261" s="115">
        <v>11317.35</v>
      </c>
      <c r="E261" s="116" t="s">
        <v>13</v>
      </c>
    </row>
    <row r="262" spans="1:5">
      <c r="A262" s="198">
        <v>238</v>
      </c>
      <c r="B262" s="114">
        <v>31.344999999999999</v>
      </c>
      <c r="C262" s="111">
        <v>0.44287037037037041</v>
      </c>
      <c r="D262" s="115">
        <v>7460.11</v>
      </c>
      <c r="E262" s="116" t="s">
        <v>13</v>
      </c>
    </row>
    <row r="263" spans="1:5">
      <c r="A263" s="198">
        <v>247</v>
      </c>
      <c r="B263" s="114">
        <v>31.335000000000001</v>
      </c>
      <c r="C263" s="111">
        <v>0.44340277777777781</v>
      </c>
      <c r="D263" s="115">
        <v>7739.7449999999999</v>
      </c>
      <c r="E263" s="116" t="s">
        <v>13</v>
      </c>
    </row>
    <row r="264" spans="1:5">
      <c r="A264" s="198">
        <v>53</v>
      </c>
      <c r="B264" s="114">
        <v>31.335000000000001</v>
      </c>
      <c r="C264" s="111">
        <v>0.44340277777777781</v>
      </c>
      <c r="D264" s="115">
        <v>1660.7550000000001</v>
      </c>
      <c r="E264" s="116" t="s">
        <v>13</v>
      </c>
    </row>
    <row r="265" spans="1:5">
      <c r="A265" s="198">
        <v>188</v>
      </c>
      <c r="B265" s="114">
        <v>31.324999999999999</v>
      </c>
      <c r="C265" s="111">
        <v>0.44368055555555558</v>
      </c>
      <c r="D265" s="115">
        <v>5889.0999999999995</v>
      </c>
      <c r="E265" s="116" t="s">
        <v>13</v>
      </c>
    </row>
    <row r="266" spans="1:5">
      <c r="A266" s="198">
        <v>25</v>
      </c>
      <c r="B266" s="114">
        <v>31.315000000000001</v>
      </c>
      <c r="C266" s="111">
        <v>0.44387731481481479</v>
      </c>
      <c r="D266" s="115">
        <v>782.875</v>
      </c>
      <c r="E266" s="116" t="s">
        <v>13</v>
      </c>
    </row>
    <row r="267" spans="1:5">
      <c r="A267" s="198">
        <v>262</v>
      </c>
      <c r="B267" s="114">
        <v>31.315000000000001</v>
      </c>
      <c r="C267" s="111">
        <v>0.44387731481481479</v>
      </c>
      <c r="D267" s="115">
        <v>8204.5300000000007</v>
      </c>
      <c r="E267" s="116" t="s">
        <v>13</v>
      </c>
    </row>
    <row r="268" spans="1:5">
      <c r="A268" s="198">
        <v>200</v>
      </c>
      <c r="B268" s="114">
        <v>31.315000000000001</v>
      </c>
      <c r="C268" s="111">
        <v>0.44387731481481479</v>
      </c>
      <c r="D268" s="115">
        <v>6263</v>
      </c>
      <c r="E268" s="116" t="s">
        <v>13</v>
      </c>
    </row>
    <row r="269" spans="1:5">
      <c r="A269" s="198">
        <v>200</v>
      </c>
      <c r="B269" s="114">
        <v>31.315000000000001</v>
      </c>
      <c r="C269" s="111">
        <v>0.44387731481481479</v>
      </c>
      <c r="D269" s="115">
        <v>6263</v>
      </c>
      <c r="E269" s="116" t="s">
        <v>13</v>
      </c>
    </row>
    <row r="270" spans="1:5">
      <c r="A270" s="198">
        <v>395</v>
      </c>
      <c r="B270" s="114">
        <v>31.315000000000001</v>
      </c>
      <c r="C270" s="111">
        <v>0.44388888888888894</v>
      </c>
      <c r="D270" s="115">
        <v>12369.425000000001</v>
      </c>
      <c r="E270" s="116" t="s">
        <v>13</v>
      </c>
    </row>
    <row r="271" spans="1:5">
      <c r="A271" s="198">
        <v>158</v>
      </c>
      <c r="B271" s="114">
        <v>31.3</v>
      </c>
      <c r="C271" s="111">
        <v>0.44424768518518515</v>
      </c>
      <c r="D271" s="115">
        <v>4945.4000000000005</v>
      </c>
      <c r="E271" s="116" t="s">
        <v>13</v>
      </c>
    </row>
    <row r="272" spans="1:5">
      <c r="A272" s="198">
        <v>242</v>
      </c>
      <c r="B272" s="114">
        <v>31.3</v>
      </c>
      <c r="C272" s="111">
        <v>0.44424768518518515</v>
      </c>
      <c r="D272" s="115">
        <v>7574.6</v>
      </c>
      <c r="E272" s="116" t="s">
        <v>13</v>
      </c>
    </row>
    <row r="273" spans="1:5">
      <c r="A273" s="198">
        <v>96</v>
      </c>
      <c r="B273" s="114">
        <v>31.29</v>
      </c>
      <c r="C273" s="111">
        <v>0.4443981481481481</v>
      </c>
      <c r="D273" s="115">
        <v>3003.84</v>
      </c>
      <c r="E273" s="116" t="s">
        <v>13</v>
      </c>
    </row>
    <row r="274" spans="1:5">
      <c r="A274" s="198">
        <v>91</v>
      </c>
      <c r="B274" s="114">
        <v>31.29</v>
      </c>
      <c r="C274" s="111">
        <v>0.4443981481481481</v>
      </c>
      <c r="D274" s="115">
        <v>2847.39</v>
      </c>
      <c r="E274" s="116" t="s">
        <v>13</v>
      </c>
    </row>
    <row r="275" spans="1:5">
      <c r="A275" s="198">
        <v>200</v>
      </c>
      <c r="B275" s="114">
        <v>31.27</v>
      </c>
      <c r="C275" s="111">
        <v>0.44495370370370368</v>
      </c>
      <c r="D275" s="115">
        <v>6254</v>
      </c>
      <c r="E275" s="116" t="s">
        <v>13</v>
      </c>
    </row>
    <row r="276" spans="1:5">
      <c r="A276" s="198">
        <v>580</v>
      </c>
      <c r="B276" s="114">
        <v>31.27</v>
      </c>
      <c r="C276" s="111">
        <v>0.44495370370370368</v>
      </c>
      <c r="D276" s="115">
        <v>18136.599999999999</v>
      </c>
      <c r="E276" s="116" t="s">
        <v>13</v>
      </c>
    </row>
    <row r="277" spans="1:5">
      <c r="A277" s="198">
        <v>200</v>
      </c>
      <c r="B277" s="114">
        <v>31.27</v>
      </c>
      <c r="C277" s="111">
        <v>0.44495370370370368</v>
      </c>
      <c r="D277" s="115">
        <v>6254</v>
      </c>
      <c r="E277" s="116" t="s">
        <v>13</v>
      </c>
    </row>
    <row r="278" spans="1:5">
      <c r="A278" s="198">
        <v>134</v>
      </c>
      <c r="B278" s="114">
        <v>31.27</v>
      </c>
      <c r="C278" s="111">
        <v>0.44505787037037042</v>
      </c>
      <c r="D278" s="115">
        <v>4190.18</v>
      </c>
      <c r="E278" s="116" t="s">
        <v>13</v>
      </c>
    </row>
    <row r="279" spans="1:5">
      <c r="A279" s="198">
        <v>1386</v>
      </c>
      <c r="B279" s="114">
        <v>31.27</v>
      </c>
      <c r="C279" s="111">
        <v>0.44505787037037042</v>
      </c>
      <c r="D279" s="115">
        <v>43340.22</v>
      </c>
      <c r="E279" s="116" t="s">
        <v>13</v>
      </c>
    </row>
    <row r="280" spans="1:5">
      <c r="A280" s="198">
        <v>11</v>
      </c>
      <c r="B280" s="114">
        <v>31.27</v>
      </c>
      <c r="C280" s="111">
        <v>0.44505787037037042</v>
      </c>
      <c r="D280" s="115">
        <v>343.96999999999997</v>
      </c>
      <c r="E280" s="116" t="s">
        <v>13</v>
      </c>
    </row>
    <row r="281" spans="1:5">
      <c r="A281" s="198">
        <v>171</v>
      </c>
      <c r="B281" s="114">
        <v>31.27</v>
      </c>
      <c r="C281" s="111">
        <v>0.44505787037037042</v>
      </c>
      <c r="D281" s="115">
        <v>5347.17</v>
      </c>
      <c r="E281" s="116" t="s">
        <v>13</v>
      </c>
    </row>
    <row r="282" spans="1:5">
      <c r="A282" s="198">
        <v>187</v>
      </c>
      <c r="B282" s="114">
        <v>31.285</v>
      </c>
      <c r="C282" s="111">
        <v>0.44579861111111113</v>
      </c>
      <c r="D282" s="115">
        <v>5850.2950000000001</v>
      </c>
      <c r="E282" s="116" t="s">
        <v>13</v>
      </c>
    </row>
    <row r="283" spans="1:5">
      <c r="A283" s="198">
        <v>184</v>
      </c>
      <c r="B283" s="114">
        <v>31.27</v>
      </c>
      <c r="C283" s="111">
        <v>0.44646990740740744</v>
      </c>
      <c r="D283" s="115">
        <v>5753.68</v>
      </c>
      <c r="E283" s="116" t="s">
        <v>13</v>
      </c>
    </row>
    <row r="284" spans="1:5">
      <c r="A284" s="198">
        <v>190</v>
      </c>
      <c r="B284" s="114">
        <v>31.274999999999999</v>
      </c>
      <c r="C284" s="111">
        <v>0.44714120370370369</v>
      </c>
      <c r="D284" s="115">
        <v>5942.25</v>
      </c>
      <c r="E284" s="116" t="s">
        <v>13</v>
      </c>
    </row>
    <row r="285" spans="1:5">
      <c r="A285" s="198">
        <v>209</v>
      </c>
      <c r="B285" s="114">
        <v>31.27</v>
      </c>
      <c r="C285" s="111">
        <v>0.44810185185185186</v>
      </c>
      <c r="D285" s="115">
        <v>6535.43</v>
      </c>
      <c r="E285" s="116" t="s">
        <v>13</v>
      </c>
    </row>
    <row r="286" spans="1:5">
      <c r="A286" s="198">
        <v>233</v>
      </c>
      <c r="B286" s="114">
        <v>31.274999999999999</v>
      </c>
      <c r="C286" s="111">
        <v>0.44812500000000005</v>
      </c>
      <c r="D286" s="115">
        <v>7287.0749999999998</v>
      </c>
      <c r="E286" s="116" t="s">
        <v>13</v>
      </c>
    </row>
    <row r="287" spans="1:5">
      <c r="A287" s="198">
        <v>252</v>
      </c>
      <c r="B287" s="114">
        <v>31.274999999999999</v>
      </c>
      <c r="C287" s="111">
        <v>0.44812500000000005</v>
      </c>
      <c r="D287" s="115">
        <v>7881.2999999999993</v>
      </c>
      <c r="E287" s="116" t="s">
        <v>13</v>
      </c>
    </row>
    <row r="288" spans="1:5">
      <c r="A288" s="198">
        <v>95</v>
      </c>
      <c r="B288" s="114">
        <v>31.274999999999999</v>
      </c>
      <c r="C288" s="111">
        <v>0.44812500000000005</v>
      </c>
      <c r="D288" s="115">
        <v>2971.125</v>
      </c>
      <c r="E288" s="116" t="s">
        <v>13</v>
      </c>
    </row>
    <row r="289" spans="1:5">
      <c r="A289" s="198">
        <v>200</v>
      </c>
      <c r="B289" s="114">
        <v>31.274999999999999</v>
      </c>
      <c r="C289" s="111">
        <v>0.44812500000000005</v>
      </c>
      <c r="D289" s="115">
        <v>6255</v>
      </c>
      <c r="E289" s="116" t="s">
        <v>13</v>
      </c>
    </row>
    <row r="290" spans="1:5">
      <c r="A290" s="198">
        <v>200</v>
      </c>
      <c r="B290" s="114">
        <v>31.274999999999999</v>
      </c>
      <c r="C290" s="111">
        <v>0.44812500000000005</v>
      </c>
      <c r="D290" s="115">
        <v>6255</v>
      </c>
      <c r="E290" s="116" t="s">
        <v>13</v>
      </c>
    </row>
    <row r="291" spans="1:5">
      <c r="A291" s="198">
        <v>160</v>
      </c>
      <c r="B291" s="114">
        <v>31.274999999999999</v>
      </c>
      <c r="C291" s="111">
        <v>0.44812500000000005</v>
      </c>
      <c r="D291" s="115">
        <v>5004</v>
      </c>
      <c r="E291" s="116" t="s">
        <v>13</v>
      </c>
    </row>
    <row r="292" spans="1:5">
      <c r="A292" s="198">
        <v>1101</v>
      </c>
      <c r="B292" s="114">
        <v>31.274999999999999</v>
      </c>
      <c r="C292" s="111">
        <v>0.44812500000000005</v>
      </c>
      <c r="D292" s="115">
        <v>34433.775000000001</v>
      </c>
      <c r="E292" s="116" t="s">
        <v>13</v>
      </c>
    </row>
    <row r="293" spans="1:5">
      <c r="A293" s="198">
        <v>259</v>
      </c>
      <c r="B293" s="114">
        <v>31.274999999999999</v>
      </c>
      <c r="C293" s="111">
        <v>0.44812500000000005</v>
      </c>
      <c r="D293" s="115">
        <v>8100.2249999999995</v>
      </c>
      <c r="E293" s="116" t="s">
        <v>13</v>
      </c>
    </row>
    <row r="294" spans="1:5">
      <c r="A294" s="198">
        <v>92</v>
      </c>
      <c r="B294" s="114">
        <v>31.285</v>
      </c>
      <c r="C294" s="111">
        <v>0.44837962962962963</v>
      </c>
      <c r="D294" s="115">
        <v>2878.22</v>
      </c>
      <c r="E294" s="116" t="s">
        <v>13</v>
      </c>
    </row>
    <row r="295" spans="1:5">
      <c r="A295" s="198">
        <v>200</v>
      </c>
      <c r="B295" s="114">
        <v>31.285</v>
      </c>
      <c r="C295" s="111">
        <v>0.44837962962962963</v>
      </c>
      <c r="D295" s="115">
        <v>6257</v>
      </c>
      <c r="E295" s="116" t="s">
        <v>13</v>
      </c>
    </row>
    <row r="296" spans="1:5">
      <c r="A296" s="198">
        <v>413</v>
      </c>
      <c r="B296" s="114">
        <v>31.285</v>
      </c>
      <c r="C296" s="111">
        <v>0.44837962962962963</v>
      </c>
      <c r="D296" s="115">
        <v>12920.705</v>
      </c>
      <c r="E296" s="116" t="s">
        <v>13</v>
      </c>
    </row>
    <row r="297" spans="1:5">
      <c r="A297" s="198">
        <v>167</v>
      </c>
      <c r="B297" s="114">
        <v>31.285</v>
      </c>
      <c r="C297" s="111">
        <v>0.44837962962962963</v>
      </c>
      <c r="D297" s="115">
        <v>5224.5950000000003</v>
      </c>
      <c r="E297" s="116" t="s">
        <v>13</v>
      </c>
    </row>
    <row r="298" spans="1:5">
      <c r="A298" s="198">
        <v>160</v>
      </c>
      <c r="B298" s="114">
        <v>31.28</v>
      </c>
      <c r="C298" s="111">
        <v>0.44906249999999998</v>
      </c>
      <c r="D298" s="115">
        <v>5004.8</v>
      </c>
      <c r="E298" s="116" t="s">
        <v>13</v>
      </c>
    </row>
    <row r="299" spans="1:5">
      <c r="A299" s="198">
        <v>104</v>
      </c>
      <c r="B299" s="114">
        <v>31.28</v>
      </c>
      <c r="C299" s="111">
        <v>0.44906249999999998</v>
      </c>
      <c r="D299" s="115">
        <v>3253.12</v>
      </c>
      <c r="E299" s="116" t="s">
        <v>13</v>
      </c>
    </row>
    <row r="300" spans="1:5">
      <c r="A300" s="198">
        <v>245</v>
      </c>
      <c r="B300" s="114">
        <v>31.31</v>
      </c>
      <c r="C300" s="111">
        <v>0.44990740740740742</v>
      </c>
      <c r="D300" s="115">
        <v>7670.95</v>
      </c>
      <c r="E300" s="116" t="s">
        <v>13</v>
      </c>
    </row>
    <row r="301" spans="1:5">
      <c r="A301" s="198">
        <v>200</v>
      </c>
      <c r="B301" s="114">
        <v>31.355</v>
      </c>
      <c r="C301" s="111">
        <v>0.45086805555555554</v>
      </c>
      <c r="D301" s="115">
        <v>6271</v>
      </c>
      <c r="E301" s="116" t="s">
        <v>13</v>
      </c>
    </row>
    <row r="302" spans="1:5">
      <c r="A302" s="198">
        <v>200</v>
      </c>
      <c r="B302" s="114">
        <v>31.355</v>
      </c>
      <c r="C302" s="111">
        <v>0.45086805555555554</v>
      </c>
      <c r="D302" s="115">
        <v>6271</v>
      </c>
      <c r="E302" s="116" t="s">
        <v>13</v>
      </c>
    </row>
    <row r="303" spans="1:5">
      <c r="A303" s="198">
        <v>165</v>
      </c>
      <c r="B303" s="114">
        <v>31.355</v>
      </c>
      <c r="C303" s="111">
        <v>0.45086805555555554</v>
      </c>
      <c r="D303" s="115">
        <v>5173.5749999999998</v>
      </c>
      <c r="E303" s="116" t="s">
        <v>13</v>
      </c>
    </row>
    <row r="304" spans="1:5">
      <c r="A304" s="198">
        <v>95</v>
      </c>
      <c r="B304" s="114">
        <v>31.355</v>
      </c>
      <c r="C304" s="111">
        <v>0.45086805555555554</v>
      </c>
      <c r="D304" s="115">
        <v>2978.7249999999999</v>
      </c>
      <c r="E304" s="116" t="s">
        <v>13</v>
      </c>
    </row>
    <row r="305" spans="1:5">
      <c r="A305" s="198">
        <v>203</v>
      </c>
      <c r="B305" s="114">
        <v>31.35</v>
      </c>
      <c r="C305" s="111">
        <v>0.45208333333333334</v>
      </c>
      <c r="D305" s="115">
        <v>6364.05</v>
      </c>
      <c r="E305" s="116" t="s">
        <v>13</v>
      </c>
    </row>
    <row r="306" spans="1:5">
      <c r="A306" s="198">
        <v>76</v>
      </c>
      <c r="B306" s="114">
        <v>31.35</v>
      </c>
      <c r="C306" s="111">
        <v>0.45273148148148151</v>
      </c>
      <c r="D306" s="115">
        <v>2382.6</v>
      </c>
      <c r="E306" s="116" t="s">
        <v>13</v>
      </c>
    </row>
    <row r="307" spans="1:5">
      <c r="A307" s="198">
        <v>123</v>
      </c>
      <c r="B307" s="114">
        <v>31.35</v>
      </c>
      <c r="C307" s="111">
        <v>0.45273148148148151</v>
      </c>
      <c r="D307" s="115">
        <v>3856.05</v>
      </c>
      <c r="E307" s="116" t="s">
        <v>13</v>
      </c>
    </row>
    <row r="308" spans="1:5">
      <c r="A308" s="198">
        <v>336</v>
      </c>
      <c r="B308" s="114">
        <v>31.33</v>
      </c>
      <c r="C308" s="111">
        <v>0.4538194444444445</v>
      </c>
      <c r="D308" s="115">
        <v>10526.88</v>
      </c>
      <c r="E308" s="116" t="s">
        <v>13</v>
      </c>
    </row>
    <row r="309" spans="1:5">
      <c r="A309" s="198">
        <v>200</v>
      </c>
      <c r="B309" s="114">
        <v>31.324999999999999</v>
      </c>
      <c r="C309" s="111">
        <v>0.4538194444444445</v>
      </c>
      <c r="D309" s="115">
        <v>6265</v>
      </c>
      <c r="E309" s="116" t="s">
        <v>13</v>
      </c>
    </row>
    <row r="310" spans="1:5">
      <c r="A310" s="198">
        <v>54</v>
      </c>
      <c r="B310" s="114">
        <v>31.32</v>
      </c>
      <c r="C310" s="111">
        <v>0.45420138888888889</v>
      </c>
      <c r="D310" s="115">
        <v>1691.28</v>
      </c>
      <c r="E310" s="116" t="s">
        <v>13</v>
      </c>
    </row>
    <row r="311" spans="1:5">
      <c r="A311" s="198">
        <v>170</v>
      </c>
      <c r="B311" s="114">
        <v>31.32</v>
      </c>
      <c r="C311" s="111">
        <v>0.45420138888888889</v>
      </c>
      <c r="D311" s="115">
        <v>5324.4</v>
      </c>
      <c r="E311" s="116" t="s">
        <v>13</v>
      </c>
    </row>
    <row r="312" spans="1:5">
      <c r="A312" s="198">
        <v>202</v>
      </c>
      <c r="B312" s="114">
        <v>31.305</v>
      </c>
      <c r="C312" s="111">
        <v>0.45493055555555556</v>
      </c>
      <c r="D312" s="115">
        <v>6323.61</v>
      </c>
      <c r="E312" s="116" t="s">
        <v>13</v>
      </c>
    </row>
    <row r="313" spans="1:5">
      <c r="A313" s="198">
        <v>23</v>
      </c>
      <c r="B313" s="114">
        <v>31.3</v>
      </c>
      <c r="C313" s="111">
        <v>0.45530092592592591</v>
      </c>
      <c r="D313" s="115">
        <v>719.9</v>
      </c>
      <c r="E313" s="116" t="s">
        <v>13</v>
      </c>
    </row>
    <row r="314" spans="1:5">
      <c r="A314" s="198">
        <v>57</v>
      </c>
      <c r="B314" s="114">
        <v>31.3</v>
      </c>
      <c r="C314" s="111">
        <v>0.45530092592592591</v>
      </c>
      <c r="D314" s="115">
        <v>1784.1000000000001</v>
      </c>
      <c r="E314" s="116" t="s">
        <v>13</v>
      </c>
    </row>
    <row r="315" spans="1:5">
      <c r="A315" s="198">
        <v>193</v>
      </c>
      <c r="B315" s="114">
        <v>31.31</v>
      </c>
      <c r="C315" s="111">
        <v>0.45538194444444446</v>
      </c>
      <c r="D315" s="115">
        <v>6042.83</v>
      </c>
      <c r="E315" s="116" t="s">
        <v>13</v>
      </c>
    </row>
    <row r="316" spans="1:5">
      <c r="A316" s="198">
        <v>200</v>
      </c>
      <c r="B316" s="114">
        <v>31.31</v>
      </c>
      <c r="C316" s="111">
        <v>0.45538194444444446</v>
      </c>
      <c r="D316" s="115">
        <v>6262</v>
      </c>
      <c r="E316" s="116" t="s">
        <v>13</v>
      </c>
    </row>
    <row r="317" spans="1:5">
      <c r="A317" s="198">
        <v>74</v>
      </c>
      <c r="B317" s="114">
        <v>31.31</v>
      </c>
      <c r="C317" s="111">
        <v>0.45538194444444446</v>
      </c>
      <c r="D317" s="115">
        <v>2316.94</v>
      </c>
      <c r="E317" s="116" t="s">
        <v>13</v>
      </c>
    </row>
    <row r="318" spans="1:5">
      <c r="A318" s="198">
        <v>200</v>
      </c>
      <c r="B318" s="114">
        <v>31.31</v>
      </c>
      <c r="C318" s="111">
        <v>0.45538194444444446</v>
      </c>
      <c r="D318" s="115">
        <v>6262</v>
      </c>
      <c r="E318" s="116" t="s">
        <v>13</v>
      </c>
    </row>
    <row r="319" spans="1:5">
      <c r="A319" s="198">
        <v>200</v>
      </c>
      <c r="B319" s="113">
        <v>31.31</v>
      </c>
      <c r="C319" s="111">
        <v>0.4554050925925926</v>
      </c>
      <c r="D319" s="110">
        <v>6262</v>
      </c>
      <c r="E319" s="112" t="s">
        <v>13</v>
      </c>
    </row>
    <row r="320" spans="1:5">
      <c r="A320" s="198">
        <v>78</v>
      </c>
      <c r="B320" s="113">
        <v>31.31</v>
      </c>
      <c r="C320" s="111">
        <v>0.4554050925925926</v>
      </c>
      <c r="D320" s="110">
        <v>2442.1799999999998</v>
      </c>
      <c r="E320" s="112" t="s">
        <v>13</v>
      </c>
    </row>
    <row r="321" spans="1:5">
      <c r="A321" s="198">
        <v>27</v>
      </c>
      <c r="B321" s="113">
        <v>31.315000000000001</v>
      </c>
      <c r="C321" s="111">
        <v>0.45565972222222223</v>
      </c>
      <c r="D321" s="110">
        <v>845.505</v>
      </c>
      <c r="E321" s="112" t="s">
        <v>13</v>
      </c>
    </row>
    <row r="322" spans="1:5">
      <c r="A322" s="198">
        <v>158</v>
      </c>
      <c r="B322" s="113">
        <v>31.315000000000001</v>
      </c>
      <c r="C322" s="111">
        <v>0.45565972222222223</v>
      </c>
      <c r="D322" s="110">
        <v>4947.7700000000004</v>
      </c>
      <c r="E322" s="112" t="s">
        <v>13</v>
      </c>
    </row>
    <row r="323" spans="1:5">
      <c r="A323" s="198">
        <v>200</v>
      </c>
      <c r="B323" s="113">
        <v>31.33</v>
      </c>
      <c r="C323" s="111">
        <v>0.45665509259259257</v>
      </c>
      <c r="D323" s="110">
        <v>6266</v>
      </c>
      <c r="E323" s="112" t="s">
        <v>13</v>
      </c>
    </row>
    <row r="324" spans="1:5">
      <c r="A324" s="198">
        <v>160</v>
      </c>
      <c r="B324" s="113">
        <v>31.33</v>
      </c>
      <c r="C324" s="111">
        <v>0.45665509259259257</v>
      </c>
      <c r="D324" s="110">
        <v>5012.7999999999993</v>
      </c>
      <c r="E324" s="112" t="s">
        <v>13</v>
      </c>
    </row>
    <row r="325" spans="1:5">
      <c r="A325" s="198">
        <v>160</v>
      </c>
      <c r="B325" s="113">
        <v>31.335000000000001</v>
      </c>
      <c r="C325" s="111">
        <v>0.45673611111111106</v>
      </c>
      <c r="D325" s="110">
        <v>5013.6000000000004</v>
      </c>
      <c r="E325" s="112" t="s">
        <v>13</v>
      </c>
    </row>
    <row r="326" spans="1:5">
      <c r="A326" s="198">
        <v>1340</v>
      </c>
      <c r="B326" s="113">
        <v>31.335000000000001</v>
      </c>
      <c r="C326" s="111">
        <v>0.45673611111111106</v>
      </c>
      <c r="D326" s="110">
        <v>41988.9</v>
      </c>
      <c r="E326" s="112" t="s">
        <v>13</v>
      </c>
    </row>
    <row r="327" spans="1:5">
      <c r="A327" s="198">
        <v>195</v>
      </c>
      <c r="B327" s="113">
        <v>31.36</v>
      </c>
      <c r="C327" s="111">
        <v>0.45836805555555554</v>
      </c>
      <c r="D327" s="110">
        <v>6115.2</v>
      </c>
      <c r="E327" s="112" t="s">
        <v>13</v>
      </c>
    </row>
    <row r="328" spans="1:5">
      <c r="A328" s="198">
        <v>213</v>
      </c>
      <c r="B328" s="113">
        <v>31.355</v>
      </c>
      <c r="C328" s="111">
        <v>0.45886574074074077</v>
      </c>
      <c r="D328" s="110">
        <v>6678.6149999999998</v>
      </c>
      <c r="E328" s="112" t="s">
        <v>13</v>
      </c>
    </row>
    <row r="329" spans="1:5">
      <c r="A329" s="198">
        <v>189</v>
      </c>
      <c r="B329" s="113">
        <v>31.355</v>
      </c>
      <c r="C329" s="111">
        <v>0.45886574074074077</v>
      </c>
      <c r="D329" s="110">
        <v>5926.0950000000003</v>
      </c>
      <c r="E329" s="112" t="s">
        <v>13</v>
      </c>
    </row>
    <row r="330" spans="1:5">
      <c r="A330" s="198">
        <v>365</v>
      </c>
      <c r="B330" s="113">
        <v>31.375</v>
      </c>
      <c r="C330" s="111">
        <v>0.46106481481481482</v>
      </c>
      <c r="D330" s="110">
        <v>11451.875</v>
      </c>
      <c r="E330" s="112" t="s">
        <v>13</v>
      </c>
    </row>
    <row r="331" spans="1:5">
      <c r="A331" s="198">
        <v>190</v>
      </c>
      <c r="B331" s="113">
        <v>31.375</v>
      </c>
      <c r="C331" s="111">
        <v>0.46106481481481482</v>
      </c>
      <c r="D331" s="110">
        <v>5961.25</v>
      </c>
      <c r="E331" s="112" t="s">
        <v>13</v>
      </c>
    </row>
    <row r="332" spans="1:5">
      <c r="A332" s="198">
        <v>160</v>
      </c>
      <c r="B332" s="113">
        <v>31.375</v>
      </c>
      <c r="C332" s="111">
        <v>0.46106481481481482</v>
      </c>
      <c r="D332" s="110">
        <v>5020</v>
      </c>
      <c r="E332" s="112" t="s">
        <v>13</v>
      </c>
    </row>
    <row r="333" spans="1:5">
      <c r="A333" s="198">
        <v>199</v>
      </c>
      <c r="B333" s="113">
        <v>31.39</v>
      </c>
      <c r="C333" s="111">
        <v>0.46300925925925923</v>
      </c>
      <c r="D333" s="110">
        <v>6246.61</v>
      </c>
      <c r="E333" s="112" t="s">
        <v>13</v>
      </c>
    </row>
    <row r="334" spans="1:5">
      <c r="A334" s="198">
        <v>167</v>
      </c>
      <c r="B334" s="113">
        <v>31.414999999999999</v>
      </c>
      <c r="C334" s="111">
        <v>0.4642013888888889</v>
      </c>
      <c r="D334" s="110">
        <v>5246.3050000000003</v>
      </c>
      <c r="E334" s="112" t="s">
        <v>13</v>
      </c>
    </row>
    <row r="335" spans="1:5">
      <c r="A335" s="198">
        <v>908</v>
      </c>
      <c r="B335" s="113">
        <v>31.414999999999999</v>
      </c>
      <c r="C335" s="111">
        <v>0.4642013888888889</v>
      </c>
      <c r="D335" s="110">
        <v>28524.82</v>
      </c>
      <c r="E335" s="112" t="s">
        <v>13</v>
      </c>
    </row>
    <row r="336" spans="1:5">
      <c r="A336" s="198">
        <v>1425</v>
      </c>
      <c r="B336" s="113">
        <v>31.414999999999999</v>
      </c>
      <c r="C336" s="111">
        <v>0.46423611111111113</v>
      </c>
      <c r="D336" s="110">
        <v>44766.375</v>
      </c>
      <c r="E336" s="112" t="s">
        <v>13</v>
      </c>
    </row>
    <row r="337" spans="1:5">
      <c r="A337" s="198">
        <v>491</v>
      </c>
      <c r="B337" s="113">
        <v>31.42</v>
      </c>
      <c r="C337" s="111">
        <v>0.46428240740740739</v>
      </c>
      <c r="D337" s="110">
        <v>15427.220000000001</v>
      </c>
      <c r="E337" s="112" t="s">
        <v>13</v>
      </c>
    </row>
    <row r="338" spans="1:5">
      <c r="A338" s="198">
        <v>200</v>
      </c>
      <c r="B338" s="113">
        <v>31.42</v>
      </c>
      <c r="C338" s="111">
        <v>0.46428240740740739</v>
      </c>
      <c r="D338" s="110">
        <v>6284</v>
      </c>
      <c r="E338" s="112" t="s">
        <v>13</v>
      </c>
    </row>
    <row r="339" spans="1:5">
      <c r="A339" s="198">
        <v>200</v>
      </c>
      <c r="B339" s="113">
        <v>31.42</v>
      </c>
      <c r="C339" s="111">
        <v>0.46428240740740739</v>
      </c>
      <c r="D339" s="110">
        <v>6284</v>
      </c>
      <c r="E339" s="112" t="s">
        <v>13</v>
      </c>
    </row>
    <row r="340" spans="1:5">
      <c r="A340" s="198">
        <v>106</v>
      </c>
      <c r="B340" s="113">
        <v>31.42</v>
      </c>
      <c r="C340" s="111">
        <v>0.46428240740740739</v>
      </c>
      <c r="D340" s="110">
        <v>3330.52</v>
      </c>
      <c r="E340" s="112" t="s">
        <v>13</v>
      </c>
    </row>
    <row r="341" spans="1:5">
      <c r="A341" s="198">
        <v>172</v>
      </c>
      <c r="B341" s="113">
        <v>31.42</v>
      </c>
      <c r="C341" s="111">
        <v>0.46428240740740739</v>
      </c>
      <c r="D341" s="110">
        <v>5404.2400000000007</v>
      </c>
      <c r="E341" s="112" t="s">
        <v>13</v>
      </c>
    </row>
    <row r="342" spans="1:5">
      <c r="A342" s="198">
        <v>259</v>
      </c>
      <c r="B342" s="113">
        <v>31.42</v>
      </c>
      <c r="C342" s="111">
        <v>0.46428240740740739</v>
      </c>
      <c r="D342" s="110">
        <v>8137.7800000000007</v>
      </c>
      <c r="E342" s="112" t="s">
        <v>13</v>
      </c>
    </row>
    <row r="343" spans="1:5">
      <c r="A343" s="198">
        <v>230</v>
      </c>
      <c r="B343" s="113">
        <v>31.42</v>
      </c>
      <c r="C343" s="111">
        <v>0.46428240740740739</v>
      </c>
      <c r="D343" s="110">
        <v>7226.6</v>
      </c>
      <c r="E343" s="112" t="s">
        <v>13</v>
      </c>
    </row>
    <row r="344" spans="1:5">
      <c r="A344" s="198">
        <v>185</v>
      </c>
      <c r="B344" s="113">
        <v>31.42</v>
      </c>
      <c r="C344" s="111">
        <v>0.46428240740740739</v>
      </c>
      <c r="D344" s="110">
        <v>5812.7000000000007</v>
      </c>
      <c r="E344" s="112" t="s">
        <v>13</v>
      </c>
    </row>
    <row r="345" spans="1:5">
      <c r="A345" s="198">
        <v>250</v>
      </c>
      <c r="B345" s="113">
        <v>31.42</v>
      </c>
      <c r="C345" s="111">
        <v>0.46428240740740739</v>
      </c>
      <c r="D345" s="110">
        <v>7855</v>
      </c>
      <c r="E345" s="112" t="s">
        <v>13</v>
      </c>
    </row>
    <row r="346" spans="1:5">
      <c r="A346" s="198">
        <v>190</v>
      </c>
      <c r="B346" s="113">
        <v>31.42</v>
      </c>
      <c r="C346" s="111">
        <v>0.46428240740740739</v>
      </c>
      <c r="D346" s="110">
        <v>5969.8</v>
      </c>
      <c r="E346" s="112" t="s">
        <v>13</v>
      </c>
    </row>
    <row r="347" spans="1:5">
      <c r="A347" s="198">
        <v>160</v>
      </c>
      <c r="B347" s="113">
        <v>31.42</v>
      </c>
      <c r="C347" s="111">
        <v>0.46428240740740739</v>
      </c>
      <c r="D347" s="110">
        <v>5027.2000000000007</v>
      </c>
      <c r="E347" s="112" t="s">
        <v>13</v>
      </c>
    </row>
    <row r="348" spans="1:5">
      <c r="A348" s="198">
        <v>144</v>
      </c>
      <c r="B348" s="113">
        <v>31.41</v>
      </c>
      <c r="C348" s="111">
        <v>0.46439814814814812</v>
      </c>
      <c r="D348" s="110">
        <v>4523.04</v>
      </c>
      <c r="E348" s="112" t="s">
        <v>13</v>
      </c>
    </row>
    <row r="349" spans="1:5">
      <c r="A349" s="198">
        <v>4</v>
      </c>
      <c r="B349" s="113">
        <v>31.41</v>
      </c>
      <c r="C349" s="111">
        <v>0.46439814814814812</v>
      </c>
      <c r="D349" s="110">
        <v>125.64</v>
      </c>
      <c r="E349" s="112" t="s">
        <v>13</v>
      </c>
    </row>
    <row r="350" spans="1:5">
      <c r="A350" s="198">
        <v>53</v>
      </c>
      <c r="B350" s="113">
        <v>31.41</v>
      </c>
      <c r="C350" s="111">
        <v>0.46439814814814812</v>
      </c>
      <c r="D350" s="110">
        <v>1664.73</v>
      </c>
      <c r="E350" s="112" t="s">
        <v>13</v>
      </c>
    </row>
    <row r="351" spans="1:5">
      <c r="A351" s="198">
        <v>179</v>
      </c>
      <c r="B351" s="113">
        <v>31.41</v>
      </c>
      <c r="C351" s="111">
        <v>0.4649537037037037</v>
      </c>
      <c r="D351" s="110">
        <v>5622.39</v>
      </c>
      <c r="E351" s="112" t="s">
        <v>13</v>
      </c>
    </row>
    <row r="352" spans="1:5">
      <c r="A352" s="198">
        <v>206</v>
      </c>
      <c r="B352" s="113">
        <v>31.395</v>
      </c>
      <c r="C352" s="111">
        <v>0.46511574074074075</v>
      </c>
      <c r="D352" s="110">
        <v>6467.37</v>
      </c>
      <c r="E352" s="112" t="s">
        <v>13</v>
      </c>
    </row>
    <row r="353" spans="1:5">
      <c r="A353" s="198">
        <v>9</v>
      </c>
      <c r="B353" s="113">
        <v>31.38</v>
      </c>
      <c r="C353" s="111">
        <v>0.46591435185185182</v>
      </c>
      <c r="D353" s="110">
        <v>282.42</v>
      </c>
      <c r="E353" s="112" t="s">
        <v>13</v>
      </c>
    </row>
    <row r="354" spans="1:5">
      <c r="A354" s="198">
        <v>245</v>
      </c>
      <c r="B354" s="113">
        <v>31.38</v>
      </c>
      <c r="C354" s="111">
        <v>0.46591435185185182</v>
      </c>
      <c r="D354" s="110">
        <v>7688.0999999999995</v>
      </c>
      <c r="E354" s="112" t="s">
        <v>13</v>
      </c>
    </row>
    <row r="355" spans="1:5">
      <c r="A355" s="198">
        <v>193</v>
      </c>
      <c r="B355" s="113">
        <v>31.385000000000002</v>
      </c>
      <c r="C355" s="111">
        <v>0.46620370370370368</v>
      </c>
      <c r="D355" s="110">
        <v>6057.3050000000003</v>
      </c>
      <c r="E355" s="112" t="s">
        <v>13</v>
      </c>
    </row>
    <row r="356" spans="1:5">
      <c r="A356" s="198">
        <v>200</v>
      </c>
      <c r="B356" s="113">
        <v>31.385000000000002</v>
      </c>
      <c r="C356" s="111">
        <v>0.46620370370370368</v>
      </c>
      <c r="D356" s="110">
        <v>6277</v>
      </c>
      <c r="E356" s="112" t="s">
        <v>13</v>
      </c>
    </row>
    <row r="357" spans="1:5">
      <c r="A357" s="198">
        <v>254</v>
      </c>
      <c r="B357" s="113">
        <v>31.385000000000002</v>
      </c>
      <c r="C357" s="111">
        <v>0.46620370370370368</v>
      </c>
      <c r="D357" s="110">
        <v>7971.79</v>
      </c>
      <c r="E357" s="112" t="s">
        <v>13</v>
      </c>
    </row>
    <row r="358" spans="1:5">
      <c r="A358" s="198">
        <v>225</v>
      </c>
      <c r="B358" s="113">
        <v>31.385000000000002</v>
      </c>
      <c r="C358" s="111">
        <v>0.46620370370370368</v>
      </c>
      <c r="D358" s="110">
        <v>7061.625</v>
      </c>
      <c r="E358" s="112" t="s">
        <v>13</v>
      </c>
    </row>
    <row r="359" spans="1:5">
      <c r="A359" s="198">
        <v>103</v>
      </c>
      <c r="B359" s="113">
        <v>31.385000000000002</v>
      </c>
      <c r="C359" s="111">
        <v>0.46620370370370368</v>
      </c>
      <c r="D359" s="110">
        <v>3232.6550000000002</v>
      </c>
      <c r="E359" s="112" t="s">
        <v>13</v>
      </c>
    </row>
    <row r="360" spans="1:5">
      <c r="A360" s="198">
        <v>1101</v>
      </c>
      <c r="B360" s="113">
        <v>31.385000000000002</v>
      </c>
      <c r="C360" s="111">
        <v>0.46620370370370368</v>
      </c>
      <c r="D360" s="110">
        <v>34554.885000000002</v>
      </c>
      <c r="E360" s="112" t="s">
        <v>13</v>
      </c>
    </row>
    <row r="361" spans="1:5">
      <c r="A361" s="198">
        <v>101</v>
      </c>
      <c r="B361" s="113">
        <v>31.385000000000002</v>
      </c>
      <c r="C361" s="111">
        <v>0.46620370370370368</v>
      </c>
      <c r="D361" s="110">
        <v>3169.8850000000002</v>
      </c>
      <c r="E361" s="112" t="s">
        <v>13</v>
      </c>
    </row>
    <row r="362" spans="1:5">
      <c r="A362" s="198">
        <v>247</v>
      </c>
      <c r="B362" s="113">
        <v>31.385000000000002</v>
      </c>
      <c r="C362" s="111">
        <v>0.46621527777777777</v>
      </c>
      <c r="D362" s="110">
        <v>7752.0950000000003</v>
      </c>
      <c r="E362" s="112" t="s">
        <v>13</v>
      </c>
    </row>
    <row r="363" spans="1:5">
      <c r="A363" s="198">
        <v>76</v>
      </c>
      <c r="B363" s="113">
        <v>31.385000000000002</v>
      </c>
      <c r="C363" s="111">
        <v>0.46621527777777777</v>
      </c>
      <c r="D363" s="110">
        <v>2385.2600000000002</v>
      </c>
      <c r="E363" s="112" t="s">
        <v>13</v>
      </c>
    </row>
    <row r="364" spans="1:5">
      <c r="A364" s="198">
        <v>200</v>
      </c>
      <c r="B364" s="113">
        <v>31.38</v>
      </c>
      <c r="C364" s="111">
        <v>0.46715277777777775</v>
      </c>
      <c r="D364" s="110">
        <v>6276</v>
      </c>
      <c r="E364" s="112" t="s">
        <v>13</v>
      </c>
    </row>
    <row r="365" spans="1:5">
      <c r="A365" s="198">
        <v>78</v>
      </c>
      <c r="B365" s="113">
        <v>31.38</v>
      </c>
      <c r="C365" s="111">
        <v>0.46715277777777775</v>
      </c>
      <c r="D365" s="110">
        <v>2447.64</v>
      </c>
      <c r="E365" s="112" t="s">
        <v>13</v>
      </c>
    </row>
    <row r="366" spans="1:5">
      <c r="A366" s="198">
        <v>202</v>
      </c>
      <c r="B366" s="113">
        <v>31.364999999999998</v>
      </c>
      <c r="C366" s="111">
        <v>0.46768518518518515</v>
      </c>
      <c r="D366" s="110">
        <v>6335.73</v>
      </c>
      <c r="E366" s="112" t="s">
        <v>13</v>
      </c>
    </row>
    <row r="367" spans="1:5">
      <c r="A367" s="198">
        <v>211</v>
      </c>
      <c r="B367" s="113">
        <v>31.36</v>
      </c>
      <c r="C367" s="111">
        <v>0.46828703703703706</v>
      </c>
      <c r="D367" s="110">
        <v>6616.96</v>
      </c>
      <c r="E367" s="112" t="s">
        <v>13</v>
      </c>
    </row>
    <row r="368" spans="1:5">
      <c r="A368" s="198">
        <v>211</v>
      </c>
      <c r="B368" s="113">
        <v>31.36</v>
      </c>
      <c r="C368" s="111">
        <v>0.46828703703703706</v>
      </c>
      <c r="D368" s="110">
        <v>6616.96</v>
      </c>
      <c r="E368" s="112" t="s">
        <v>13</v>
      </c>
    </row>
    <row r="369" spans="1:5">
      <c r="A369" s="198">
        <v>168</v>
      </c>
      <c r="B369" s="113">
        <v>31.35</v>
      </c>
      <c r="C369" s="111">
        <v>0.46848379629629627</v>
      </c>
      <c r="D369" s="110">
        <v>5266.8</v>
      </c>
      <c r="E369" s="112" t="s">
        <v>13</v>
      </c>
    </row>
    <row r="370" spans="1:5">
      <c r="A370" s="198">
        <v>273</v>
      </c>
      <c r="B370" s="113">
        <v>31.35</v>
      </c>
      <c r="C370" s="111">
        <v>0.46848379629629627</v>
      </c>
      <c r="D370" s="110">
        <v>8558.5500000000011</v>
      </c>
      <c r="E370" s="112" t="s">
        <v>13</v>
      </c>
    </row>
    <row r="371" spans="1:5">
      <c r="A371" s="198">
        <v>200</v>
      </c>
      <c r="B371" s="113">
        <v>31.35</v>
      </c>
      <c r="C371" s="111">
        <v>0.46848379629629627</v>
      </c>
      <c r="D371" s="110">
        <v>6270</v>
      </c>
      <c r="E371" s="112" t="s">
        <v>13</v>
      </c>
    </row>
    <row r="372" spans="1:5">
      <c r="A372" s="198">
        <v>1096</v>
      </c>
      <c r="B372" s="113">
        <v>31.35</v>
      </c>
      <c r="C372" s="111">
        <v>0.46848379629629627</v>
      </c>
      <c r="D372" s="110">
        <v>34359.599999999999</v>
      </c>
      <c r="E372" s="112" t="s">
        <v>13</v>
      </c>
    </row>
    <row r="373" spans="1:5">
      <c r="A373" s="198">
        <v>763</v>
      </c>
      <c r="B373" s="113">
        <v>31.35</v>
      </c>
      <c r="C373" s="111">
        <v>0.46848379629629627</v>
      </c>
      <c r="D373" s="110">
        <v>23920.05</v>
      </c>
      <c r="E373" s="112" t="s">
        <v>13</v>
      </c>
    </row>
    <row r="374" spans="1:5">
      <c r="A374" s="198">
        <v>200</v>
      </c>
      <c r="B374" s="113">
        <v>31.355</v>
      </c>
      <c r="C374" s="111">
        <v>0.46959490740740745</v>
      </c>
      <c r="D374" s="110">
        <v>6271</v>
      </c>
      <c r="E374" s="112" t="s">
        <v>13</v>
      </c>
    </row>
    <row r="375" spans="1:5">
      <c r="A375" s="198">
        <v>264</v>
      </c>
      <c r="B375" s="113">
        <v>31.355</v>
      </c>
      <c r="C375" s="111">
        <v>0.46959490740740745</v>
      </c>
      <c r="D375" s="110">
        <v>8277.7199999999993</v>
      </c>
      <c r="E375" s="112" t="s">
        <v>13</v>
      </c>
    </row>
    <row r="376" spans="1:5">
      <c r="A376" s="198">
        <v>272</v>
      </c>
      <c r="B376" s="113">
        <v>31.355</v>
      </c>
      <c r="C376" s="111">
        <v>0.46959490740740745</v>
      </c>
      <c r="D376" s="110">
        <v>8528.56</v>
      </c>
      <c r="E376" s="112" t="s">
        <v>13</v>
      </c>
    </row>
    <row r="377" spans="1:5">
      <c r="A377" s="198">
        <v>883</v>
      </c>
      <c r="B377" s="113">
        <v>31.355</v>
      </c>
      <c r="C377" s="111">
        <v>0.46967592592592594</v>
      </c>
      <c r="D377" s="110">
        <v>27686.465</v>
      </c>
      <c r="E377" s="112" t="s">
        <v>13</v>
      </c>
    </row>
    <row r="378" spans="1:5">
      <c r="A378" s="198">
        <v>881</v>
      </c>
      <c r="B378" s="113">
        <v>31.355</v>
      </c>
      <c r="C378" s="111">
        <v>0.46967592592592594</v>
      </c>
      <c r="D378" s="110">
        <v>27623.755000000001</v>
      </c>
      <c r="E378" s="112" t="s">
        <v>13</v>
      </c>
    </row>
    <row r="379" spans="1:5">
      <c r="A379" s="198">
        <v>160</v>
      </c>
      <c r="B379" s="113">
        <v>31.36</v>
      </c>
      <c r="C379" s="111">
        <v>0.46979166666666666</v>
      </c>
      <c r="D379" s="110">
        <v>5017.6000000000004</v>
      </c>
      <c r="E379" s="112" t="s">
        <v>13</v>
      </c>
    </row>
    <row r="380" spans="1:5">
      <c r="A380" s="198">
        <v>94</v>
      </c>
      <c r="B380" s="113">
        <v>31.36</v>
      </c>
      <c r="C380" s="111">
        <v>0.46979166666666666</v>
      </c>
      <c r="D380" s="110">
        <v>2947.84</v>
      </c>
      <c r="E380" s="112" t="s">
        <v>13</v>
      </c>
    </row>
    <row r="381" spans="1:5">
      <c r="A381" s="198">
        <v>160</v>
      </c>
      <c r="B381" s="113">
        <v>31.36</v>
      </c>
      <c r="C381" s="111">
        <v>0.46979166666666666</v>
      </c>
      <c r="D381" s="110">
        <v>5017.6000000000004</v>
      </c>
      <c r="E381" s="112" t="s">
        <v>13</v>
      </c>
    </row>
    <row r="382" spans="1:5">
      <c r="A382" s="198">
        <v>200</v>
      </c>
      <c r="B382" s="113">
        <v>31.36</v>
      </c>
      <c r="C382" s="111">
        <v>0.46979166666666666</v>
      </c>
      <c r="D382" s="110">
        <v>6272</v>
      </c>
      <c r="E382" s="112" t="s">
        <v>13</v>
      </c>
    </row>
    <row r="383" spans="1:5">
      <c r="A383" s="198">
        <v>200</v>
      </c>
      <c r="B383" s="113">
        <v>31.36</v>
      </c>
      <c r="C383" s="111">
        <v>0.46979166666666666</v>
      </c>
      <c r="D383" s="110">
        <v>6272</v>
      </c>
      <c r="E383" s="112" t="s">
        <v>13</v>
      </c>
    </row>
    <row r="384" spans="1:5">
      <c r="A384" s="198">
        <v>200</v>
      </c>
      <c r="B384" s="113">
        <v>31.36</v>
      </c>
      <c r="C384" s="111">
        <v>0.46979166666666666</v>
      </c>
      <c r="D384" s="110">
        <v>6272</v>
      </c>
      <c r="E384" s="112" t="s">
        <v>13</v>
      </c>
    </row>
    <row r="385" spans="1:5">
      <c r="A385" s="198">
        <v>320</v>
      </c>
      <c r="B385" s="113">
        <v>31.36</v>
      </c>
      <c r="C385" s="111">
        <v>0.46979166666666666</v>
      </c>
      <c r="D385" s="110">
        <v>10035.200000000001</v>
      </c>
      <c r="E385" s="112" t="s">
        <v>13</v>
      </c>
    </row>
    <row r="386" spans="1:5">
      <c r="A386" s="198">
        <v>233</v>
      </c>
      <c r="B386" s="113">
        <v>31.36</v>
      </c>
      <c r="C386" s="111">
        <v>0.46979166666666666</v>
      </c>
      <c r="D386" s="110">
        <v>7306.88</v>
      </c>
      <c r="E386" s="112" t="s">
        <v>13</v>
      </c>
    </row>
    <row r="387" spans="1:5">
      <c r="A387" s="198">
        <v>933</v>
      </c>
      <c r="B387" s="113">
        <v>31.36</v>
      </c>
      <c r="C387" s="111">
        <v>0.46979166666666666</v>
      </c>
      <c r="D387" s="110">
        <v>29258.880000000001</v>
      </c>
      <c r="E387" s="112" t="s">
        <v>13</v>
      </c>
    </row>
    <row r="388" spans="1:5">
      <c r="A388" s="198">
        <v>238</v>
      </c>
      <c r="B388" s="113">
        <v>31.35</v>
      </c>
      <c r="C388" s="111">
        <v>0.47005787037037039</v>
      </c>
      <c r="D388" s="110">
        <v>7461.3</v>
      </c>
      <c r="E388" s="112" t="s">
        <v>13</v>
      </c>
    </row>
    <row r="389" spans="1:5">
      <c r="A389" s="198">
        <v>97</v>
      </c>
      <c r="B389" s="113">
        <v>31.35</v>
      </c>
      <c r="C389" s="111">
        <v>0.47005787037037039</v>
      </c>
      <c r="D389" s="110">
        <v>3040.9500000000003</v>
      </c>
      <c r="E389" s="112" t="s">
        <v>13</v>
      </c>
    </row>
    <row r="390" spans="1:5">
      <c r="A390" s="198">
        <v>218</v>
      </c>
      <c r="B390" s="113">
        <v>31.35</v>
      </c>
      <c r="C390" s="111">
        <v>0.47005787037037039</v>
      </c>
      <c r="D390" s="110">
        <v>6834.3</v>
      </c>
      <c r="E390" s="112" t="s">
        <v>13</v>
      </c>
    </row>
    <row r="391" spans="1:5">
      <c r="A391" s="198">
        <v>185</v>
      </c>
      <c r="B391" s="113">
        <v>31.33</v>
      </c>
      <c r="C391" s="111">
        <v>0.4707986111111111</v>
      </c>
      <c r="D391" s="110">
        <v>5796.0499999999993</v>
      </c>
      <c r="E391" s="112" t="s">
        <v>13</v>
      </c>
    </row>
    <row r="392" spans="1:5">
      <c r="A392" s="198">
        <v>265</v>
      </c>
      <c r="B392" s="113">
        <v>31.31</v>
      </c>
      <c r="C392" s="111">
        <v>0.47196759259259258</v>
      </c>
      <c r="D392" s="110">
        <v>8297.15</v>
      </c>
      <c r="E392" s="112" t="s">
        <v>13</v>
      </c>
    </row>
    <row r="393" spans="1:5">
      <c r="A393" s="198">
        <v>197</v>
      </c>
      <c r="B393" s="113">
        <v>31.31</v>
      </c>
      <c r="C393" s="111">
        <v>0.47196759259259258</v>
      </c>
      <c r="D393" s="110">
        <v>6168.07</v>
      </c>
      <c r="E393" s="112" t="s">
        <v>13</v>
      </c>
    </row>
    <row r="394" spans="1:5">
      <c r="A394" s="198">
        <v>1420</v>
      </c>
      <c r="B394" s="113">
        <v>31.3</v>
      </c>
      <c r="C394" s="111">
        <v>0.47197916666666667</v>
      </c>
      <c r="D394" s="110">
        <v>44446</v>
      </c>
      <c r="E394" s="112" t="s">
        <v>13</v>
      </c>
    </row>
    <row r="395" spans="1:5">
      <c r="A395" s="198">
        <v>178</v>
      </c>
      <c r="B395" s="113">
        <v>31.254999999999999</v>
      </c>
      <c r="C395" s="111">
        <v>0.47271990740740738</v>
      </c>
      <c r="D395" s="110">
        <v>5563.3899999999994</v>
      </c>
      <c r="E395" s="112" t="s">
        <v>13</v>
      </c>
    </row>
    <row r="396" spans="1:5">
      <c r="A396" s="198">
        <v>258</v>
      </c>
      <c r="B396" s="113">
        <v>31.26</v>
      </c>
      <c r="C396" s="111">
        <v>0.47303240740740743</v>
      </c>
      <c r="D396" s="110">
        <v>8065.0800000000008</v>
      </c>
      <c r="E396" s="112" t="s">
        <v>13</v>
      </c>
    </row>
    <row r="397" spans="1:5">
      <c r="A397" s="198">
        <v>142</v>
      </c>
      <c r="B397" s="113">
        <v>31.26</v>
      </c>
      <c r="C397" s="111">
        <v>0.47303240740740743</v>
      </c>
      <c r="D397" s="110">
        <v>4438.92</v>
      </c>
      <c r="E397" s="112" t="s">
        <v>13</v>
      </c>
    </row>
    <row r="398" spans="1:5">
      <c r="A398" s="198">
        <v>200</v>
      </c>
      <c r="B398" s="113">
        <v>31.274999999999999</v>
      </c>
      <c r="C398" s="111">
        <v>0.47310185185185188</v>
      </c>
      <c r="D398" s="110">
        <v>6255</v>
      </c>
      <c r="E398" s="112" t="s">
        <v>13</v>
      </c>
    </row>
    <row r="399" spans="1:5">
      <c r="A399" s="198">
        <v>85</v>
      </c>
      <c r="B399" s="113">
        <v>31.274999999999999</v>
      </c>
      <c r="C399" s="111">
        <v>0.47310185185185188</v>
      </c>
      <c r="D399" s="110">
        <v>2658.375</v>
      </c>
      <c r="E399" s="112" t="s">
        <v>13</v>
      </c>
    </row>
    <row r="400" spans="1:5">
      <c r="A400" s="198">
        <v>200</v>
      </c>
      <c r="B400" s="113">
        <v>31.274999999999999</v>
      </c>
      <c r="C400" s="111">
        <v>0.47310185185185188</v>
      </c>
      <c r="D400" s="110">
        <v>6255</v>
      </c>
      <c r="E400" s="112" t="s">
        <v>13</v>
      </c>
    </row>
    <row r="401" spans="1:5">
      <c r="A401" s="198">
        <v>281</v>
      </c>
      <c r="B401" s="113">
        <v>31.274999999999999</v>
      </c>
      <c r="C401" s="111">
        <v>0.47310185185185188</v>
      </c>
      <c r="D401" s="110">
        <v>8788.2749999999996</v>
      </c>
      <c r="E401" s="112" t="s">
        <v>13</v>
      </c>
    </row>
    <row r="402" spans="1:5">
      <c r="A402" s="198">
        <v>1632</v>
      </c>
      <c r="B402" s="113">
        <v>31.274999999999999</v>
      </c>
      <c r="C402" s="111">
        <v>0.47321759259259261</v>
      </c>
      <c r="D402" s="110">
        <v>51040.799999999996</v>
      </c>
      <c r="E402" s="112" t="s">
        <v>13</v>
      </c>
    </row>
    <row r="403" spans="1:5">
      <c r="A403" s="198">
        <v>102</v>
      </c>
      <c r="B403" s="113">
        <v>31.274999999999999</v>
      </c>
      <c r="C403" s="111">
        <v>0.47321759259259261</v>
      </c>
      <c r="D403" s="110">
        <v>3190.0499999999997</v>
      </c>
      <c r="E403" s="112" t="s">
        <v>13</v>
      </c>
    </row>
    <row r="404" spans="1:5">
      <c r="A404" s="198">
        <v>205</v>
      </c>
      <c r="B404" s="113">
        <v>31.29</v>
      </c>
      <c r="C404" s="111">
        <v>0.47353009259259254</v>
      </c>
      <c r="D404" s="110">
        <v>6414.45</v>
      </c>
      <c r="E404" s="112" t="s">
        <v>13</v>
      </c>
    </row>
    <row r="405" spans="1:5">
      <c r="A405" s="198">
        <v>175</v>
      </c>
      <c r="B405" s="113">
        <v>31.27</v>
      </c>
      <c r="C405" s="111">
        <v>0.47434027777777782</v>
      </c>
      <c r="D405" s="110">
        <v>5472.25</v>
      </c>
      <c r="E405" s="112" t="s">
        <v>13</v>
      </c>
    </row>
    <row r="406" spans="1:5">
      <c r="A406" s="198">
        <v>45</v>
      </c>
      <c r="B406" s="113">
        <v>31.27</v>
      </c>
      <c r="C406" s="111">
        <v>0.47435185185185186</v>
      </c>
      <c r="D406" s="110">
        <v>1407.15</v>
      </c>
      <c r="E406" s="112" t="s">
        <v>13</v>
      </c>
    </row>
    <row r="407" spans="1:5">
      <c r="A407" s="198">
        <v>188</v>
      </c>
      <c r="B407" s="113">
        <v>31.27</v>
      </c>
      <c r="C407" s="111">
        <v>0.47509259259259262</v>
      </c>
      <c r="D407" s="110">
        <v>5878.76</v>
      </c>
      <c r="E407" s="112" t="s">
        <v>13</v>
      </c>
    </row>
    <row r="408" spans="1:5">
      <c r="A408" s="198">
        <v>183</v>
      </c>
      <c r="B408" s="113">
        <v>31.27</v>
      </c>
      <c r="C408" s="111">
        <v>0.4757291666666667</v>
      </c>
      <c r="D408" s="110">
        <v>5722.41</v>
      </c>
      <c r="E408" s="112" t="s">
        <v>13</v>
      </c>
    </row>
    <row r="409" spans="1:5">
      <c r="A409" s="198">
        <v>200</v>
      </c>
      <c r="B409" s="113">
        <v>31.274999999999999</v>
      </c>
      <c r="C409" s="111">
        <v>0.47599537037037037</v>
      </c>
      <c r="D409" s="110">
        <v>6255</v>
      </c>
      <c r="E409" s="112" t="s">
        <v>13</v>
      </c>
    </row>
    <row r="410" spans="1:5">
      <c r="A410" s="198">
        <v>250</v>
      </c>
      <c r="B410" s="113">
        <v>31.274999999999999</v>
      </c>
      <c r="C410" s="111">
        <v>0.47599537037037037</v>
      </c>
      <c r="D410" s="110">
        <v>7818.75</v>
      </c>
      <c r="E410" s="112" t="s">
        <v>13</v>
      </c>
    </row>
    <row r="411" spans="1:5">
      <c r="A411" s="198">
        <v>250</v>
      </c>
      <c r="B411" s="113">
        <v>31.27</v>
      </c>
      <c r="C411" s="111">
        <v>0.47599537037037037</v>
      </c>
      <c r="D411" s="110">
        <v>7817.5</v>
      </c>
      <c r="E411" s="112" t="s">
        <v>13</v>
      </c>
    </row>
    <row r="412" spans="1:5">
      <c r="A412" s="198">
        <v>193</v>
      </c>
      <c r="B412" s="113">
        <v>31.27</v>
      </c>
      <c r="C412" s="111">
        <v>0.47599537037037037</v>
      </c>
      <c r="D412" s="110">
        <v>6035.11</v>
      </c>
      <c r="E412" s="112" t="s">
        <v>13</v>
      </c>
    </row>
    <row r="413" spans="1:5">
      <c r="A413" s="198">
        <v>200</v>
      </c>
      <c r="B413" s="113">
        <v>31.27</v>
      </c>
      <c r="C413" s="111">
        <v>0.47599537037037037</v>
      </c>
      <c r="D413" s="110">
        <v>6254</v>
      </c>
      <c r="E413" s="112" t="s">
        <v>13</v>
      </c>
    </row>
    <row r="414" spans="1:5">
      <c r="A414" s="198">
        <v>300</v>
      </c>
      <c r="B414" s="113">
        <v>31.27</v>
      </c>
      <c r="C414" s="111">
        <v>0.47599537037037037</v>
      </c>
      <c r="D414" s="110">
        <v>9381</v>
      </c>
      <c r="E414" s="112" t="s">
        <v>13</v>
      </c>
    </row>
    <row r="415" spans="1:5">
      <c r="A415" s="198">
        <v>200</v>
      </c>
      <c r="B415" s="113">
        <v>31.27</v>
      </c>
      <c r="C415" s="111">
        <v>0.47599537037037037</v>
      </c>
      <c r="D415" s="110">
        <v>6254</v>
      </c>
      <c r="E415" s="112" t="s">
        <v>13</v>
      </c>
    </row>
    <row r="416" spans="1:5">
      <c r="A416" s="198">
        <v>93</v>
      </c>
      <c r="B416" s="113">
        <v>31.274999999999999</v>
      </c>
      <c r="C416" s="111">
        <v>0.47599537037037037</v>
      </c>
      <c r="D416" s="110">
        <v>2908.5749999999998</v>
      </c>
      <c r="E416" s="112" t="s">
        <v>13</v>
      </c>
    </row>
    <row r="417" spans="1:5">
      <c r="A417" s="198">
        <v>190</v>
      </c>
      <c r="B417" s="113">
        <v>31.274999999999999</v>
      </c>
      <c r="C417" s="111">
        <v>0.47599537037037037</v>
      </c>
      <c r="D417" s="110">
        <v>5942.25</v>
      </c>
      <c r="E417" s="112" t="s">
        <v>13</v>
      </c>
    </row>
    <row r="418" spans="1:5">
      <c r="A418" s="198">
        <v>93</v>
      </c>
      <c r="B418" s="113">
        <v>31.27</v>
      </c>
      <c r="C418" s="111">
        <v>0.47599537037037037</v>
      </c>
      <c r="D418" s="110">
        <v>2908.11</v>
      </c>
      <c r="E418" s="112" t="s">
        <v>13</v>
      </c>
    </row>
    <row r="419" spans="1:5">
      <c r="A419" s="198">
        <v>200</v>
      </c>
      <c r="B419" s="113">
        <v>31.274999999999999</v>
      </c>
      <c r="C419" s="111">
        <v>0.47599537037037037</v>
      </c>
      <c r="D419" s="110">
        <v>6255</v>
      </c>
      <c r="E419" s="112" t="s">
        <v>13</v>
      </c>
    </row>
    <row r="420" spans="1:5">
      <c r="A420" s="198">
        <v>215</v>
      </c>
      <c r="B420" s="113">
        <v>31.274999999999999</v>
      </c>
      <c r="C420" s="111">
        <v>0.47599537037037037</v>
      </c>
      <c r="D420" s="110">
        <v>6724.125</v>
      </c>
      <c r="E420" s="112" t="s">
        <v>13</v>
      </c>
    </row>
    <row r="421" spans="1:5">
      <c r="A421" s="198">
        <v>116</v>
      </c>
      <c r="B421" s="113">
        <v>31.27</v>
      </c>
      <c r="C421" s="111">
        <v>0.47599537037037037</v>
      </c>
      <c r="D421" s="110">
        <v>3627.32</v>
      </c>
      <c r="E421" s="112" t="s">
        <v>13</v>
      </c>
    </row>
    <row r="422" spans="1:5">
      <c r="A422" s="198">
        <v>200</v>
      </c>
      <c r="B422" s="113">
        <v>31.28</v>
      </c>
      <c r="C422" s="111">
        <v>0.47623842592592597</v>
      </c>
      <c r="D422" s="110">
        <v>6256</v>
      </c>
      <c r="E422" s="112" t="s">
        <v>13</v>
      </c>
    </row>
    <row r="423" spans="1:5">
      <c r="A423" s="198">
        <v>257</v>
      </c>
      <c r="B423" s="113">
        <v>31.28</v>
      </c>
      <c r="C423" s="111">
        <v>0.47623842592592597</v>
      </c>
      <c r="D423" s="110">
        <v>8038.96</v>
      </c>
      <c r="E423" s="112" t="s">
        <v>13</v>
      </c>
    </row>
    <row r="424" spans="1:5">
      <c r="A424" s="198">
        <v>200</v>
      </c>
      <c r="B424" s="113">
        <v>31.28</v>
      </c>
      <c r="C424" s="111">
        <v>0.47623842592592597</v>
      </c>
      <c r="D424" s="110">
        <v>6256</v>
      </c>
      <c r="E424" s="112" t="s">
        <v>13</v>
      </c>
    </row>
    <row r="425" spans="1:5">
      <c r="A425" s="198">
        <v>24</v>
      </c>
      <c r="B425" s="113">
        <v>31.28</v>
      </c>
      <c r="C425" s="111">
        <v>0.47623842592592597</v>
      </c>
      <c r="D425" s="110">
        <v>750.72</v>
      </c>
      <c r="E425" s="112" t="s">
        <v>13</v>
      </c>
    </row>
    <row r="426" spans="1:5">
      <c r="A426" s="198">
        <v>190</v>
      </c>
      <c r="B426" s="113">
        <v>31.28</v>
      </c>
      <c r="C426" s="111">
        <v>0.47623842592592597</v>
      </c>
      <c r="D426" s="110">
        <v>5943.2</v>
      </c>
      <c r="E426" s="112" t="s">
        <v>13</v>
      </c>
    </row>
    <row r="427" spans="1:5">
      <c r="A427" s="198">
        <v>635</v>
      </c>
      <c r="B427" s="113">
        <v>31.28</v>
      </c>
      <c r="C427" s="111">
        <v>0.47623842592592597</v>
      </c>
      <c r="D427" s="110">
        <v>19862.8</v>
      </c>
      <c r="E427" s="112" t="s">
        <v>13</v>
      </c>
    </row>
    <row r="428" spans="1:5">
      <c r="A428" s="198">
        <v>2100</v>
      </c>
      <c r="B428" s="113">
        <v>31.28</v>
      </c>
      <c r="C428" s="111">
        <v>0.47628472222222223</v>
      </c>
      <c r="D428" s="110">
        <v>65688</v>
      </c>
      <c r="E428" s="112" t="s">
        <v>13</v>
      </c>
    </row>
    <row r="429" spans="1:5">
      <c r="A429" s="198">
        <v>646</v>
      </c>
      <c r="B429" s="113">
        <v>31.28</v>
      </c>
      <c r="C429" s="111">
        <v>0.47628472222222223</v>
      </c>
      <c r="D429" s="110">
        <v>20206.88</v>
      </c>
      <c r="E429" s="112" t="s">
        <v>13</v>
      </c>
    </row>
    <row r="430" spans="1:5">
      <c r="A430" s="198">
        <v>562</v>
      </c>
      <c r="B430" s="113">
        <v>31.28</v>
      </c>
      <c r="C430" s="111">
        <v>0.47628472222222223</v>
      </c>
      <c r="D430" s="110">
        <v>17579.36</v>
      </c>
      <c r="E430" s="112" t="s">
        <v>13</v>
      </c>
    </row>
    <row r="431" spans="1:5">
      <c r="A431" s="198">
        <v>186</v>
      </c>
      <c r="B431" s="113">
        <v>31.28</v>
      </c>
      <c r="C431" s="111">
        <v>0.47628472222222223</v>
      </c>
      <c r="D431" s="110">
        <v>5818.08</v>
      </c>
      <c r="E431" s="112" t="s">
        <v>13</v>
      </c>
    </row>
    <row r="432" spans="1:5">
      <c r="A432" s="198">
        <v>2500</v>
      </c>
      <c r="B432" s="113">
        <v>31.27</v>
      </c>
      <c r="C432" s="111">
        <v>0.47631944444444446</v>
      </c>
      <c r="D432" s="110">
        <v>78175</v>
      </c>
      <c r="E432" s="112" t="s">
        <v>13</v>
      </c>
    </row>
    <row r="433" spans="1:5">
      <c r="A433" s="198">
        <v>192</v>
      </c>
      <c r="B433" s="113">
        <v>31.26</v>
      </c>
      <c r="C433" s="111">
        <v>0.47638888888888892</v>
      </c>
      <c r="D433" s="110">
        <v>6001.92</v>
      </c>
      <c r="E433" s="112" t="s">
        <v>13</v>
      </c>
    </row>
    <row r="434" spans="1:5">
      <c r="A434" s="198">
        <v>143</v>
      </c>
      <c r="B434" s="113">
        <v>31.285</v>
      </c>
      <c r="C434" s="111">
        <v>0.4773148148148148</v>
      </c>
      <c r="D434" s="110">
        <v>4473.7550000000001</v>
      </c>
      <c r="E434" s="112" t="s">
        <v>13</v>
      </c>
    </row>
    <row r="435" spans="1:5">
      <c r="A435" s="198">
        <v>94</v>
      </c>
      <c r="B435" s="113">
        <v>31.285</v>
      </c>
      <c r="C435" s="111">
        <v>0.4773148148148148</v>
      </c>
      <c r="D435" s="110">
        <v>2940.79</v>
      </c>
      <c r="E435" s="112" t="s">
        <v>13</v>
      </c>
    </row>
    <row r="436" spans="1:5">
      <c r="A436" s="198">
        <v>230</v>
      </c>
      <c r="B436" s="113">
        <v>31.274999999999999</v>
      </c>
      <c r="C436" s="111">
        <v>0.47799768518518521</v>
      </c>
      <c r="D436" s="110">
        <v>7193.25</v>
      </c>
      <c r="E436" s="112" t="s">
        <v>13</v>
      </c>
    </row>
    <row r="437" spans="1:5">
      <c r="A437" s="198">
        <v>2500</v>
      </c>
      <c r="B437" s="113">
        <v>31.25</v>
      </c>
      <c r="C437" s="111">
        <v>0.47864583333333338</v>
      </c>
      <c r="D437" s="110">
        <v>78125</v>
      </c>
      <c r="E437" s="112" t="s">
        <v>13</v>
      </c>
    </row>
    <row r="438" spans="1:5">
      <c r="A438" s="198">
        <v>196</v>
      </c>
      <c r="B438" s="113">
        <v>31.254999999999999</v>
      </c>
      <c r="C438" s="111">
        <v>0.47864583333333338</v>
      </c>
      <c r="D438" s="110">
        <v>6125.98</v>
      </c>
      <c r="E438" s="112" t="s">
        <v>13</v>
      </c>
    </row>
    <row r="439" spans="1:5">
      <c r="A439" s="198">
        <v>200</v>
      </c>
      <c r="B439" s="113">
        <v>31.245000000000001</v>
      </c>
      <c r="C439" s="111">
        <v>0.47875000000000001</v>
      </c>
      <c r="D439" s="110">
        <v>6249</v>
      </c>
      <c r="E439" s="112" t="s">
        <v>13</v>
      </c>
    </row>
    <row r="440" spans="1:5">
      <c r="A440" s="198">
        <v>34</v>
      </c>
      <c r="B440" s="113">
        <v>31.245000000000001</v>
      </c>
      <c r="C440" s="111">
        <v>0.47875000000000001</v>
      </c>
      <c r="D440" s="110">
        <v>1062.33</v>
      </c>
      <c r="E440" s="112" t="s">
        <v>13</v>
      </c>
    </row>
    <row r="441" spans="1:5">
      <c r="A441" s="198">
        <v>200</v>
      </c>
      <c r="B441" s="113">
        <v>31.245000000000001</v>
      </c>
      <c r="C441" s="111">
        <v>0.47875000000000001</v>
      </c>
      <c r="D441" s="110">
        <v>6249</v>
      </c>
      <c r="E441" s="112" t="s">
        <v>13</v>
      </c>
    </row>
    <row r="442" spans="1:5">
      <c r="A442" s="198">
        <v>850</v>
      </c>
      <c r="B442" s="113">
        <v>31.245000000000001</v>
      </c>
      <c r="C442" s="111">
        <v>0.47875000000000001</v>
      </c>
      <c r="D442" s="110">
        <v>26558.25</v>
      </c>
      <c r="E442" s="112" t="s">
        <v>13</v>
      </c>
    </row>
    <row r="443" spans="1:5">
      <c r="A443" s="198">
        <v>93</v>
      </c>
      <c r="B443" s="113">
        <v>31.245000000000001</v>
      </c>
      <c r="C443" s="111">
        <v>0.47875000000000001</v>
      </c>
      <c r="D443" s="110">
        <v>2905.7850000000003</v>
      </c>
      <c r="E443" s="112" t="s">
        <v>13</v>
      </c>
    </row>
    <row r="444" spans="1:5">
      <c r="A444" s="198">
        <v>684</v>
      </c>
      <c r="B444" s="113">
        <v>31.245000000000001</v>
      </c>
      <c r="C444" s="111">
        <v>0.47875000000000001</v>
      </c>
      <c r="D444" s="110">
        <v>21371.58</v>
      </c>
      <c r="E444" s="112" t="s">
        <v>13</v>
      </c>
    </row>
    <row r="445" spans="1:5">
      <c r="A445" s="198">
        <v>200</v>
      </c>
      <c r="B445" s="113">
        <v>31.245000000000001</v>
      </c>
      <c r="C445" s="111">
        <v>0.47875000000000001</v>
      </c>
      <c r="D445" s="110">
        <v>6249</v>
      </c>
      <c r="E445" s="112" t="s">
        <v>13</v>
      </c>
    </row>
    <row r="446" spans="1:5">
      <c r="A446" s="198">
        <v>239</v>
      </c>
      <c r="B446" s="113">
        <v>31.245000000000001</v>
      </c>
      <c r="C446" s="111">
        <v>0.47875000000000001</v>
      </c>
      <c r="D446" s="110">
        <v>7467.5550000000003</v>
      </c>
      <c r="E446" s="112" t="s">
        <v>13</v>
      </c>
    </row>
    <row r="447" spans="1:5">
      <c r="A447" s="198">
        <v>145</v>
      </c>
      <c r="B447" s="113">
        <v>31.24</v>
      </c>
      <c r="C447" s="111">
        <v>0.47946759259259258</v>
      </c>
      <c r="D447" s="110">
        <v>4529.8</v>
      </c>
      <c r="E447" s="112" t="s">
        <v>13</v>
      </c>
    </row>
    <row r="448" spans="1:5">
      <c r="A448" s="198">
        <v>45</v>
      </c>
      <c r="B448" s="113">
        <v>31.24</v>
      </c>
      <c r="C448" s="111">
        <v>0.47946759259259258</v>
      </c>
      <c r="D448" s="110">
        <v>1405.8</v>
      </c>
      <c r="E448" s="112" t="s">
        <v>13</v>
      </c>
    </row>
    <row r="449" spans="1:5">
      <c r="A449" s="198">
        <v>94</v>
      </c>
      <c r="B449" s="113">
        <v>31.234999999999999</v>
      </c>
      <c r="C449" s="111">
        <v>0.47991898148148149</v>
      </c>
      <c r="D449" s="110">
        <v>2936.09</v>
      </c>
      <c r="E449" s="112" t="s">
        <v>13</v>
      </c>
    </row>
    <row r="450" spans="1:5">
      <c r="A450" s="198">
        <v>104</v>
      </c>
      <c r="B450" s="113">
        <v>31.234999999999999</v>
      </c>
      <c r="C450" s="111">
        <v>0.47991898148148149</v>
      </c>
      <c r="D450" s="110">
        <v>3248.44</v>
      </c>
      <c r="E450" s="112" t="s">
        <v>13</v>
      </c>
    </row>
    <row r="451" spans="1:5">
      <c r="A451" s="198">
        <v>3</v>
      </c>
      <c r="B451" s="113">
        <v>31.22</v>
      </c>
      <c r="C451" s="111">
        <v>0.48015046296296293</v>
      </c>
      <c r="D451" s="110">
        <v>93.66</v>
      </c>
      <c r="E451" s="112" t="s">
        <v>13</v>
      </c>
    </row>
    <row r="452" spans="1:5">
      <c r="A452" s="198">
        <v>25</v>
      </c>
      <c r="B452" s="113">
        <v>31.22</v>
      </c>
      <c r="C452" s="111">
        <v>0.48015046296296293</v>
      </c>
      <c r="D452" s="110">
        <v>780.5</v>
      </c>
      <c r="E452" s="112" t="s">
        <v>13</v>
      </c>
    </row>
    <row r="453" spans="1:5">
      <c r="A453" s="198">
        <v>274</v>
      </c>
      <c r="B453" s="113">
        <v>31.22</v>
      </c>
      <c r="C453" s="111">
        <v>0.48015046296296293</v>
      </c>
      <c r="D453" s="110">
        <v>8554.2799999999988</v>
      </c>
      <c r="E453" s="112" t="s">
        <v>13</v>
      </c>
    </row>
    <row r="454" spans="1:5">
      <c r="A454" s="198">
        <v>1362</v>
      </c>
      <c r="B454" s="113">
        <v>31.22</v>
      </c>
      <c r="C454" s="111">
        <v>0.48015046296296293</v>
      </c>
      <c r="D454" s="110">
        <v>42521.64</v>
      </c>
      <c r="E454" s="112" t="s">
        <v>13</v>
      </c>
    </row>
    <row r="455" spans="1:5">
      <c r="A455" s="198">
        <v>436</v>
      </c>
      <c r="B455" s="113">
        <v>31.22</v>
      </c>
      <c r="C455" s="111">
        <v>0.48015046296296293</v>
      </c>
      <c r="D455" s="110">
        <v>13611.92</v>
      </c>
      <c r="E455" s="112" t="s">
        <v>13</v>
      </c>
    </row>
    <row r="456" spans="1:5">
      <c r="A456" s="198">
        <v>400</v>
      </c>
      <c r="B456" s="113">
        <v>31.22</v>
      </c>
      <c r="C456" s="111">
        <v>0.48015046296296293</v>
      </c>
      <c r="D456" s="110">
        <v>12488</v>
      </c>
      <c r="E456" s="112" t="s">
        <v>13</v>
      </c>
    </row>
    <row r="457" spans="1:5">
      <c r="A457" s="198">
        <v>81</v>
      </c>
      <c r="B457" s="113">
        <v>31.21</v>
      </c>
      <c r="C457" s="111">
        <v>0.48056712962962966</v>
      </c>
      <c r="D457" s="110">
        <v>2528.0100000000002</v>
      </c>
      <c r="E457" s="112" t="s">
        <v>13</v>
      </c>
    </row>
    <row r="458" spans="1:5">
      <c r="A458" s="198">
        <v>114</v>
      </c>
      <c r="B458" s="113">
        <v>31.21</v>
      </c>
      <c r="C458" s="111">
        <v>0.48056712962962966</v>
      </c>
      <c r="D458" s="110">
        <v>3557.94</v>
      </c>
      <c r="E458" s="112" t="s">
        <v>13</v>
      </c>
    </row>
    <row r="459" spans="1:5">
      <c r="A459" s="198">
        <v>154</v>
      </c>
      <c r="B459" s="113">
        <v>31.204999999999998</v>
      </c>
      <c r="C459" s="111">
        <v>0.48069444444444448</v>
      </c>
      <c r="D459" s="110">
        <v>4805.57</v>
      </c>
      <c r="E459" s="112" t="s">
        <v>13</v>
      </c>
    </row>
    <row r="460" spans="1:5">
      <c r="A460" s="198">
        <v>2250</v>
      </c>
      <c r="B460" s="113">
        <v>31.204999999999998</v>
      </c>
      <c r="C460" s="111">
        <v>0.48069444444444448</v>
      </c>
      <c r="D460" s="110">
        <v>70211.25</v>
      </c>
      <c r="E460" s="112" t="s">
        <v>13</v>
      </c>
    </row>
    <row r="461" spans="1:5">
      <c r="A461" s="198">
        <v>96</v>
      </c>
      <c r="B461" s="113">
        <v>31.204999999999998</v>
      </c>
      <c r="C461" s="111">
        <v>0.48069444444444448</v>
      </c>
      <c r="D461" s="110">
        <v>2995.68</v>
      </c>
      <c r="E461" s="112" t="s">
        <v>13</v>
      </c>
    </row>
    <row r="462" spans="1:5">
      <c r="A462" s="198">
        <v>180</v>
      </c>
      <c r="B462" s="113">
        <v>31.204999999999998</v>
      </c>
      <c r="C462" s="111">
        <v>0.48096064814814815</v>
      </c>
      <c r="D462" s="110">
        <v>5616.9</v>
      </c>
      <c r="E462" s="112" t="s">
        <v>13</v>
      </c>
    </row>
    <row r="463" spans="1:5">
      <c r="A463" s="198">
        <v>195</v>
      </c>
      <c r="B463" s="113">
        <v>31.204999999999998</v>
      </c>
      <c r="C463" s="111">
        <v>0.48171296296296301</v>
      </c>
      <c r="D463" s="110">
        <v>6084.9749999999995</v>
      </c>
      <c r="E463" s="112" t="s">
        <v>13</v>
      </c>
    </row>
    <row r="464" spans="1:5">
      <c r="A464" s="198">
        <v>211</v>
      </c>
      <c r="B464" s="113">
        <v>31.225000000000001</v>
      </c>
      <c r="C464" s="111">
        <v>0.48231481481481481</v>
      </c>
      <c r="D464" s="110">
        <v>6588.4750000000004</v>
      </c>
      <c r="E464" s="112" t="s">
        <v>13</v>
      </c>
    </row>
    <row r="465" spans="1:5">
      <c r="A465" s="198">
        <v>323</v>
      </c>
      <c r="B465" s="113">
        <v>31.26</v>
      </c>
      <c r="C465" s="111">
        <v>0.48313657407407407</v>
      </c>
      <c r="D465" s="110">
        <v>10096.980000000001</v>
      </c>
      <c r="E465" s="112" t="s">
        <v>13</v>
      </c>
    </row>
    <row r="466" spans="1:5">
      <c r="A466" s="198">
        <v>173</v>
      </c>
      <c r="B466" s="113">
        <v>31.26</v>
      </c>
      <c r="C466" s="111">
        <v>0.48313657407407407</v>
      </c>
      <c r="D466" s="110">
        <v>5407.9800000000005</v>
      </c>
      <c r="E466" s="112" t="s">
        <v>13</v>
      </c>
    </row>
    <row r="467" spans="1:5">
      <c r="A467" s="198">
        <v>3</v>
      </c>
      <c r="B467" s="113">
        <v>31.26</v>
      </c>
      <c r="C467" s="111">
        <v>0.48313657407407407</v>
      </c>
      <c r="D467" s="110">
        <v>93.78</v>
      </c>
      <c r="E467" s="112" t="s">
        <v>13</v>
      </c>
    </row>
    <row r="468" spans="1:5">
      <c r="A468" s="198">
        <v>7</v>
      </c>
      <c r="B468" s="113">
        <v>31.26</v>
      </c>
      <c r="C468" s="111">
        <v>0.48313657407407407</v>
      </c>
      <c r="D468" s="110">
        <v>218.82000000000002</v>
      </c>
      <c r="E468" s="112" t="s">
        <v>13</v>
      </c>
    </row>
    <row r="469" spans="1:5">
      <c r="A469" s="198">
        <v>305</v>
      </c>
      <c r="B469" s="113">
        <v>31.265000000000001</v>
      </c>
      <c r="C469" s="111">
        <v>0.48319444444444443</v>
      </c>
      <c r="D469" s="110">
        <v>9535.8250000000007</v>
      </c>
      <c r="E469" s="112" t="s">
        <v>13</v>
      </c>
    </row>
    <row r="470" spans="1:5">
      <c r="A470" s="198">
        <v>63</v>
      </c>
      <c r="B470" s="113">
        <v>31.26</v>
      </c>
      <c r="C470" s="111">
        <v>0.48361111111111116</v>
      </c>
      <c r="D470" s="110">
        <v>1969.38</v>
      </c>
      <c r="E470" s="112" t="s">
        <v>13</v>
      </c>
    </row>
    <row r="471" spans="1:5">
      <c r="A471" s="198">
        <v>400</v>
      </c>
      <c r="B471" s="113">
        <v>31.26</v>
      </c>
      <c r="C471" s="111">
        <v>0.48361111111111116</v>
      </c>
      <c r="D471" s="110">
        <v>12504</v>
      </c>
      <c r="E471" s="112" t="s">
        <v>13</v>
      </c>
    </row>
    <row r="472" spans="1:5">
      <c r="A472" s="198">
        <v>154</v>
      </c>
      <c r="B472" s="113">
        <v>31.26</v>
      </c>
      <c r="C472" s="111">
        <v>0.48361111111111116</v>
      </c>
      <c r="D472" s="110">
        <v>4814.04</v>
      </c>
      <c r="E472" s="112" t="s">
        <v>13</v>
      </c>
    </row>
    <row r="473" spans="1:5">
      <c r="A473" s="198">
        <v>295</v>
      </c>
      <c r="B473" s="113">
        <v>31.26</v>
      </c>
      <c r="C473" s="111">
        <v>0.48361111111111116</v>
      </c>
      <c r="D473" s="110">
        <v>9221.7000000000007</v>
      </c>
      <c r="E473" s="112" t="s">
        <v>13</v>
      </c>
    </row>
    <row r="474" spans="1:5">
      <c r="A474" s="198">
        <v>204</v>
      </c>
      <c r="B474" s="113">
        <v>31.26</v>
      </c>
      <c r="C474" s="111">
        <v>0.48409722222222223</v>
      </c>
      <c r="D474" s="110">
        <v>6377.04</v>
      </c>
      <c r="E474" s="112" t="s">
        <v>13</v>
      </c>
    </row>
    <row r="475" spans="1:5">
      <c r="A475" s="198">
        <v>115</v>
      </c>
      <c r="B475" s="113">
        <v>31.274999999999999</v>
      </c>
      <c r="C475" s="111">
        <v>0.48475694444444445</v>
      </c>
      <c r="D475" s="110">
        <v>3596.625</v>
      </c>
      <c r="E475" s="112" t="s">
        <v>13</v>
      </c>
    </row>
    <row r="476" spans="1:5">
      <c r="A476" s="198">
        <v>294</v>
      </c>
      <c r="B476" s="113">
        <v>31.29</v>
      </c>
      <c r="C476" s="111">
        <v>0.48543981481481485</v>
      </c>
      <c r="D476" s="110">
        <v>9199.26</v>
      </c>
      <c r="E476" s="112" t="s">
        <v>13</v>
      </c>
    </row>
    <row r="477" spans="1:5">
      <c r="A477" s="198">
        <v>205</v>
      </c>
      <c r="B477" s="113">
        <v>31.295000000000002</v>
      </c>
      <c r="C477" s="111">
        <v>0.48618055555555556</v>
      </c>
      <c r="D477" s="110">
        <v>6415.4750000000004</v>
      </c>
      <c r="E477" s="112" t="s">
        <v>13</v>
      </c>
    </row>
    <row r="478" spans="1:5">
      <c r="A478" s="198">
        <v>252</v>
      </c>
      <c r="B478" s="113">
        <v>31.29</v>
      </c>
      <c r="C478" s="111">
        <v>0.48655092592592591</v>
      </c>
      <c r="D478" s="110">
        <v>7885.08</v>
      </c>
      <c r="E478" s="112" t="s">
        <v>13</v>
      </c>
    </row>
    <row r="479" spans="1:5">
      <c r="A479" s="198">
        <v>200</v>
      </c>
      <c r="B479" s="113">
        <v>31.29</v>
      </c>
      <c r="C479" s="111">
        <v>0.48655092592592591</v>
      </c>
      <c r="D479" s="110">
        <v>6258</v>
      </c>
      <c r="E479" s="112" t="s">
        <v>13</v>
      </c>
    </row>
    <row r="480" spans="1:5">
      <c r="A480" s="198">
        <v>200</v>
      </c>
      <c r="B480" s="113">
        <v>31.29</v>
      </c>
      <c r="C480" s="111">
        <v>0.48655092592592591</v>
      </c>
      <c r="D480" s="110">
        <v>6258</v>
      </c>
      <c r="E480" s="112" t="s">
        <v>13</v>
      </c>
    </row>
    <row r="481" spans="1:5">
      <c r="A481" s="198">
        <v>95</v>
      </c>
      <c r="B481" s="113">
        <v>31.29</v>
      </c>
      <c r="C481" s="111">
        <v>0.48655092592592591</v>
      </c>
      <c r="D481" s="110">
        <v>2972.5499999999997</v>
      </c>
      <c r="E481" s="112" t="s">
        <v>13</v>
      </c>
    </row>
    <row r="482" spans="1:5">
      <c r="A482" s="198">
        <v>1495</v>
      </c>
      <c r="B482" s="113">
        <v>31.29</v>
      </c>
      <c r="C482" s="111">
        <v>0.48655092592592591</v>
      </c>
      <c r="D482" s="110">
        <v>46778.549999999996</v>
      </c>
      <c r="E482" s="112" t="s">
        <v>13</v>
      </c>
    </row>
    <row r="483" spans="1:5">
      <c r="A483" s="198">
        <v>258</v>
      </c>
      <c r="B483" s="113">
        <v>31.29</v>
      </c>
      <c r="C483" s="111">
        <v>0.48655092592592591</v>
      </c>
      <c r="D483" s="110">
        <v>8072.82</v>
      </c>
      <c r="E483" s="112" t="s">
        <v>13</v>
      </c>
    </row>
    <row r="484" spans="1:5">
      <c r="A484" s="198">
        <v>76</v>
      </c>
      <c r="B484" s="113">
        <v>31.285</v>
      </c>
      <c r="C484" s="111">
        <v>0.4866550925925926</v>
      </c>
      <c r="D484" s="110">
        <v>2377.66</v>
      </c>
      <c r="E484" s="112" t="s">
        <v>13</v>
      </c>
    </row>
    <row r="485" spans="1:5">
      <c r="A485" s="198">
        <v>516</v>
      </c>
      <c r="B485" s="113">
        <v>31.285</v>
      </c>
      <c r="C485" s="111">
        <v>0.48678240740740741</v>
      </c>
      <c r="D485" s="110">
        <v>16143.06</v>
      </c>
      <c r="E485" s="112" t="s">
        <v>13</v>
      </c>
    </row>
    <row r="486" spans="1:5">
      <c r="A486" s="198">
        <v>200</v>
      </c>
      <c r="B486" s="113">
        <v>31.285</v>
      </c>
      <c r="C486" s="111">
        <v>0.48678240740740741</v>
      </c>
      <c r="D486" s="110">
        <v>6257</v>
      </c>
      <c r="E486" s="112" t="s">
        <v>13</v>
      </c>
    </row>
    <row r="487" spans="1:5">
      <c r="A487" s="198">
        <v>638</v>
      </c>
      <c r="B487" s="113">
        <v>31.285</v>
      </c>
      <c r="C487" s="111">
        <v>0.48678240740740741</v>
      </c>
      <c r="D487" s="110">
        <v>19959.830000000002</v>
      </c>
      <c r="E487" s="112" t="s">
        <v>13</v>
      </c>
    </row>
    <row r="488" spans="1:5">
      <c r="A488" s="198">
        <v>1070</v>
      </c>
      <c r="B488" s="113">
        <v>31.285</v>
      </c>
      <c r="C488" s="111">
        <v>0.48678240740740741</v>
      </c>
      <c r="D488" s="110">
        <v>33474.949999999997</v>
      </c>
      <c r="E488" s="112" t="s">
        <v>13</v>
      </c>
    </row>
    <row r="489" spans="1:5">
      <c r="A489" s="198">
        <v>199</v>
      </c>
      <c r="B489" s="113">
        <v>31.28</v>
      </c>
      <c r="C489" s="111">
        <v>0.48692129629629632</v>
      </c>
      <c r="D489" s="110">
        <v>6224.72</v>
      </c>
      <c r="E489" s="112" t="s">
        <v>13</v>
      </c>
    </row>
    <row r="490" spans="1:5">
      <c r="A490" s="198">
        <v>195</v>
      </c>
      <c r="B490" s="113">
        <v>31.285</v>
      </c>
      <c r="C490" s="111">
        <v>0.48777777777777781</v>
      </c>
      <c r="D490" s="110">
        <v>6100.5749999999998</v>
      </c>
      <c r="E490" s="112" t="s">
        <v>13</v>
      </c>
    </row>
    <row r="491" spans="1:5">
      <c r="A491" s="198">
        <v>204</v>
      </c>
      <c r="B491" s="113">
        <v>31.3</v>
      </c>
      <c r="C491" s="111">
        <v>0.48967592592592596</v>
      </c>
      <c r="D491" s="110">
        <v>6385.2</v>
      </c>
      <c r="E491" s="112" t="s">
        <v>13</v>
      </c>
    </row>
    <row r="492" spans="1:5">
      <c r="A492" s="198">
        <v>320</v>
      </c>
      <c r="B492" s="113">
        <v>31.305</v>
      </c>
      <c r="C492" s="111">
        <v>0.48989583333333336</v>
      </c>
      <c r="D492" s="110">
        <v>10017.6</v>
      </c>
      <c r="E492" s="112" t="s">
        <v>13</v>
      </c>
    </row>
    <row r="493" spans="1:5">
      <c r="A493" s="198">
        <v>70</v>
      </c>
      <c r="B493" s="113">
        <v>31.3</v>
      </c>
      <c r="C493" s="111">
        <v>0.49155092592592592</v>
      </c>
      <c r="D493" s="110">
        <v>2191</v>
      </c>
      <c r="E493" s="112" t="s">
        <v>13</v>
      </c>
    </row>
    <row r="494" spans="1:5">
      <c r="A494" s="198">
        <v>37</v>
      </c>
      <c r="B494" s="113">
        <v>31.3</v>
      </c>
      <c r="C494" s="111">
        <v>0.49155092592592592</v>
      </c>
      <c r="D494" s="110">
        <v>1158.1000000000001</v>
      </c>
      <c r="E494" s="112" t="s">
        <v>13</v>
      </c>
    </row>
    <row r="495" spans="1:5">
      <c r="A495" s="198">
        <v>169</v>
      </c>
      <c r="B495" s="113">
        <v>31.3</v>
      </c>
      <c r="C495" s="111">
        <v>0.49155092592592592</v>
      </c>
      <c r="D495" s="110">
        <v>5289.7</v>
      </c>
      <c r="E495" s="112" t="s">
        <v>13</v>
      </c>
    </row>
    <row r="496" spans="1:5">
      <c r="A496" s="198">
        <v>339</v>
      </c>
      <c r="B496" s="113">
        <v>31.3</v>
      </c>
      <c r="C496" s="111">
        <v>0.49155092592592592</v>
      </c>
      <c r="D496" s="110">
        <v>10610.7</v>
      </c>
      <c r="E496" s="112" t="s">
        <v>13</v>
      </c>
    </row>
    <row r="497" spans="1:5">
      <c r="A497" s="198">
        <v>100</v>
      </c>
      <c r="B497" s="113">
        <v>31.295000000000002</v>
      </c>
      <c r="C497" s="111">
        <v>0.49215277777777783</v>
      </c>
      <c r="D497" s="110">
        <v>3129.5</v>
      </c>
      <c r="E497" s="112" t="s">
        <v>13</v>
      </c>
    </row>
    <row r="498" spans="1:5">
      <c r="A498" s="198">
        <v>106</v>
      </c>
      <c r="B498" s="113">
        <v>31.28</v>
      </c>
      <c r="C498" s="111">
        <v>0.49255787037037035</v>
      </c>
      <c r="D498" s="110">
        <v>3315.6800000000003</v>
      </c>
      <c r="E498" s="112" t="s">
        <v>13</v>
      </c>
    </row>
    <row r="499" spans="1:5">
      <c r="A499" s="198">
        <v>81</v>
      </c>
      <c r="B499" s="113">
        <v>31.28</v>
      </c>
      <c r="C499" s="111">
        <v>0.49255787037037035</v>
      </c>
      <c r="D499" s="110">
        <v>2533.6800000000003</v>
      </c>
      <c r="E499" s="112" t="s">
        <v>13</v>
      </c>
    </row>
    <row r="500" spans="1:5">
      <c r="A500" s="198">
        <v>186</v>
      </c>
      <c r="B500" s="113">
        <v>31.28</v>
      </c>
      <c r="C500" s="111">
        <v>0.49311342592592594</v>
      </c>
      <c r="D500" s="110">
        <v>5818.08</v>
      </c>
      <c r="E500" s="112" t="s">
        <v>13</v>
      </c>
    </row>
    <row r="501" spans="1:5">
      <c r="A501" s="198">
        <v>1042</v>
      </c>
      <c r="B501" s="113">
        <v>31.274999999999999</v>
      </c>
      <c r="C501" s="111">
        <v>0.49311342592592594</v>
      </c>
      <c r="D501" s="110">
        <v>32588.55</v>
      </c>
      <c r="E501" s="112" t="s">
        <v>13</v>
      </c>
    </row>
    <row r="502" spans="1:5">
      <c r="A502" s="198">
        <v>1778</v>
      </c>
      <c r="B502" s="113">
        <v>31.274999999999999</v>
      </c>
      <c r="C502" s="111">
        <v>0.49311342592592594</v>
      </c>
      <c r="D502" s="110">
        <v>55606.95</v>
      </c>
      <c r="E502" s="112" t="s">
        <v>13</v>
      </c>
    </row>
    <row r="503" spans="1:5">
      <c r="A503" s="198">
        <v>194</v>
      </c>
      <c r="B503" s="113">
        <v>31.245000000000001</v>
      </c>
      <c r="C503" s="111">
        <v>0.49373842592592593</v>
      </c>
      <c r="D503" s="110">
        <v>6061.53</v>
      </c>
      <c r="E503" s="112" t="s">
        <v>13</v>
      </c>
    </row>
    <row r="504" spans="1:5">
      <c r="A504" s="198">
        <v>225</v>
      </c>
      <c r="B504" s="113">
        <v>31.23</v>
      </c>
      <c r="C504" s="111">
        <v>0.49443287037037037</v>
      </c>
      <c r="D504" s="110">
        <v>7026.75</v>
      </c>
      <c r="E504" s="112" t="s">
        <v>13</v>
      </c>
    </row>
    <row r="505" spans="1:5">
      <c r="A505" s="198">
        <v>351</v>
      </c>
      <c r="B505" s="113">
        <v>31.25</v>
      </c>
      <c r="C505" s="111">
        <v>0.49495370370370373</v>
      </c>
      <c r="D505" s="110">
        <v>10968.75</v>
      </c>
      <c r="E505" s="112" t="s">
        <v>13</v>
      </c>
    </row>
    <row r="506" spans="1:5">
      <c r="A506" s="198">
        <v>274</v>
      </c>
      <c r="B506" s="113">
        <v>31.234999999999999</v>
      </c>
      <c r="C506" s="111">
        <v>0.49523148148148149</v>
      </c>
      <c r="D506" s="110">
        <v>8558.39</v>
      </c>
      <c r="E506" s="112" t="s">
        <v>13</v>
      </c>
    </row>
    <row r="507" spans="1:5">
      <c r="A507" s="198">
        <v>173</v>
      </c>
      <c r="B507" s="113">
        <v>31.225000000000001</v>
      </c>
      <c r="C507" s="111">
        <v>0.49539351851851854</v>
      </c>
      <c r="D507" s="110">
        <v>5401.9250000000002</v>
      </c>
      <c r="E507" s="112" t="s">
        <v>13</v>
      </c>
    </row>
    <row r="508" spans="1:5">
      <c r="A508" s="198">
        <v>30</v>
      </c>
      <c r="B508" s="113">
        <v>31.225000000000001</v>
      </c>
      <c r="C508" s="111">
        <v>0.49548611111111113</v>
      </c>
      <c r="D508" s="110">
        <v>936.75</v>
      </c>
      <c r="E508" s="112" t="s">
        <v>13</v>
      </c>
    </row>
    <row r="509" spans="1:5">
      <c r="A509" s="198">
        <v>154</v>
      </c>
      <c r="B509" s="113">
        <v>31.225000000000001</v>
      </c>
      <c r="C509" s="111">
        <v>0.49549768518518517</v>
      </c>
      <c r="D509" s="110">
        <v>4808.6500000000005</v>
      </c>
      <c r="E509" s="112" t="s">
        <v>13</v>
      </c>
    </row>
    <row r="510" spans="1:5">
      <c r="A510" s="198">
        <v>180</v>
      </c>
      <c r="B510" s="113">
        <v>31.24</v>
      </c>
      <c r="C510" s="111">
        <v>0.49564814814814812</v>
      </c>
      <c r="D510" s="110">
        <v>5623.2</v>
      </c>
      <c r="E510" s="112" t="s">
        <v>13</v>
      </c>
    </row>
    <row r="511" spans="1:5">
      <c r="A511" s="198">
        <v>245</v>
      </c>
      <c r="B511" s="113">
        <v>31.245000000000001</v>
      </c>
      <c r="C511" s="111">
        <v>0.49599537037037034</v>
      </c>
      <c r="D511" s="110">
        <v>7655.0250000000005</v>
      </c>
      <c r="E511" s="112" t="s">
        <v>13</v>
      </c>
    </row>
    <row r="512" spans="1:5">
      <c r="A512" s="198">
        <v>178</v>
      </c>
      <c r="B512" s="113">
        <v>31.23</v>
      </c>
      <c r="C512" s="111">
        <v>0.49630787037037033</v>
      </c>
      <c r="D512" s="110">
        <v>5558.9400000000005</v>
      </c>
      <c r="E512" s="112" t="s">
        <v>13</v>
      </c>
    </row>
    <row r="513" spans="1:5">
      <c r="A513" s="198">
        <v>237</v>
      </c>
      <c r="B513" s="113">
        <v>31.22</v>
      </c>
      <c r="C513" s="111">
        <v>0.4965162037037037</v>
      </c>
      <c r="D513" s="110">
        <v>7399.1399999999994</v>
      </c>
      <c r="E513" s="112" t="s">
        <v>13</v>
      </c>
    </row>
    <row r="514" spans="1:5">
      <c r="A514" s="198">
        <v>94</v>
      </c>
      <c r="B514" s="113">
        <v>31.22</v>
      </c>
      <c r="C514" s="111">
        <v>0.49656250000000002</v>
      </c>
      <c r="D514" s="110">
        <v>2934.68</v>
      </c>
      <c r="E514" s="112" t="s">
        <v>13</v>
      </c>
    </row>
    <row r="515" spans="1:5">
      <c r="A515" s="198">
        <v>200</v>
      </c>
      <c r="B515" s="113">
        <v>31.22</v>
      </c>
      <c r="C515" s="111">
        <v>0.49656250000000002</v>
      </c>
      <c r="D515" s="110">
        <v>6244</v>
      </c>
      <c r="E515" s="112" t="s">
        <v>13</v>
      </c>
    </row>
    <row r="516" spans="1:5">
      <c r="A516" s="198">
        <v>221</v>
      </c>
      <c r="B516" s="113">
        <v>31.22</v>
      </c>
      <c r="C516" s="111">
        <v>0.49656250000000002</v>
      </c>
      <c r="D516" s="110">
        <v>6899.62</v>
      </c>
      <c r="E516" s="112" t="s">
        <v>13</v>
      </c>
    </row>
    <row r="517" spans="1:5">
      <c r="A517" s="198">
        <v>200</v>
      </c>
      <c r="B517" s="113">
        <v>31.22</v>
      </c>
      <c r="C517" s="111">
        <v>0.49656250000000002</v>
      </c>
      <c r="D517" s="110">
        <v>6244</v>
      </c>
      <c r="E517" s="112" t="s">
        <v>13</v>
      </c>
    </row>
    <row r="518" spans="1:5">
      <c r="A518" s="198">
        <v>310</v>
      </c>
      <c r="B518" s="113">
        <v>31.22</v>
      </c>
      <c r="C518" s="111">
        <v>0.49656250000000002</v>
      </c>
      <c r="D518" s="110">
        <v>9678.1999999999989</v>
      </c>
      <c r="E518" s="112" t="s">
        <v>13</v>
      </c>
    </row>
    <row r="519" spans="1:5">
      <c r="A519" s="198">
        <v>200</v>
      </c>
      <c r="B519" s="113">
        <v>31.22</v>
      </c>
      <c r="C519" s="111">
        <v>0.49656250000000002</v>
      </c>
      <c r="D519" s="110">
        <v>6244</v>
      </c>
      <c r="E519" s="112" t="s">
        <v>13</v>
      </c>
    </row>
    <row r="520" spans="1:5">
      <c r="A520" s="198">
        <v>490</v>
      </c>
      <c r="B520" s="113">
        <v>31.22</v>
      </c>
      <c r="C520" s="111">
        <v>0.49656250000000002</v>
      </c>
      <c r="D520" s="110">
        <v>15297.8</v>
      </c>
      <c r="E520" s="112" t="s">
        <v>13</v>
      </c>
    </row>
    <row r="521" spans="1:5">
      <c r="A521" s="198">
        <v>101</v>
      </c>
      <c r="B521" s="113">
        <v>31.23</v>
      </c>
      <c r="C521" s="111">
        <v>0.49664351851851851</v>
      </c>
      <c r="D521" s="110">
        <v>3154.23</v>
      </c>
      <c r="E521" s="112" t="s">
        <v>13</v>
      </c>
    </row>
    <row r="522" spans="1:5">
      <c r="A522" s="198">
        <v>490</v>
      </c>
      <c r="B522" s="113">
        <v>31.23</v>
      </c>
      <c r="C522" s="111">
        <v>0.49664351851851851</v>
      </c>
      <c r="D522" s="110">
        <v>15302.7</v>
      </c>
      <c r="E522" s="112" t="s">
        <v>13</v>
      </c>
    </row>
    <row r="523" spans="1:5">
      <c r="A523" s="198">
        <v>95</v>
      </c>
      <c r="B523" s="113">
        <v>31.23</v>
      </c>
      <c r="C523" s="111">
        <v>0.49664351851851851</v>
      </c>
      <c r="D523" s="110">
        <v>2966.85</v>
      </c>
      <c r="E523" s="112" t="s">
        <v>13</v>
      </c>
    </row>
    <row r="524" spans="1:5">
      <c r="A524" s="198">
        <v>200</v>
      </c>
      <c r="B524" s="113">
        <v>31.23</v>
      </c>
      <c r="C524" s="111">
        <v>0.49664351851851851</v>
      </c>
      <c r="D524" s="110">
        <v>6246</v>
      </c>
      <c r="E524" s="112" t="s">
        <v>13</v>
      </c>
    </row>
    <row r="525" spans="1:5">
      <c r="A525" s="198">
        <v>200</v>
      </c>
      <c r="B525" s="113">
        <v>31.23</v>
      </c>
      <c r="C525" s="111">
        <v>0.49664351851851851</v>
      </c>
      <c r="D525" s="110">
        <v>6246</v>
      </c>
      <c r="E525" s="112" t="s">
        <v>13</v>
      </c>
    </row>
    <row r="526" spans="1:5">
      <c r="A526" s="198">
        <v>254</v>
      </c>
      <c r="B526" s="113">
        <v>31.23</v>
      </c>
      <c r="C526" s="111">
        <v>0.49664351851851851</v>
      </c>
      <c r="D526" s="110">
        <v>7932.42</v>
      </c>
      <c r="E526" s="112" t="s">
        <v>13</v>
      </c>
    </row>
    <row r="527" spans="1:5">
      <c r="A527" s="198">
        <v>100</v>
      </c>
      <c r="B527" s="113">
        <v>31.23</v>
      </c>
      <c r="C527" s="111">
        <v>0.49664351851851851</v>
      </c>
      <c r="D527" s="110">
        <v>3123</v>
      </c>
      <c r="E527" s="112" t="s">
        <v>13</v>
      </c>
    </row>
    <row r="528" spans="1:5">
      <c r="A528" s="198">
        <v>490</v>
      </c>
      <c r="B528" s="113">
        <v>31.23</v>
      </c>
      <c r="C528" s="111">
        <v>0.49664351851851851</v>
      </c>
      <c r="D528" s="110">
        <v>15302.7</v>
      </c>
      <c r="E528" s="112" t="s">
        <v>13</v>
      </c>
    </row>
    <row r="529" spans="1:5">
      <c r="A529" s="198">
        <v>570</v>
      </c>
      <c r="B529" s="113">
        <v>31.23</v>
      </c>
      <c r="C529" s="111">
        <v>0.49668981481481483</v>
      </c>
      <c r="D529" s="110">
        <v>17801.099999999999</v>
      </c>
      <c r="E529" s="112" t="s">
        <v>13</v>
      </c>
    </row>
    <row r="530" spans="1:5">
      <c r="A530" s="198">
        <v>610</v>
      </c>
      <c r="B530" s="113">
        <v>31.22</v>
      </c>
      <c r="C530" s="111">
        <v>0.49668981481481483</v>
      </c>
      <c r="D530" s="110">
        <v>19044.2</v>
      </c>
      <c r="E530" s="112" t="s">
        <v>13</v>
      </c>
    </row>
    <row r="531" spans="1:5">
      <c r="A531" s="198">
        <v>50</v>
      </c>
      <c r="B531" s="113">
        <v>31.225000000000001</v>
      </c>
      <c r="C531" s="111">
        <v>0.49668981481481483</v>
      </c>
      <c r="D531" s="110">
        <v>1561.25</v>
      </c>
      <c r="E531" s="112" t="s">
        <v>13</v>
      </c>
    </row>
    <row r="532" spans="1:5">
      <c r="A532" s="198">
        <v>160</v>
      </c>
      <c r="B532" s="113">
        <v>31.225000000000001</v>
      </c>
      <c r="C532" s="111">
        <v>0.49668981481481483</v>
      </c>
      <c r="D532" s="110">
        <v>4996</v>
      </c>
      <c r="E532" s="112" t="s">
        <v>13</v>
      </c>
    </row>
    <row r="533" spans="1:5">
      <c r="A533" s="198">
        <v>145</v>
      </c>
      <c r="B533" s="113">
        <v>31.22</v>
      </c>
      <c r="C533" s="111">
        <v>0.49668981481481483</v>
      </c>
      <c r="D533" s="110">
        <v>4526.8999999999996</v>
      </c>
      <c r="E533" s="112" t="s">
        <v>13</v>
      </c>
    </row>
    <row r="534" spans="1:5">
      <c r="A534" s="198">
        <v>186</v>
      </c>
      <c r="B534" s="113">
        <v>31.234999999999999</v>
      </c>
      <c r="C534" s="111">
        <v>0.49707175925925928</v>
      </c>
      <c r="D534" s="110">
        <v>5809.71</v>
      </c>
      <c r="E534" s="112" t="s">
        <v>13</v>
      </c>
    </row>
    <row r="535" spans="1:5">
      <c r="A535" s="198">
        <v>30</v>
      </c>
      <c r="B535" s="113">
        <v>31.22</v>
      </c>
      <c r="C535" s="111">
        <v>0.49710648148148145</v>
      </c>
      <c r="D535" s="110">
        <v>936.59999999999991</v>
      </c>
      <c r="E535" s="112" t="s">
        <v>13</v>
      </c>
    </row>
    <row r="536" spans="1:5">
      <c r="A536" s="198">
        <v>191</v>
      </c>
      <c r="B536" s="113">
        <v>31.22</v>
      </c>
      <c r="C536" s="111">
        <v>0.4974189814814815</v>
      </c>
      <c r="D536" s="110">
        <v>5963.0199999999995</v>
      </c>
      <c r="E536" s="112" t="s">
        <v>13</v>
      </c>
    </row>
    <row r="537" spans="1:5">
      <c r="A537" s="198">
        <v>93</v>
      </c>
      <c r="B537" s="113">
        <v>31.24</v>
      </c>
      <c r="C537" s="111">
        <v>0.49762731481481487</v>
      </c>
      <c r="D537" s="110">
        <v>2905.3199999999997</v>
      </c>
      <c r="E537" s="112" t="s">
        <v>13</v>
      </c>
    </row>
    <row r="538" spans="1:5">
      <c r="A538" s="198">
        <v>385</v>
      </c>
      <c r="B538" s="113">
        <v>31.24</v>
      </c>
      <c r="C538" s="111">
        <v>0.49762731481481487</v>
      </c>
      <c r="D538" s="110">
        <v>12027.4</v>
      </c>
      <c r="E538" s="112" t="s">
        <v>13</v>
      </c>
    </row>
    <row r="539" spans="1:5">
      <c r="A539" s="198">
        <v>200</v>
      </c>
      <c r="B539" s="113">
        <v>31.24</v>
      </c>
      <c r="C539" s="111">
        <v>0.49762731481481487</v>
      </c>
      <c r="D539" s="110">
        <v>6248</v>
      </c>
      <c r="E539" s="112" t="s">
        <v>13</v>
      </c>
    </row>
    <row r="540" spans="1:5">
      <c r="A540" s="198">
        <v>262</v>
      </c>
      <c r="B540" s="113">
        <v>31.24</v>
      </c>
      <c r="C540" s="111">
        <v>0.49762731481481487</v>
      </c>
      <c r="D540" s="110">
        <v>8184.8799999999992</v>
      </c>
      <c r="E540" s="112" t="s">
        <v>13</v>
      </c>
    </row>
    <row r="541" spans="1:5">
      <c r="A541" s="198">
        <v>200</v>
      </c>
      <c r="B541" s="113">
        <v>31.24</v>
      </c>
      <c r="C541" s="111">
        <v>0.49762731481481487</v>
      </c>
      <c r="D541" s="110">
        <v>6248</v>
      </c>
      <c r="E541" s="112" t="s">
        <v>13</v>
      </c>
    </row>
    <row r="542" spans="1:5">
      <c r="A542" s="198">
        <v>200</v>
      </c>
      <c r="B542" s="113">
        <v>31.26</v>
      </c>
      <c r="C542" s="111">
        <v>0.49780092592592595</v>
      </c>
      <c r="D542" s="110">
        <v>6252</v>
      </c>
      <c r="E542" s="112" t="s">
        <v>13</v>
      </c>
    </row>
    <row r="543" spans="1:5">
      <c r="A543" s="198">
        <v>200</v>
      </c>
      <c r="B543" s="113">
        <v>31.26</v>
      </c>
      <c r="C543" s="111">
        <v>0.49780092592592595</v>
      </c>
      <c r="D543" s="110">
        <v>6252</v>
      </c>
      <c r="E543" s="112" t="s">
        <v>13</v>
      </c>
    </row>
    <row r="544" spans="1:5">
      <c r="A544" s="198">
        <v>242</v>
      </c>
      <c r="B544" s="113">
        <v>31.26</v>
      </c>
      <c r="C544" s="111">
        <v>0.49780092592592595</v>
      </c>
      <c r="D544" s="110">
        <v>7564.92</v>
      </c>
      <c r="E544" s="112" t="s">
        <v>13</v>
      </c>
    </row>
    <row r="545" spans="1:5">
      <c r="A545" s="198">
        <v>171</v>
      </c>
      <c r="B545" s="113">
        <v>31.26</v>
      </c>
      <c r="C545" s="111">
        <v>0.49790509259259258</v>
      </c>
      <c r="D545" s="110">
        <v>5345.46</v>
      </c>
      <c r="E545" s="112" t="s">
        <v>13</v>
      </c>
    </row>
    <row r="546" spans="1:5">
      <c r="A546" s="198">
        <v>200</v>
      </c>
      <c r="B546" s="113">
        <v>31.265000000000001</v>
      </c>
      <c r="C546" s="111">
        <v>0.49790509259259258</v>
      </c>
      <c r="D546" s="110">
        <v>6253</v>
      </c>
      <c r="E546" s="112" t="s">
        <v>13</v>
      </c>
    </row>
    <row r="547" spans="1:5">
      <c r="A547" s="198">
        <v>208</v>
      </c>
      <c r="B547" s="113">
        <v>31.265000000000001</v>
      </c>
      <c r="C547" s="111">
        <v>0.49790509259259258</v>
      </c>
      <c r="D547" s="110">
        <v>6503.12</v>
      </c>
      <c r="E547" s="112" t="s">
        <v>13</v>
      </c>
    </row>
    <row r="548" spans="1:5">
      <c r="A548" s="198">
        <v>324</v>
      </c>
      <c r="B548" s="113">
        <v>31.26</v>
      </c>
      <c r="C548" s="111">
        <v>0.49790509259259258</v>
      </c>
      <c r="D548" s="110">
        <v>10128.24</v>
      </c>
      <c r="E548" s="112" t="s">
        <v>13</v>
      </c>
    </row>
    <row r="549" spans="1:5">
      <c r="A549" s="198">
        <v>200</v>
      </c>
      <c r="B549" s="113">
        <v>31.265000000000001</v>
      </c>
      <c r="C549" s="111">
        <v>0.49811342592592589</v>
      </c>
      <c r="D549" s="110">
        <v>6253</v>
      </c>
      <c r="E549" s="112" t="s">
        <v>13</v>
      </c>
    </row>
    <row r="550" spans="1:5">
      <c r="A550" s="198">
        <v>242</v>
      </c>
      <c r="B550" s="113">
        <v>31.265000000000001</v>
      </c>
      <c r="C550" s="111">
        <v>0.49811342592592589</v>
      </c>
      <c r="D550" s="110">
        <v>7566.13</v>
      </c>
      <c r="E550" s="112" t="s">
        <v>13</v>
      </c>
    </row>
    <row r="551" spans="1:5">
      <c r="A551" s="198">
        <v>200</v>
      </c>
      <c r="B551" s="113">
        <v>31.265000000000001</v>
      </c>
      <c r="C551" s="111">
        <v>0.49811342592592589</v>
      </c>
      <c r="D551" s="110">
        <v>6253</v>
      </c>
      <c r="E551" s="112" t="s">
        <v>13</v>
      </c>
    </row>
    <row r="552" spans="1:5">
      <c r="A552" s="198">
        <v>626</v>
      </c>
      <c r="B552" s="113">
        <v>31.265000000000001</v>
      </c>
      <c r="C552" s="111">
        <v>0.49842592592592588</v>
      </c>
      <c r="D552" s="110">
        <v>19571.89</v>
      </c>
      <c r="E552" s="112" t="s">
        <v>13</v>
      </c>
    </row>
    <row r="553" spans="1:5">
      <c r="A553" s="198">
        <v>194</v>
      </c>
      <c r="B553" s="113">
        <v>31.27</v>
      </c>
      <c r="C553" s="111">
        <v>0.49842592592592588</v>
      </c>
      <c r="D553" s="110">
        <v>6066.38</v>
      </c>
      <c r="E553" s="112" t="s">
        <v>13</v>
      </c>
    </row>
    <row r="554" spans="1:5">
      <c r="A554" s="198">
        <v>519</v>
      </c>
      <c r="B554" s="113">
        <v>31.265000000000001</v>
      </c>
      <c r="C554" s="111">
        <v>0.49842592592592588</v>
      </c>
      <c r="D554" s="110">
        <v>16226.535</v>
      </c>
      <c r="E554" s="112" t="s">
        <v>13</v>
      </c>
    </row>
    <row r="555" spans="1:5">
      <c r="A555" s="198">
        <v>713</v>
      </c>
      <c r="B555" s="113">
        <v>31.265000000000001</v>
      </c>
      <c r="C555" s="111">
        <v>0.49859953703703702</v>
      </c>
      <c r="D555" s="110">
        <v>22291.945</v>
      </c>
      <c r="E555" s="112" t="s">
        <v>13</v>
      </c>
    </row>
    <row r="556" spans="1:5">
      <c r="A556" s="198">
        <v>199</v>
      </c>
      <c r="B556" s="113">
        <v>31.28</v>
      </c>
      <c r="C556" s="111">
        <v>0.49877314814814816</v>
      </c>
      <c r="D556" s="110">
        <v>6224.72</v>
      </c>
      <c r="E556" s="112" t="s">
        <v>13</v>
      </c>
    </row>
    <row r="557" spans="1:5">
      <c r="A557" s="198">
        <v>2500</v>
      </c>
      <c r="B557" s="113">
        <v>31.254999999999999</v>
      </c>
      <c r="C557" s="111">
        <v>0.49915509259259255</v>
      </c>
      <c r="D557" s="110">
        <v>78137.5</v>
      </c>
      <c r="E557" s="112" t="s">
        <v>13</v>
      </c>
    </row>
    <row r="558" spans="1:5">
      <c r="A558" s="198">
        <v>182</v>
      </c>
      <c r="B558" s="113">
        <v>31.265000000000001</v>
      </c>
      <c r="C558" s="111">
        <v>0.49929398148148146</v>
      </c>
      <c r="D558" s="110">
        <v>5690.2300000000005</v>
      </c>
      <c r="E558" s="112" t="s">
        <v>13</v>
      </c>
    </row>
    <row r="559" spans="1:5">
      <c r="A559" s="198">
        <v>95</v>
      </c>
      <c r="B559" s="113">
        <v>31.285</v>
      </c>
      <c r="C559" s="111">
        <v>0.49942129629629628</v>
      </c>
      <c r="D559" s="110">
        <v>2972.0749999999998</v>
      </c>
      <c r="E559" s="112" t="s">
        <v>13</v>
      </c>
    </row>
    <row r="560" spans="1:5">
      <c r="A560" s="198">
        <v>200</v>
      </c>
      <c r="B560" s="113">
        <v>31.285</v>
      </c>
      <c r="C560" s="111">
        <v>0.49942129629629628</v>
      </c>
      <c r="D560" s="110">
        <v>6257</v>
      </c>
      <c r="E560" s="112" t="s">
        <v>13</v>
      </c>
    </row>
    <row r="561" spans="1:5">
      <c r="A561" s="198">
        <v>84</v>
      </c>
      <c r="B561" s="113">
        <v>31.285</v>
      </c>
      <c r="C561" s="111">
        <v>0.49942129629629628</v>
      </c>
      <c r="D561" s="110">
        <v>2627.94</v>
      </c>
      <c r="E561" s="112" t="s">
        <v>13</v>
      </c>
    </row>
    <row r="562" spans="1:5">
      <c r="A562" s="198">
        <v>92</v>
      </c>
      <c r="B562" s="113">
        <v>31.285</v>
      </c>
      <c r="C562" s="111">
        <v>0.49942129629629628</v>
      </c>
      <c r="D562" s="110">
        <v>2878.22</v>
      </c>
      <c r="E562" s="112" t="s">
        <v>13</v>
      </c>
    </row>
    <row r="563" spans="1:5">
      <c r="A563" s="198">
        <v>250</v>
      </c>
      <c r="B563" s="113">
        <v>31.285</v>
      </c>
      <c r="C563" s="111">
        <v>0.49942129629629628</v>
      </c>
      <c r="D563" s="110">
        <v>7821.25</v>
      </c>
      <c r="E563" s="112" t="s">
        <v>13</v>
      </c>
    </row>
    <row r="564" spans="1:5">
      <c r="A564" s="198">
        <v>250</v>
      </c>
      <c r="B564" s="113">
        <v>31.285</v>
      </c>
      <c r="C564" s="111">
        <v>0.49942129629629628</v>
      </c>
      <c r="D564" s="110">
        <v>7821.25</v>
      </c>
      <c r="E564" s="112" t="s">
        <v>13</v>
      </c>
    </row>
    <row r="565" spans="1:5">
      <c r="A565" s="198">
        <v>300</v>
      </c>
      <c r="B565" s="113">
        <v>31.285</v>
      </c>
      <c r="C565" s="111">
        <v>0.49942129629629628</v>
      </c>
      <c r="D565" s="110">
        <v>9385.5</v>
      </c>
      <c r="E565" s="112" t="s">
        <v>13</v>
      </c>
    </row>
    <row r="566" spans="1:5">
      <c r="A566" s="198">
        <v>229</v>
      </c>
      <c r="B566" s="113">
        <v>31.285</v>
      </c>
      <c r="C566" s="111">
        <v>0.49942129629629628</v>
      </c>
      <c r="D566" s="110">
        <v>7164.2650000000003</v>
      </c>
      <c r="E566" s="112" t="s">
        <v>13</v>
      </c>
    </row>
    <row r="567" spans="1:5">
      <c r="A567" s="198">
        <v>207</v>
      </c>
      <c r="B567" s="113">
        <v>31.285</v>
      </c>
      <c r="C567" s="111">
        <v>0.49942129629629628</v>
      </c>
      <c r="D567" s="110">
        <v>6475.9949999999999</v>
      </c>
      <c r="E567" s="112" t="s">
        <v>13</v>
      </c>
    </row>
    <row r="568" spans="1:5">
      <c r="A568" s="198">
        <v>102</v>
      </c>
      <c r="B568" s="113">
        <v>31.274999999999999</v>
      </c>
      <c r="C568" s="111">
        <v>0.4994675925925926</v>
      </c>
      <c r="D568" s="110">
        <v>3190.0499999999997</v>
      </c>
      <c r="E568" s="112" t="s">
        <v>13</v>
      </c>
    </row>
    <row r="569" spans="1:5">
      <c r="A569" s="198">
        <v>79</v>
      </c>
      <c r="B569" s="113">
        <v>31.274999999999999</v>
      </c>
      <c r="C569" s="111">
        <v>0.4994675925925926</v>
      </c>
      <c r="D569" s="110">
        <v>2470.7249999999999</v>
      </c>
      <c r="E569" s="112" t="s">
        <v>13</v>
      </c>
    </row>
    <row r="570" spans="1:5">
      <c r="A570" s="198">
        <v>279</v>
      </c>
      <c r="B570" s="113">
        <v>31.28</v>
      </c>
      <c r="C570" s="111">
        <v>0.49998842592592596</v>
      </c>
      <c r="D570" s="110">
        <v>8727.1200000000008</v>
      </c>
      <c r="E570" s="112" t="s">
        <v>13</v>
      </c>
    </row>
    <row r="571" spans="1:5">
      <c r="A571" s="198">
        <v>190</v>
      </c>
      <c r="B571" s="113">
        <v>31.27</v>
      </c>
      <c r="C571" s="111">
        <v>0.50023148148148155</v>
      </c>
      <c r="D571" s="110">
        <v>5941.3</v>
      </c>
      <c r="E571" s="112" t="s">
        <v>13</v>
      </c>
    </row>
    <row r="572" spans="1:5">
      <c r="A572" s="198">
        <v>76</v>
      </c>
      <c r="B572" s="113">
        <v>31.31</v>
      </c>
      <c r="C572" s="111">
        <v>0.50064814814814818</v>
      </c>
      <c r="D572" s="110">
        <v>2379.56</v>
      </c>
      <c r="E572" s="112" t="s">
        <v>13</v>
      </c>
    </row>
    <row r="573" spans="1:5">
      <c r="A573" s="198">
        <v>200</v>
      </c>
      <c r="B573" s="113">
        <v>31.31</v>
      </c>
      <c r="C573" s="111">
        <v>0.50064814814814818</v>
      </c>
      <c r="D573" s="110">
        <v>6262</v>
      </c>
      <c r="E573" s="112" t="s">
        <v>13</v>
      </c>
    </row>
    <row r="574" spans="1:5">
      <c r="A574" s="198">
        <v>600</v>
      </c>
      <c r="B574" s="113">
        <v>31.31</v>
      </c>
      <c r="C574" s="111">
        <v>0.50077546296296294</v>
      </c>
      <c r="D574" s="110">
        <v>18786</v>
      </c>
      <c r="E574" s="112" t="s">
        <v>13</v>
      </c>
    </row>
    <row r="575" spans="1:5">
      <c r="A575" s="198">
        <v>109</v>
      </c>
      <c r="B575" s="113">
        <v>31.31</v>
      </c>
      <c r="C575" s="111">
        <v>0.50077546296296294</v>
      </c>
      <c r="D575" s="110">
        <v>3412.79</v>
      </c>
      <c r="E575" s="112" t="s">
        <v>13</v>
      </c>
    </row>
    <row r="576" spans="1:5">
      <c r="A576" s="198">
        <v>200</v>
      </c>
      <c r="B576" s="113">
        <v>31.31</v>
      </c>
      <c r="C576" s="111">
        <v>0.50077546296296294</v>
      </c>
      <c r="D576" s="110">
        <v>6262</v>
      </c>
      <c r="E576" s="112" t="s">
        <v>13</v>
      </c>
    </row>
    <row r="577" spans="1:5">
      <c r="A577" s="198">
        <v>238</v>
      </c>
      <c r="B577" s="113">
        <v>31.295000000000002</v>
      </c>
      <c r="C577" s="111">
        <v>0.50164351851851852</v>
      </c>
      <c r="D577" s="110">
        <v>7448.21</v>
      </c>
      <c r="E577" s="112" t="s">
        <v>13</v>
      </c>
    </row>
    <row r="578" spans="1:5">
      <c r="A578" s="198">
        <v>205</v>
      </c>
      <c r="B578" s="113">
        <v>31.28</v>
      </c>
      <c r="C578" s="111">
        <v>0.50177083333333339</v>
      </c>
      <c r="D578" s="110">
        <v>6412.4000000000005</v>
      </c>
      <c r="E578" s="112" t="s">
        <v>13</v>
      </c>
    </row>
    <row r="579" spans="1:5">
      <c r="A579" s="198">
        <v>795</v>
      </c>
      <c r="B579" s="113">
        <v>31.28</v>
      </c>
      <c r="C579" s="111">
        <v>0.50177083333333339</v>
      </c>
      <c r="D579" s="110">
        <v>24867.600000000002</v>
      </c>
      <c r="E579" s="112" t="s">
        <v>13</v>
      </c>
    </row>
    <row r="580" spans="1:5">
      <c r="A580" s="198">
        <v>24</v>
      </c>
      <c r="B580" s="113">
        <v>31.28</v>
      </c>
      <c r="C580" s="111">
        <v>0.50177083333333339</v>
      </c>
      <c r="D580" s="110">
        <v>750.72</v>
      </c>
      <c r="E580" s="112" t="s">
        <v>13</v>
      </c>
    </row>
    <row r="581" spans="1:5">
      <c r="A581" s="198">
        <v>1000</v>
      </c>
      <c r="B581" s="113">
        <v>31.28</v>
      </c>
      <c r="C581" s="111">
        <v>0.5018055555555555</v>
      </c>
      <c r="D581" s="110">
        <v>31280</v>
      </c>
      <c r="E581" s="112" t="s">
        <v>13</v>
      </c>
    </row>
    <row r="582" spans="1:5">
      <c r="A582" s="198">
        <v>1000</v>
      </c>
      <c r="B582" s="113">
        <v>31.28</v>
      </c>
      <c r="C582" s="111">
        <v>0.50208333333333333</v>
      </c>
      <c r="D582" s="110">
        <v>31280</v>
      </c>
      <c r="E582" s="112" t="s">
        <v>13</v>
      </c>
    </row>
    <row r="583" spans="1:5">
      <c r="A583" s="198">
        <v>1000</v>
      </c>
      <c r="B583" s="113">
        <v>31.28</v>
      </c>
      <c r="C583" s="111">
        <v>0.50208333333333333</v>
      </c>
      <c r="D583" s="110">
        <v>31280</v>
      </c>
      <c r="E583" s="112" t="s">
        <v>13</v>
      </c>
    </row>
    <row r="584" spans="1:5">
      <c r="A584" s="198">
        <v>630</v>
      </c>
      <c r="B584" s="113">
        <v>31.28</v>
      </c>
      <c r="C584" s="111">
        <v>0.50208333333333333</v>
      </c>
      <c r="D584" s="110">
        <v>19706.400000000001</v>
      </c>
      <c r="E584" s="112" t="s">
        <v>13</v>
      </c>
    </row>
    <row r="585" spans="1:5">
      <c r="A585" s="198">
        <v>370</v>
      </c>
      <c r="B585" s="113">
        <v>31.28</v>
      </c>
      <c r="C585" s="111">
        <v>0.50208333333333333</v>
      </c>
      <c r="D585" s="110">
        <v>11573.6</v>
      </c>
      <c r="E585" s="112" t="s">
        <v>13</v>
      </c>
    </row>
    <row r="586" spans="1:5">
      <c r="A586" s="198">
        <v>95</v>
      </c>
      <c r="B586" s="113">
        <v>31.28</v>
      </c>
      <c r="C586" s="111">
        <v>0.50211805555555555</v>
      </c>
      <c r="D586" s="110">
        <v>2971.6</v>
      </c>
      <c r="E586" s="112" t="s">
        <v>13</v>
      </c>
    </row>
    <row r="587" spans="1:5">
      <c r="A587" s="198">
        <v>230</v>
      </c>
      <c r="B587" s="113">
        <v>31.28</v>
      </c>
      <c r="C587" s="111">
        <v>0.50211805555555555</v>
      </c>
      <c r="D587" s="110">
        <v>7194.4000000000005</v>
      </c>
      <c r="E587" s="112" t="s">
        <v>13</v>
      </c>
    </row>
    <row r="588" spans="1:5">
      <c r="A588" s="198">
        <v>200</v>
      </c>
      <c r="B588" s="113">
        <v>31.28</v>
      </c>
      <c r="C588" s="111">
        <v>0.50211805555555555</v>
      </c>
      <c r="D588" s="110">
        <v>6256</v>
      </c>
      <c r="E588" s="112" t="s">
        <v>13</v>
      </c>
    </row>
    <row r="589" spans="1:5">
      <c r="A589" s="198">
        <v>118</v>
      </c>
      <c r="B589" s="113">
        <v>31.28</v>
      </c>
      <c r="C589" s="111">
        <v>0.50211805555555555</v>
      </c>
      <c r="D589" s="110">
        <v>3691.04</v>
      </c>
      <c r="E589" s="112" t="s">
        <v>13</v>
      </c>
    </row>
    <row r="590" spans="1:5">
      <c r="A590" s="198">
        <v>468</v>
      </c>
      <c r="B590" s="113">
        <v>31.28</v>
      </c>
      <c r="C590" s="111">
        <v>0.50217592592592586</v>
      </c>
      <c r="D590" s="110">
        <v>14639.04</v>
      </c>
      <c r="E590" s="112" t="s">
        <v>13</v>
      </c>
    </row>
    <row r="591" spans="1:5">
      <c r="A591" s="198">
        <v>196</v>
      </c>
      <c r="B591" s="113">
        <v>31.274999999999999</v>
      </c>
      <c r="C591" s="111">
        <v>0.50353009259259263</v>
      </c>
      <c r="D591" s="110">
        <v>6129.9</v>
      </c>
      <c r="E591" s="112" t="s">
        <v>13</v>
      </c>
    </row>
    <row r="592" spans="1:5">
      <c r="A592" s="198">
        <v>23</v>
      </c>
      <c r="B592" s="113">
        <v>31.274999999999999</v>
      </c>
      <c r="C592" s="111">
        <v>0.50353009259259263</v>
      </c>
      <c r="D592" s="110">
        <v>719.32499999999993</v>
      </c>
      <c r="E592" s="112" t="s">
        <v>13</v>
      </c>
    </row>
    <row r="593" spans="1:5">
      <c r="A593" s="198">
        <v>391</v>
      </c>
      <c r="B593" s="113">
        <v>31.28</v>
      </c>
      <c r="C593" s="111">
        <v>0.50496527777777778</v>
      </c>
      <c r="D593" s="110">
        <v>12230.48</v>
      </c>
      <c r="E593" s="112" t="s">
        <v>13</v>
      </c>
    </row>
    <row r="594" spans="1:5">
      <c r="A594" s="198">
        <v>1109</v>
      </c>
      <c r="B594" s="113">
        <v>31.28</v>
      </c>
      <c r="C594" s="111">
        <v>0.50496527777777778</v>
      </c>
      <c r="D594" s="110">
        <v>34689.520000000004</v>
      </c>
      <c r="E594" s="112" t="s">
        <v>13</v>
      </c>
    </row>
    <row r="595" spans="1:5">
      <c r="A595" s="198">
        <v>190</v>
      </c>
      <c r="B595" s="113">
        <v>31.28</v>
      </c>
      <c r="C595" s="111">
        <v>0.50496527777777778</v>
      </c>
      <c r="D595" s="110">
        <v>5943.2</v>
      </c>
      <c r="E595" s="112" t="s">
        <v>13</v>
      </c>
    </row>
    <row r="596" spans="1:5">
      <c r="A596" s="198">
        <v>196</v>
      </c>
      <c r="B596" s="113">
        <v>31.274999999999999</v>
      </c>
      <c r="C596" s="111">
        <v>0.50509259259259254</v>
      </c>
      <c r="D596" s="110">
        <v>6129.9</v>
      </c>
      <c r="E596" s="112" t="s">
        <v>13</v>
      </c>
    </row>
    <row r="597" spans="1:5">
      <c r="A597" s="198">
        <v>264</v>
      </c>
      <c r="B597" s="113">
        <v>31.305</v>
      </c>
      <c r="C597" s="111">
        <v>0.50752314814814814</v>
      </c>
      <c r="D597" s="110">
        <v>8264.52</v>
      </c>
      <c r="E597" s="112" t="s">
        <v>13</v>
      </c>
    </row>
    <row r="598" spans="1:5">
      <c r="A598" s="198">
        <v>190</v>
      </c>
      <c r="B598" s="113">
        <v>31.305</v>
      </c>
      <c r="C598" s="111">
        <v>0.50752314814814814</v>
      </c>
      <c r="D598" s="110">
        <v>5947.95</v>
      </c>
      <c r="E598" s="112" t="s">
        <v>13</v>
      </c>
    </row>
    <row r="599" spans="1:5">
      <c r="A599" s="198">
        <v>200</v>
      </c>
      <c r="B599" s="113">
        <v>31.305</v>
      </c>
      <c r="C599" s="111">
        <v>0.50752314814814814</v>
      </c>
      <c r="D599" s="110">
        <v>6261</v>
      </c>
      <c r="E599" s="112" t="s">
        <v>13</v>
      </c>
    </row>
    <row r="600" spans="1:5">
      <c r="A600" s="198">
        <v>170</v>
      </c>
      <c r="B600" s="113">
        <v>31.305</v>
      </c>
      <c r="C600" s="111">
        <v>0.50752314814814814</v>
      </c>
      <c r="D600" s="110">
        <v>5321.85</v>
      </c>
      <c r="E600" s="112" t="s">
        <v>13</v>
      </c>
    </row>
    <row r="601" spans="1:5">
      <c r="A601" s="198">
        <v>95</v>
      </c>
      <c r="B601" s="113">
        <v>31.305</v>
      </c>
      <c r="C601" s="111">
        <v>0.50752314814814814</v>
      </c>
      <c r="D601" s="110">
        <v>2973.9749999999999</v>
      </c>
      <c r="E601" s="112" t="s">
        <v>13</v>
      </c>
    </row>
    <row r="602" spans="1:5">
      <c r="A602" s="198">
        <v>500</v>
      </c>
      <c r="B602" s="113">
        <v>31.305</v>
      </c>
      <c r="C602" s="111">
        <v>0.50752314814814814</v>
      </c>
      <c r="D602" s="110">
        <v>15652.5</v>
      </c>
      <c r="E602" s="112" t="s">
        <v>13</v>
      </c>
    </row>
    <row r="603" spans="1:5">
      <c r="A603" s="198">
        <v>131</v>
      </c>
      <c r="B603" s="113">
        <v>31.3</v>
      </c>
      <c r="C603" s="111">
        <v>0.50752314814814814</v>
      </c>
      <c r="D603" s="110">
        <v>4100.3</v>
      </c>
      <c r="E603" s="112" t="s">
        <v>13</v>
      </c>
    </row>
    <row r="604" spans="1:5">
      <c r="A604" s="198">
        <v>95</v>
      </c>
      <c r="B604" s="113">
        <v>31.3</v>
      </c>
      <c r="C604" s="111">
        <v>0.50752314814814814</v>
      </c>
      <c r="D604" s="110">
        <v>2973.5</v>
      </c>
      <c r="E604" s="112" t="s">
        <v>13</v>
      </c>
    </row>
    <row r="605" spans="1:5">
      <c r="A605" s="198">
        <v>500</v>
      </c>
      <c r="B605" s="113">
        <v>31.3</v>
      </c>
      <c r="C605" s="111">
        <v>0.50752314814814814</v>
      </c>
      <c r="D605" s="110">
        <v>15650</v>
      </c>
      <c r="E605" s="112" t="s">
        <v>13</v>
      </c>
    </row>
    <row r="606" spans="1:5">
      <c r="A606" s="198">
        <v>355</v>
      </c>
      <c r="B606" s="113">
        <v>31.305</v>
      </c>
      <c r="C606" s="111">
        <v>0.50752314814814814</v>
      </c>
      <c r="D606" s="110">
        <v>11113.275</v>
      </c>
      <c r="E606" s="112" t="s">
        <v>13</v>
      </c>
    </row>
    <row r="607" spans="1:5">
      <c r="A607" s="198">
        <v>322</v>
      </c>
      <c r="B607" s="113">
        <v>31.295000000000002</v>
      </c>
      <c r="C607" s="111">
        <v>0.50753472222222229</v>
      </c>
      <c r="D607" s="110">
        <v>10076.99</v>
      </c>
      <c r="E607" s="112" t="s">
        <v>13</v>
      </c>
    </row>
    <row r="608" spans="1:5">
      <c r="A608" s="198">
        <v>27</v>
      </c>
      <c r="B608" s="113">
        <v>31.295000000000002</v>
      </c>
      <c r="C608" s="111">
        <v>0.50753472222222229</v>
      </c>
      <c r="D608" s="110">
        <v>844.96500000000003</v>
      </c>
      <c r="E608" s="112" t="s">
        <v>13</v>
      </c>
    </row>
    <row r="609" spans="1:5">
      <c r="A609" s="198">
        <v>93</v>
      </c>
      <c r="B609" s="113">
        <v>31.295000000000002</v>
      </c>
      <c r="C609" s="111">
        <v>0.50753472222222229</v>
      </c>
      <c r="D609" s="110">
        <v>2910.4349999999999</v>
      </c>
      <c r="E609" s="112" t="s">
        <v>13</v>
      </c>
    </row>
    <row r="610" spans="1:5">
      <c r="A610" s="198">
        <v>200</v>
      </c>
      <c r="B610" s="113">
        <v>31.295000000000002</v>
      </c>
      <c r="C610" s="111">
        <v>0.50753472222222229</v>
      </c>
      <c r="D610" s="110">
        <v>6259</v>
      </c>
      <c r="E610" s="112" t="s">
        <v>13</v>
      </c>
    </row>
    <row r="611" spans="1:5">
      <c r="A611" s="198">
        <v>181</v>
      </c>
      <c r="B611" s="113">
        <v>31.324999999999999</v>
      </c>
      <c r="C611" s="111">
        <v>0.51020833333333326</v>
      </c>
      <c r="D611" s="110">
        <v>5669.8249999999998</v>
      </c>
      <c r="E611" s="112" t="s">
        <v>13</v>
      </c>
    </row>
    <row r="612" spans="1:5">
      <c r="A612" s="198">
        <v>292</v>
      </c>
      <c r="B612" s="113">
        <v>31.344999999999999</v>
      </c>
      <c r="C612" s="111">
        <v>0.51200231481481484</v>
      </c>
      <c r="D612" s="110">
        <v>9152.74</v>
      </c>
      <c r="E612" s="112" t="s">
        <v>13</v>
      </c>
    </row>
    <row r="613" spans="1:5">
      <c r="A613" s="198">
        <v>190</v>
      </c>
      <c r="B613" s="113">
        <v>31.37</v>
      </c>
      <c r="C613" s="111">
        <v>0.51358796296296294</v>
      </c>
      <c r="D613" s="110">
        <v>5960.3</v>
      </c>
      <c r="E613" s="112" t="s">
        <v>13</v>
      </c>
    </row>
    <row r="614" spans="1:5">
      <c r="A614" s="198">
        <v>200</v>
      </c>
      <c r="B614" s="113">
        <v>31.37</v>
      </c>
      <c r="C614" s="111">
        <v>0.51358796296296294</v>
      </c>
      <c r="D614" s="110">
        <v>6274</v>
      </c>
      <c r="E614" s="112" t="s">
        <v>13</v>
      </c>
    </row>
    <row r="615" spans="1:5">
      <c r="A615" s="198">
        <v>92</v>
      </c>
      <c r="B615" s="113">
        <v>31.364999999999998</v>
      </c>
      <c r="C615" s="111">
        <v>0.51383101851851853</v>
      </c>
      <c r="D615" s="110">
        <v>2885.58</v>
      </c>
      <c r="E615" s="112" t="s">
        <v>13</v>
      </c>
    </row>
    <row r="616" spans="1:5">
      <c r="A616" s="198">
        <v>189</v>
      </c>
      <c r="B616" s="113">
        <v>31.364999999999998</v>
      </c>
      <c r="C616" s="111">
        <v>0.51383101851851853</v>
      </c>
      <c r="D616" s="110">
        <v>5927.9849999999997</v>
      </c>
      <c r="E616" s="112" t="s">
        <v>13</v>
      </c>
    </row>
    <row r="617" spans="1:5">
      <c r="A617" s="198">
        <v>252</v>
      </c>
      <c r="B617" s="113">
        <v>31.364999999999998</v>
      </c>
      <c r="C617" s="111">
        <v>0.51465277777777774</v>
      </c>
      <c r="D617" s="110">
        <v>7903.98</v>
      </c>
      <c r="E617" s="112" t="s">
        <v>13</v>
      </c>
    </row>
    <row r="618" spans="1:5">
      <c r="A618" s="198">
        <v>219</v>
      </c>
      <c r="B618" s="113">
        <v>31.375</v>
      </c>
      <c r="C618" s="111">
        <v>0.51569444444444446</v>
      </c>
      <c r="D618" s="110">
        <v>6871.125</v>
      </c>
      <c r="E618" s="112" t="s">
        <v>13</v>
      </c>
    </row>
    <row r="619" spans="1:5">
      <c r="A619" s="198">
        <v>202</v>
      </c>
      <c r="B619" s="113">
        <v>31.375</v>
      </c>
      <c r="C619" s="111">
        <v>0.51569444444444446</v>
      </c>
      <c r="D619" s="110">
        <v>6337.75</v>
      </c>
      <c r="E619" s="112" t="s">
        <v>13</v>
      </c>
    </row>
    <row r="620" spans="1:5">
      <c r="A620" s="198">
        <v>41</v>
      </c>
      <c r="B620" s="113">
        <v>31.375</v>
      </c>
      <c r="C620" s="111">
        <v>0.51569444444444446</v>
      </c>
      <c r="D620" s="110">
        <v>1286.375</v>
      </c>
      <c r="E620" s="112" t="s">
        <v>13</v>
      </c>
    </row>
    <row r="621" spans="1:5">
      <c r="A621" s="198">
        <v>202</v>
      </c>
      <c r="B621" s="113">
        <v>31.36</v>
      </c>
      <c r="C621" s="111">
        <v>0.51709490740740738</v>
      </c>
      <c r="D621" s="110">
        <v>6334.72</v>
      </c>
      <c r="E621" s="112" t="s">
        <v>13</v>
      </c>
    </row>
    <row r="622" spans="1:5">
      <c r="A622" s="198">
        <v>187</v>
      </c>
      <c r="B622" s="113">
        <v>31.37</v>
      </c>
      <c r="C622" s="111">
        <v>0.51856481481481487</v>
      </c>
      <c r="D622" s="110">
        <v>5866.1900000000005</v>
      </c>
      <c r="E622" s="112" t="s">
        <v>13</v>
      </c>
    </row>
    <row r="623" spans="1:5">
      <c r="A623" s="198">
        <v>257</v>
      </c>
      <c r="B623" s="113">
        <v>31.324999999999999</v>
      </c>
      <c r="C623" s="111">
        <v>0.51962962962962966</v>
      </c>
      <c r="D623" s="110">
        <v>8050.5249999999996</v>
      </c>
      <c r="E623" s="112" t="s">
        <v>13</v>
      </c>
    </row>
    <row r="624" spans="1:5">
      <c r="A624" s="198">
        <v>193</v>
      </c>
      <c r="B624" s="113">
        <v>31.324999999999999</v>
      </c>
      <c r="C624" s="111">
        <v>0.51962962962962966</v>
      </c>
      <c r="D624" s="110">
        <v>6045.7249999999995</v>
      </c>
      <c r="E624" s="112" t="s">
        <v>13</v>
      </c>
    </row>
    <row r="625" spans="1:5">
      <c r="A625" s="198">
        <v>179</v>
      </c>
      <c r="B625" s="113">
        <v>31.32</v>
      </c>
      <c r="C625" s="111">
        <v>0.51997685185185183</v>
      </c>
      <c r="D625" s="110">
        <v>5606.28</v>
      </c>
      <c r="E625" s="112" t="s">
        <v>13</v>
      </c>
    </row>
    <row r="626" spans="1:5">
      <c r="A626" s="198">
        <v>1</v>
      </c>
      <c r="B626" s="113">
        <v>31.315000000000001</v>
      </c>
      <c r="C626" s="111">
        <v>0.52031250000000007</v>
      </c>
      <c r="D626" s="110">
        <v>31.315000000000001</v>
      </c>
      <c r="E626" s="112" t="s">
        <v>13</v>
      </c>
    </row>
    <row r="627" spans="1:5">
      <c r="A627" s="198">
        <v>781</v>
      </c>
      <c r="B627" s="113">
        <v>31.315000000000001</v>
      </c>
      <c r="C627" s="111">
        <v>0.52032407407407411</v>
      </c>
      <c r="D627" s="110">
        <v>24457.014999999999</v>
      </c>
      <c r="E627" s="112" t="s">
        <v>13</v>
      </c>
    </row>
    <row r="628" spans="1:5">
      <c r="A628" s="198">
        <v>670</v>
      </c>
      <c r="B628" s="113">
        <v>31.315000000000001</v>
      </c>
      <c r="C628" s="111">
        <v>0.52032407407407411</v>
      </c>
      <c r="D628" s="110">
        <v>20981.05</v>
      </c>
      <c r="E628" s="112" t="s">
        <v>13</v>
      </c>
    </row>
    <row r="629" spans="1:5">
      <c r="A629" s="198">
        <v>48</v>
      </c>
      <c r="B629" s="113">
        <v>31.315000000000001</v>
      </c>
      <c r="C629" s="111">
        <v>0.52032407407407411</v>
      </c>
      <c r="D629" s="110">
        <v>1503.1200000000001</v>
      </c>
      <c r="E629" s="112" t="s">
        <v>13</v>
      </c>
    </row>
    <row r="630" spans="1:5">
      <c r="A630" s="198">
        <v>386</v>
      </c>
      <c r="B630" s="113">
        <v>31.32</v>
      </c>
      <c r="C630" s="111">
        <v>0.52140046296296294</v>
      </c>
      <c r="D630" s="110">
        <v>12089.52</v>
      </c>
      <c r="E630" s="112" t="s">
        <v>13</v>
      </c>
    </row>
    <row r="631" spans="1:5">
      <c r="A631" s="198">
        <v>538</v>
      </c>
      <c r="B631" s="113">
        <v>31.33</v>
      </c>
      <c r="C631" s="111">
        <v>0.52249999999999996</v>
      </c>
      <c r="D631" s="110">
        <v>16855.54</v>
      </c>
      <c r="E631" s="112" t="s">
        <v>13</v>
      </c>
    </row>
    <row r="632" spans="1:5">
      <c r="A632" s="198">
        <v>349</v>
      </c>
      <c r="B632" s="113">
        <v>31.33</v>
      </c>
      <c r="C632" s="111">
        <v>0.52249999999999996</v>
      </c>
      <c r="D632" s="110">
        <v>10934.17</v>
      </c>
      <c r="E632" s="112" t="s">
        <v>13</v>
      </c>
    </row>
    <row r="633" spans="1:5">
      <c r="A633" s="198">
        <v>1515</v>
      </c>
      <c r="B633" s="113">
        <v>31.33</v>
      </c>
      <c r="C633" s="111">
        <v>0.52251157407407411</v>
      </c>
      <c r="D633" s="110">
        <v>47464.95</v>
      </c>
      <c r="E633" s="112" t="s">
        <v>13</v>
      </c>
    </row>
    <row r="634" spans="1:5">
      <c r="A634" s="198">
        <v>98</v>
      </c>
      <c r="B634" s="113">
        <v>31.33</v>
      </c>
      <c r="C634" s="111">
        <v>0.52251157407407411</v>
      </c>
      <c r="D634" s="110">
        <v>3070.3399999999997</v>
      </c>
      <c r="E634" s="112" t="s">
        <v>13</v>
      </c>
    </row>
    <row r="635" spans="1:5">
      <c r="A635" s="198">
        <v>278</v>
      </c>
      <c r="B635" s="113">
        <v>31.32</v>
      </c>
      <c r="C635" s="111">
        <v>0.52303240740740742</v>
      </c>
      <c r="D635" s="110">
        <v>8706.9600000000009</v>
      </c>
      <c r="E635" s="112" t="s">
        <v>13</v>
      </c>
    </row>
    <row r="636" spans="1:5">
      <c r="A636" s="198">
        <v>193</v>
      </c>
      <c r="B636" s="113">
        <v>31.31</v>
      </c>
      <c r="C636" s="111">
        <v>0.52364583333333337</v>
      </c>
      <c r="D636" s="110">
        <v>6042.83</v>
      </c>
      <c r="E636" s="112" t="s">
        <v>13</v>
      </c>
    </row>
    <row r="637" spans="1:5">
      <c r="A637" s="198">
        <v>137</v>
      </c>
      <c r="B637" s="113">
        <v>31.32</v>
      </c>
      <c r="C637" s="111">
        <v>0.52545138888888887</v>
      </c>
      <c r="D637" s="110">
        <v>4290.84</v>
      </c>
      <c r="E637" s="112" t="s">
        <v>13</v>
      </c>
    </row>
    <row r="638" spans="1:5">
      <c r="A638" s="198">
        <v>177</v>
      </c>
      <c r="B638" s="113">
        <v>31.32</v>
      </c>
      <c r="C638" s="111">
        <v>0.52545138888888887</v>
      </c>
      <c r="D638" s="110">
        <v>5543.64</v>
      </c>
      <c r="E638" s="112" t="s">
        <v>13</v>
      </c>
    </row>
    <row r="639" spans="1:5">
      <c r="A639" s="198">
        <v>229</v>
      </c>
      <c r="B639" s="113">
        <v>31.335000000000001</v>
      </c>
      <c r="C639" s="111">
        <v>0.52628472222222222</v>
      </c>
      <c r="D639" s="110">
        <v>7175.7150000000001</v>
      </c>
      <c r="E639" s="112" t="s">
        <v>13</v>
      </c>
    </row>
    <row r="640" spans="1:5">
      <c r="A640" s="198">
        <v>235</v>
      </c>
      <c r="B640" s="113">
        <v>31.32</v>
      </c>
      <c r="C640" s="111">
        <v>0.52722222222222226</v>
      </c>
      <c r="D640" s="110">
        <v>7360.2</v>
      </c>
      <c r="E640" s="112" t="s">
        <v>13</v>
      </c>
    </row>
    <row r="641" spans="1:5">
      <c r="A641" s="198">
        <v>190</v>
      </c>
      <c r="B641" s="113">
        <v>31.31</v>
      </c>
      <c r="C641" s="111">
        <v>0.52784722222222225</v>
      </c>
      <c r="D641" s="110">
        <v>5948.9</v>
      </c>
      <c r="E641" s="112" t="s">
        <v>13</v>
      </c>
    </row>
    <row r="642" spans="1:5">
      <c r="A642" s="198">
        <v>340</v>
      </c>
      <c r="B642" s="113">
        <v>31.295000000000002</v>
      </c>
      <c r="C642" s="111">
        <v>0.52894675925925927</v>
      </c>
      <c r="D642" s="110">
        <v>10640.300000000001</v>
      </c>
      <c r="E642" s="112" t="s">
        <v>13</v>
      </c>
    </row>
    <row r="643" spans="1:5">
      <c r="A643" s="198">
        <v>218</v>
      </c>
      <c r="B643" s="113">
        <v>31.29</v>
      </c>
      <c r="C643" s="111">
        <v>0.52958333333333341</v>
      </c>
      <c r="D643" s="110">
        <v>6821.22</v>
      </c>
      <c r="E643" s="112" t="s">
        <v>13</v>
      </c>
    </row>
    <row r="644" spans="1:5">
      <c r="A644" s="198">
        <v>2500</v>
      </c>
      <c r="B644" s="113">
        <v>31.285</v>
      </c>
      <c r="C644" s="111">
        <v>0.52959490740740744</v>
      </c>
      <c r="D644" s="110">
        <v>78212.5</v>
      </c>
      <c r="E644" s="112" t="s">
        <v>13</v>
      </c>
    </row>
    <row r="645" spans="1:5">
      <c r="A645" s="198">
        <v>208</v>
      </c>
      <c r="B645" s="113">
        <v>31.265000000000001</v>
      </c>
      <c r="C645" s="111">
        <v>0.52967592592592594</v>
      </c>
      <c r="D645" s="110">
        <v>6503.12</v>
      </c>
      <c r="E645" s="112" t="s">
        <v>13</v>
      </c>
    </row>
    <row r="646" spans="1:5">
      <c r="A646" s="198">
        <v>231</v>
      </c>
      <c r="B646" s="113">
        <v>31.26</v>
      </c>
      <c r="C646" s="111">
        <v>0.5310300925925926</v>
      </c>
      <c r="D646" s="110">
        <v>7221.06</v>
      </c>
      <c r="E646" s="112" t="s">
        <v>13</v>
      </c>
    </row>
    <row r="647" spans="1:5">
      <c r="A647" s="198">
        <v>211</v>
      </c>
      <c r="B647" s="113">
        <v>31.26</v>
      </c>
      <c r="C647" s="111">
        <v>0.5310300925925926</v>
      </c>
      <c r="D647" s="110">
        <v>6595.8600000000006</v>
      </c>
      <c r="E647" s="112" t="s">
        <v>13</v>
      </c>
    </row>
    <row r="648" spans="1:5">
      <c r="A648" s="198">
        <v>37</v>
      </c>
      <c r="B648" s="113">
        <v>31.24</v>
      </c>
      <c r="C648" s="111">
        <v>0.53185185185185191</v>
      </c>
      <c r="D648" s="110">
        <v>1155.8799999999999</v>
      </c>
      <c r="E648" s="112" t="s">
        <v>13</v>
      </c>
    </row>
    <row r="649" spans="1:5">
      <c r="A649" s="198">
        <v>3823</v>
      </c>
      <c r="B649" s="113">
        <v>31.24</v>
      </c>
      <c r="C649" s="111">
        <v>0.53185185185185191</v>
      </c>
      <c r="D649" s="110">
        <v>119430.51999999999</v>
      </c>
      <c r="E649" s="112" t="s">
        <v>13</v>
      </c>
    </row>
    <row r="650" spans="1:5">
      <c r="A650" s="198">
        <v>199</v>
      </c>
      <c r="B650" s="113">
        <v>31.24</v>
      </c>
      <c r="C650" s="111">
        <v>0.53185185185185191</v>
      </c>
      <c r="D650" s="110">
        <v>6216.7599999999993</v>
      </c>
      <c r="E650" s="112" t="s">
        <v>13</v>
      </c>
    </row>
    <row r="651" spans="1:5">
      <c r="A651" s="198">
        <v>186</v>
      </c>
      <c r="B651" s="113">
        <v>31.234999999999999</v>
      </c>
      <c r="C651" s="111">
        <v>0.53204861111111112</v>
      </c>
      <c r="D651" s="110">
        <v>5809.71</v>
      </c>
      <c r="E651" s="112" t="s">
        <v>13</v>
      </c>
    </row>
    <row r="652" spans="1:5">
      <c r="A652" s="198">
        <v>186</v>
      </c>
      <c r="B652" s="113">
        <v>31.225000000000001</v>
      </c>
      <c r="C652" s="111">
        <v>0.53307870370370369</v>
      </c>
      <c r="D652" s="110">
        <v>5807.85</v>
      </c>
      <c r="E652" s="112" t="s">
        <v>13</v>
      </c>
    </row>
    <row r="653" spans="1:5">
      <c r="A653" s="198">
        <v>225</v>
      </c>
      <c r="B653" s="113">
        <v>31.215</v>
      </c>
      <c r="C653" s="111">
        <v>0.53429398148148144</v>
      </c>
      <c r="D653" s="110">
        <v>7023.375</v>
      </c>
      <c r="E653" s="112" t="s">
        <v>13</v>
      </c>
    </row>
    <row r="654" spans="1:5">
      <c r="A654" s="198">
        <v>148</v>
      </c>
      <c r="B654" s="113">
        <v>31.22</v>
      </c>
      <c r="C654" s="111">
        <v>0.53486111111111112</v>
      </c>
      <c r="D654" s="110">
        <v>4620.5599999999995</v>
      </c>
      <c r="E654" s="112" t="s">
        <v>13</v>
      </c>
    </row>
    <row r="655" spans="1:5">
      <c r="A655" s="198">
        <v>185</v>
      </c>
      <c r="B655" s="113">
        <v>31.23</v>
      </c>
      <c r="C655" s="111">
        <v>0.53493055555555558</v>
      </c>
      <c r="D655" s="110">
        <v>5777.55</v>
      </c>
      <c r="E655" s="112" t="s">
        <v>13</v>
      </c>
    </row>
    <row r="656" spans="1:5">
      <c r="A656" s="198">
        <v>51</v>
      </c>
      <c r="B656" s="113">
        <v>31.245000000000001</v>
      </c>
      <c r="C656" s="111">
        <v>0.53640046296296295</v>
      </c>
      <c r="D656" s="110">
        <v>1593.4950000000001</v>
      </c>
      <c r="E656" s="112" t="s">
        <v>13</v>
      </c>
    </row>
    <row r="657" spans="1:5">
      <c r="A657" s="198">
        <v>114</v>
      </c>
      <c r="B657" s="113">
        <v>31.25</v>
      </c>
      <c r="C657" s="111">
        <v>0.53640046296296295</v>
      </c>
      <c r="D657" s="110">
        <v>3562.5</v>
      </c>
      <c r="E657" s="112" t="s">
        <v>13</v>
      </c>
    </row>
    <row r="658" spans="1:5">
      <c r="A658" s="198">
        <v>180</v>
      </c>
      <c r="B658" s="113">
        <v>31.265000000000001</v>
      </c>
      <c r="C658" s="111">
        <v>0.53649305555555549</v>
      </c>
      <c r="D658" s="110">
        <v>5627.7</v>
      </c>
      <c r="E658" s="112" t="s">
        <v>13</v>
      </c>
    </row>
    <row r="659" spans="1:5">
      <c r="A659" s="198">
        <v>3070</v>
      </c>
      <c r="B659" s="113">
        <v>31.265000000000001</v>
      </c>
      <c r="C659" s="111">
        <v>0.53667824074074078</v>
      </c>
      <c r="D659" s="110">
        <v>95983.55</v>
      </c>
      <c r="E659" s="112" t="s">
        <v>13</v>
      </c>
    </row>
    <row r="660" spans="1:5">
      <c r="A660" s="198">
        <v>333</v>
      </c>
      <c r="B660" s="113">
        <v>31.265000000000001</v>
      </c>
      <c r="C660" s="111">
        <v>0.53667824074074078</v>
      </c>
      <c r="D660" s="110">
        <v>10411.245000000001</v>
      </c>
      <c r="E660" s="112" t="s">
        <v>13</v>
      </c>
    </row>
    <row r="661" spans="1:5">
      <c r="A661" s="198">
        <v>547</v>
      </c>
      <c r="B661" s="113">
        <v>31.265000000000001</v>
      </c>
      <c r="C661" s="111">
        <v>0.53667824074074078</v>
      </c>
      <c r="D661" s="110">
        <v>17101.955000000002</v>
      </c>
      <c r="E661" s="112" t="s">
        <v>13</v>
      </c>
    </row>
    <row r="662" spans="1:5">
      <c r="A662" s="198">
        <v>333</v>
      </c>
      <c r="B662" s="113">
        <v>31.265000000000001</v>
      </c>
      <c r="C662" s="111">
        <v>0.53667824074074078</v>
      </c>
      <c r="D662" s="110">
        <v>10411.245000000001</v>
      </c>
      <c r="E662" s="112" t="s">
        <v>13</v>
      </c>
    </row>
    <row r="663" spans="1:5">
      <c r="A663" s="198">
        <v>717</v>
      </c>
      <c r="B663" s="113">
        <v>31.265000000000001</v>
      </c>
      <c r="C663" s="111">
        <v>0.53667824074074078</v>
      </c>
      <c r="D663" s="110">
        <v>22417.005000000001</v>
      </c>
      <c r="E663" s="112" t="s">
        <v>13</v>
      </c>
    </row>
    <row r="664" spans="1:5">
      <c r="A664" s="198">
        <v>188</v>
      </c>
      <c r="B664" s="113">
        <v>31.245000000000001</v>
      </c>
      <c r="C664" s="111">
        <v>0.53789351851851852</v>
      </c>
      <c r="D664" s="110">
        <v>5874.06</v>
      </c>
      <c r="E664" s="112" t="s">
        <v>13</v>
      </c>
    </row>
    <row r="665" spans="1:5">
      <c r="A665" s="198">
        <v>125</v>
      </c>
      <c r="B665" s="113">
        <v>31.254999999999999</v>
      </c>
      <c r="C665" s="111">
        <v>0.53907407407407404</v>
      </c>
      <c r="D665" s="110">
        <v>3906.875</v>
      </c>
      <c r="E665" s="112" t="s">
        <v>13</v>
      </c>
    </row>
    <row r="666" spans="1:5">
      <c r="A666" s="198">
        <v>59</v>
      </c>
      <c r="B666" s="113">
        <v>31.254999999999999</v>
      </c>
      <c r="C666" s="111">
        <v>0.53907407407407404</v>
      </c>
      <c r="D666" s="110">
        <v>1844.0449999999998</v>
      </c>
      <c r="E666" s="112" t="s">
        <v>13</v>
      </c>
    </row>
    <row r="667" spans="1:5">
      <c r="A667" s="198">
        <v>211</v>
      </c>
      <c r="B667" s="113">
        <v>31.25</v>
      </c>
      <c r="C667" s="111">
        <v>0.53978009259259252</v>
      </c>
      <c r="D667" s="110">
        <v>6593.75</v>
      </c>
      <c r="E667" s="112" t="s">
        <v>13</v>
      </c>
    </row>
    <row r="668" spans="1:5">
      <c r="A668" s="198">
        <v>148</v>
      </c>
      <c r="B668" s="113">
        <v>31.24</v>
      </c>
      <c r="C668" s="111">
        <v>0.54120370370370374</v>
      </c>
      <c r="D668" s="110">
        <v>4623.5199999999995</v>
      </c>
      <c r="E668" s="112" t="s">
        <v>13</v>
      </c>
    </row>
    <row r="669" spans="1:5">
      <c r="A669" s="198">
        <v>200</v>
      </c>
      <c r="B669" s="113">
        <v>31.245000000000001</v>
      </c>
      <c r="C669" s="111">
        <v>0.54164351851851855</v>
      </c>
      <c r="D669" s="110">
        <v>6249</v>
      </c>
      <c r="E669" s="112" t="s">
        <v>13</v>
      </c>
    </row>
    <row r="670" spans="1:5">
      <c r="A670" s="198">
        <v>60</v>
      </c>
      <c r="B670" s="113">
        <v>31.265000000000001</v>
      </c>
      <c r="C670" s="111">
        <v>0.54190972222222233</v>
      </c>
      <c r="D670" s="110">
        <v>1875.9</v>
      </c>
      <c r="E670" s="112" t="s">
        <v>13</v>
      </c>
    </row>
    <row r="671" spans="1:5">
      <c r="A671" s="198">
        <v>118</v>
      </c>
      <c r="B671" s="113">
        <v>31.265000000000001</v>
      </c>
      <c r="C671" s="111">
        <v>0.54190972222222233</v>
      </c>
      <c r="D671" s="110">
        <v>3689.27</v>
      </c>
      <c r="E671" s="112" t="s">
        <v>13</v>
      </c>
    </row>
    <row r="672" spans="1:5">
      <c r="A672" s="198">
        <v>38</v>
      </c>
      <c r="B672" s="113">
        <v>31.27</v>
      </c>
      <c r="C672" s="111">
        <v>0.54314814814814827</v>
      </c>
      <c r="D672" s="110">
        <v>1188.26</v>
      </c>
      <c r="E672" s="112" t="s">
        <v>13</v>
      </c>
    </row>
    <row r="673" spans="1:5">
      <c r="A673" s="198">
        <v>151</v>
      </c>
      <c r="B673" s="113">
        <v>31.27</v>
      </c>
      <c r="C673" s="111">
        <v>0.54314814814814827</v>
      </c>
      <c r="D673" s="110">
        <v>4721.7699999999995</v>
      </c>
      <c r="E673" s="112" t="s">
        <v>13</v>
      </c>
    </row>
    <row r="674" spans="1:5">
      <c r="A674" s="198">
        <v>200</v>
      </c>
      <c r="B674" s="113">
        <v>31.3</v>
      </c>
      <c r="C674" s="111">
        <v>0.54457175925925927</v>
      </c>
      <c r="D674" s="110">
        <v>6260</v>
      </c>
      <c r="E674" s="112" t="s">
        <v>13</v>
      </c>
    </row>
    <row r="675" spans="1:5">
      <c r="A675" s="198">
        <v>653</v>
      </c>
      <c r="B675" s="113">
        <v>31.3</v>
      </c>
      <c r="C675" s="111">
        <v>0.54461805555555554</v>
      </c>
      <c r="D675" s="110">
        <v>20438.900000000001</v>
      </c>
      <c r="E675" s="112" t="s">
        <v>13</v>
      </c>
    </row>
    <row r="676" spans="1:5">
      <c r="A676" s="198">
        <v>171</v>
      </c>
      <c r="B676" s="113">
        <v>31.3</v>
      </c>
      <c r="C676" s="111">
        <v>0.54461805555555554</v>
      </c>
      <c r="D676" s="110">
        <v>5352.3</v>
      </c>
      <c r="E676" s="112" t="s">
        <v>13</v>
      </c>
    </row>
    <row r="677" spans="1:5">
      <c r="A677" s="198">
        <v>3643</v>
      </c>
      <c r="B677" s="113">
        <v>31.3</v>
      </c>
      <c r="C677" s="111">
        <v>0.54461805555555554</v>
      </c>
      <c r="D677" s="110">
        <v>114025.90000000001</v>
      </c>
      <c r="E677" s="112" t="s">
        <v>13</v>
      </c>
    </row>
    <row r="678" spans="1:5">
      <c r="A678" s="198">
        <v>333</v>
      </c>
      <c r="B678" s="113">
        <v>31.3</v>
      </c>
      <c r="C678" s="111">
        <v>0.54461805555555554</v>
      </c>
      <c r="D678" s="110">
        <v>10422.9</v>
      </c>
      <c r="E678" s="112" t="s">
        <v>13</v>
      </c>
    </row>
    <row r="679" spans="1:5">
      <c r="A679" s="198">
        <v>328</v>
      </c>
      <c r="B679" s="113">
        <v>31.28</v>
      </c>
      <c r="C679" s="111">
        <v>0.54501157407407408</v>
      </c>
      <c r="D679" s="110">
        <v>10259.84</v>
      </c>
      <c r="E679" s="112" t="s">
        <v>13</v>
      </c>
    </row>
    <row r="680" spans="1:5">
      <c r="A680" s="198">
        <v>75</v>
      </c>
      <c r="B680" s="113">
        <v>31.28</v>
      </c>
      <c r="C680" s="111">
        <v>0.54501157407407408</v>
      </c>
      <c r="D680" s="110">
        <v>2346</v>
      </c>
      <c r="E680" s="112" t="s">
        <v>13</v>
      </c>
    </row>
    <row r="681" spans="1:5">
      <c r="A681" s="198">
        <v>218</v>
      </c>
      <c r="B681" s="113">
        <v>31.27</v>
      </c>
      <c r="C681" s="111">
        <v>0.54584490740740754</v>
      </c>
      <c r="D681" s="110">
        <v>6816.86</v>
      </c>
      <c r="E681" s="112" t="s">
        <v>13</v>
      </c>
    </row>
    <row r="682" spans="1:5">
      <c r="A682" s="198">
        <v>14</v>
      </c>
      <c r="B682" s="113">
        <v>31.27</v>
      </c>
      <c r="C682" s="111">
        <v>0.54584490740740754</v>
      </c>
      <c r="D682" s="110">
        <v>437.78</v>
      </c>
      <c r="E682" s="112" t="s">
        <v>13</v>
      </c>
    </row>
    <row r="683" spans="1:5">
      <c r="A683" s="198">
        <v>256</v>
      </c>
      <c r="B683" s="113">
        <v>31.36</v>
      </c>
      <c r="C683" s="111">
        <v>0.54966435185185192</v>
      </c>
      <c r="D683" s="110">
        <v>8028.16</v>
      </c>
      <c r="E683" s="112" t="s">
        <v>13</v>
      </c>
    </row>
    <row r="684" spans="1:5">
      <c r="A684" s="198">
        <v>500</v>
      </c>
      <c r="B684" s="113">
        <v>31.364999999999998</v>
      </c>
      <c r="C684" s="111">
        <v>0.55177083333333332</v>
      </c>
      <c r="D684" s="110">
        <v>15682.5</v>
      </c>
      <c r="E684" s="112" t="s">
        <v>13</v>
      </c>
    </row>
    <row r="685" spans="1:5">
      <c r="A685" s="198">
        <v>367</v>
      </c>
      <c r="B685" s="113">
        <v>31.355</v>
      </c>
      <c r="C685" s="111">
        <v>0.55232638888888885</v>
      </c>
      <c r="D685" s="110">
        <v>11507.285</v>
      </c>
      <c r="E685" s="112" t="s">
        <v>13</v>
      </c>
    </row>
    <row r="686" spans="1:5">
      <c r="A686" s="198">
        <v>93</v>
      </c>
      <c r="B686" s="113">
        <v>31.355</v>
      </c>
      <c r="C686" s="111">
        <v>0.55406250000000001</v>
      </c>
      <c r="D686" s="110">
        <v>2916.0149999999999</v>
      </c>
      <c r="E686" s="112" t="s">
        <v>13</v>
      </c>
    </row>
    <row r="687" spans="1:5">
      <c r="A687" s="198">
        <v>150</v>
      </c>
      <c r="B687" s="113">
        <v>31.355</v>
      </c>
      <c r="C687" s="111">
        <v>0.55406250000000001</v>
      </c>
      <c r="D687" s="110">
        <v>4703.25</v>
      </c>
      <c r="E687" s="112" t="s">
        <v>13</v>
      </c>
    </row>
    <row r="688" spans="1:5">
      <c r="A688" s="198">
        <v>123</v>
      </c>
      <c r="B688" s="113">
        <v>31.4</v>
      </c>
      <c r="C688" s="111">
        <v>0.55554398148148143</v>
      </c>
      <c r="D688" s="110">
        <v>3862.2</v>
      </c>
      <c r="E688" s="112" t="s">
        <v>13</v>
      </c>
    </row>
    <row r="689" spans="1:5">
      <c r="A689" s="198">
        <v>38</v>
      </c>
      <c r="B689" s="113">
        <v>31.41</v>
      </c>
      <c r="C689" s="111">
        <v>0.556574074074074</v>
      </c>
      <c r="D689" s="110">
        <v>1193.58</v>
      </c>
      <c r="E689" s="112" t="s">
        <v>13</v>
      </c>
    </row>
    <row r="690" spans="1:5">
      <c r="A690" s="198">
        <v>200</v>
      </c>
      <c r="B690" s="113">
        <v>31.41</v>
      </c>
      <c r="C690" s="111">
        <v>0.556574074074074</v>
      </c>
      <c r="D690" s="110">
        <v>6282</v>
      </c>
      <c r="E690" s="112" t="s">
        <v>13</v>
      </c>
    </row>
    <row r="691" spans="1:5">
      <c r="A691" s="198">
        <v>61</v>
      </c>
      <c r="B691" s="113">
        <v>31.41</v>
      </c>
      <c r="C691" s="111">
        <v>0.556574074074074</v>
      </c>
      <c r="D691" s="110">
        <v>1916.01</v>
      </c>
      <c r="E691" s="112" t="s">
        <v>13</v>
      </c>
    </row>
    <row r="692" spans="1:5">
      <c r="A692" s="198">
        <v>123</v>
      </c>
      <c r="B692" s="113">
        <v>31.41</v>
      </c>
      <c r="C692" s="111">
        <v>0.556574074074074</v>
      </c>
      <c r="D692" s="110">
        <v>3863.43</v>
      </c>
      <c r="E692" s="112" t="s">
        <v>13</v>
      </c>
    </row>
    <row r="693" spans="1:5">
      <c r="A693" s="198">
        <v>9</v>
      </c>
      <c r="B693" s="113">
        <v>31.4</v>
      </c>
      <c r="C693" s="111">
        <v>0.55792824074074066</v>
      </c>
      <c r="D693" s="110">
        <v>282.59999999999997</v>
      </c>
      <c r="E693" s="112" t="s">
        <v>13</v>
      </c>
    </row>
    <row r="694" spans="1:5">
      <c r="A694" s="198">
        <v>52</v>
      </c>
      <c r="B694" s="113">
        <v>31.4</v>
      </c>
      <c r="C694" s="111">
        <v>0.55792824074074066</v>
      </c>
      <c r="D694" s="110">
        <v>1632.8</v>
      </c>
      <c r="E694" s="112" t="s">
        <v>13</v>
      </c>
    </row>
    <row r="695" spans="1:5">
      <c r="A695" s="198">
        <v>200</v>
      </c>
      <c r="B695" s="113">
        <v>31.4</v>
      </c>
      <c r="C695" s="111">
        <v>0.55792824074074066</v>
      </c>
      <c r="D695" s="110">
        <v>6280</v>
      </c>
      <c r="E695" s="112" t="s">
        <v>13</v>
      </c>
    </row>
    <row r="696" spans="1:5">
      <c r="A696" s="198">
        <v>150</v>
      </c>
      <c r="B696" s="113">
        <v>31.4</v>
      </c>
      <c r="C696" s="111">
        <v>0.55792824074074066</v>
      </c>
      <c r="D696" s="110">
        <v>4710</v>
      </c>
      <c r="E696" s="112" t="s">
        <v>13</v>
      </c>
    </row>
    <row r="697" spans="1:5">
      <c r="A697" s="198">
        <v>160</v>
      </c>
      <c r="B697" s="113">
        <v>31.43</v>
      </c>
      <c r="C697" s="111">
        <v>0.56123842592592588</v>
      </c>
      <c r="D697" s="110">
        <v>5028.8</v>
      </c>
      <c r="E697" s="112" t="s">
        <v>13</v>
      </c>
    </row>
    <row r="698" spans="1:5">
      <c r="A698" s="198">
        <v>127</v>
      </c>
      <c r="B698" s="113">
        <v>31.454999999999998</v>
      </c>
      <c r="C698" s="111">
        <v>0.56232638888888886</v>
      </c>
      <c r="D698" s="110">
        <v>3994.7849999999999</v>
      </c>
      <c r="E698" s="112" t="s">
        <v>13</v>
      </c>
    </row>
    <row r="699" spans="1:5">
      <c r="A699" s="198">
        <v>200</v>
      </c>
      <c r="B699" s="113">
        <v>31.454999999999998</v>
      </c>
      <c r="C699" s="111">
        <v>0.56232638888888886</v>
      </c>
      <c r="D699" s="110">
        <v>6291</v>
      </c>
      <c r="E699" s="112" t="s">
        <v>13</v>
      </c>
    </row>
    <row r="700" spans="1:5">
      <c r="A700" s="198">
        <v>110</v>
      </c>
      <c r="B700" s="113">
        <v>31.46</v>
      </c>
      <c r="C700" s="111">
        <v>0.56445601851851845</v>
      </c>
      <c r="D700" s="110">
        <v>3460.6</v>
      </c>
      <c r="E700" s="112" t="s">
        <v>13</v>
      </c>
    </row>
    <row r="701" spans="1:5">
      <c r="A701" s="198">
        <v>220</v>
      </c>
      <c r="B701" s="113">
        <v>31.46</v>
      </c>
      <c r="C701" s="111">
        <v>0.56445601851851845</v>
      </c>
      <c r="D701" s="110">
        <v>6921.2</v>
      </c>
      <c r="E701" s="112" t="s">
        <v>13</v>
      </c>
    </row>
    <row r="702" spans="1:5">
      <c r="A702" s="198">
        <v>246</v>
      </c>
      <c r="B702" s="113">
        <v>31.484999999999999</v>
      </c>
      <c r="C702" s="111">
        <v>0.56543981481481476</v>
      </c>
      <c r="D702" s="110">
        <v>7745.3099999999995</v>
      </c>
      <c r="E702" s="112" t="s">
        <v>13</v>
      </c>
    </row>
    <row r="703" spans="1:5">
      <c r="A703" s="198">
        <v>154</v>
      </c>
      <c r="B703" s="113">
        <v>31.465</v>
      </c>
      <c r="C703" s="111">
        <v>0.56781249999999994</v>
      </c>
      <c r="D703" s="110">
        <v>4845.6099999999997</v>
      </c>
      <c r="E703" s="112" t="s">
        <v>13</v>
      </c>
    </row>
    <row r="704" spans="1:5">
      <c r="A704" s="198">
        <v>88</v>
      </c>
      <c r="B704" s="113">
        <v>31.465</v>
      </c>
      <c r="C704" s="111">
        <v>0.56781249999999994</v>
      </c>
      <c r="D704" s="110">
        <v>2768.92</v>
      </c>
      <c r="E704" s="112" t="s">
        <v>13</v>
      </c>
    </row>
    <row r="705" spans="1:5">
      <c r="A705" s="198">
        <v>123</v>
      </c>
      <c r="B705" s="113">
        <v>31.45</v>
      </c>
      <c r="C705" s="111">
        <v>0.5685069444444445</v>
      </c>
      <c r="D705" s="110">
        <v>3868.35</v>
      </c>
      <c r="E705" s="112" t="s">
        <v>13</v>
      </c>
    </row>
    <row r="706" spans="1:5">
      <c r="A706" s="198">
        <v>141</v>
      </c>
      <c r="B706" s="113">
        <v>31.45</v>
      </c>
      <c r="C706" s="111">
        <v>0.5685069444444445</v>
      </c>
      <c r="D706" s="110">
        <v>4434.45</v>
      </c>
      <c r="E706" s="112" t="s">
        <v>13</v>
      </c>
    </row>
    <row r="707" spans="1:5">
      <c r="A707" s="198">
        <v>236</v>
      </c>
      <c r="B707" s="113">
        <v>31.44</v>
      </c>
      <c r="C707" s="111">
        <v>0.5696296296296296</v>
      </c>
      <c r="D707" s="110">
        <v>7419.84</v>
      </c>
      <c r="E707" s="112" t="s">
        <v>13</v>
      </c>
    </row>
    <row r="708" spans="1:5">
      <c r="A708" s="198">
        <v>57</v>
      </c>
      <c r="B708" s="113">
        <v>31.454999999999998</v>
      </c>
      <c r="C708" s="111">
        <v>0.57070601851851854</v>
      </c>
      <c r="D708" s="110">
        <v>1792.9349999999999</v>
      </c>
      <c r="E708" s="112" t="s">
        <v>13</v>
      </c>
    </row>
    <row r="709" spans="1:5">
      <c r="A709" s="198">
        <v>252</v>
      </c>
      <c r="B709" s="113">
        <v>31.454999999999998</v>
      </c>
      <c r="C709" s="111">
        <v>0.57070601851851854</v>
      </c>
      <c r="D709" s="110">
        <v>7926.66</v>
      </c>
      <c r="E709" s="112" t="s">
        <v>13</v>
      </c>
    </row>
    <row r="710" spans="1:5">
      <c r="A710" s="198">
        <v>94</v>
      </c>
      <c r="B710" s="113">
        <v>31.454999999999998</v>
      </c>
      <c r="C710" s="111">
        <v>0.57070601851851854</v>
      </c>
      <c r="D710" s="110">
        <v>2956.77</v>
      </c>
      <c r="E710" s="112" t="s">
        <v>13</v>
      </c>
    </row>
    <row r="711" spans="1:5">
      <c r="A711" s="198">
        <v>211</v>
      </c>
      <c r="B711" s="113">
        <v>31.47</v>
      </c>
      <c r="C711" s="111">
        <v>0.57164351851851858</v>
      </c>
      <c r="D711" s="110">
        <v>6640.17</v>
      </c>
      <c r="E711" s="112" t="s">
        <v>13</v>
      </c>
    </row>
    <row r="712" spans="1:5">
      <c r="A712" s="198">
        <v>234</v>
      </c>
      <c r="B712" s="113">
        <v>31.5</v>
      </c>
      <c r="C712" s="111">
        <v>0.57415509259259256</v>
      </c>
      <c r="D712" s="110">
        <v>7371</v>
      </c>
      <c r="E712" s="112" t="s">
        <v>13</v>
      </c>
    </row>
    <row r="713" spans="1:5">
      <c r="A713" s="198">
        <v>213</v>
      </c>
      <c r="B713" s="113">
        <v>31.475000000000001</v>
      </c>
      <c r="C713" s="111">
        <v>0.57488425925925923</v>
      </c>
      <c r="D713" s="110">
        <v>6704.1750000000002</v>
      </c>
      <c r="E713" s="112" t="s">
        <v>13</v>
      </c>
    </row>
    <row r="714" spans="1:5">
      <c r="A714" s="198">
        <v>126</v>
      </c>
      <c r="B714" s="113">
        <v>31.48</v>
      </c>
      <c r="C714" s="111">
        <v>0.57537037037037031</v>
      </c>
      <c r="D714" s="110">
        <v>3966.48</v>
      </c>
      <c r="E714" s="112" t="s">
        <v>13</v>
      </c>
    </row>
    <row r="715" spans="1:5">
      <c r="A715" s="198">
        <v>160</v>
      </c>
      <c r="B715" s="113">
        <v>31.48</v>
      </c>
      <c r="C715" s="111">
        <v>0.57537037037037031</v>
      </c>
      <c r="D715" s="110">
        <v>5036.8</v>
      </c>
      <c r="E715" s="112" t="s">
        <v>13</v>
      </c>
    </row>
    <row r="716" spans="1:5">
      <c r="A716" s="198">
        <v>234</v>
      </c>
      <c r="B716" s="113">
        <v>31.47</v>
      </c>
      <c r="C716" s="111">
        <v>0.57641203703703703</v>
      </c>
      <c r="D716" s="110">
        <v>7363.98</v>
      </c>
      <c r="E716" s="112" t="s">
        <v>13</v>
      </c>
    </row>
    <row r="717" spans="1:5">
      <c r="A717" s="198">
        <v>306</v>
      </c>
      <c r="B717" s="113">
        <v>31.47</v>
      </c>
      <c r="C717" s="111">
        <v>0.57793981481481482</v>
      </c>
      <c r="D717" s="110">
        <v>9629.82</v>
      </c>
      <c r="E717" s="112" t="s">
        <v>13</v>
      </c>
    </row>
    <row r="718" spans="1:5">
      <c r="A718" s="198">
        <v>346</v>
      </c>
      <c r="B718" s="113">
        <v>31.46</v>
      </c>
      <c r="C718" s="111">
        <v>0.57888888888888879</v>
      </c>
      <c r="D718" s="110">
        <v>10885.16</v>
      </c>
      <c r="E718" s="112" t="s">
        <v>13</v>
      </c>
    </row>
    <row r="719" spans="1:5">
      <c r="A719" s="198">
        <v>3</v>
      </c>
      <c r="B719" s="113">
        <v>31.48</v>
      </c>
      <c r="C719" s="111">
        <v>0.57976851851851852</v>
      </c>
      <c r="D719" s="110">
        <v>94.44</v>
      </c>
      <c r="E719" s="112" t="s">
        <v>13</v>
      </c>
    </row>
    <row r="720" spans="1:5">
      <c r="A720" s="198">
        <v>200</v>
      </c>
      <c r="B720" s="113">
        <v>31.48</v>
      </c>
      <c r="C720" s="111">
        <v>0.57976851851851852</v>
      </c>
      <c r="D720" s="110">
        <v>6296</v>
      </c>
      <c r="E720" s="112" t="s">
        <v>13</v>
      </c>
    </row>
    <row r="721" spans="1:5">
      <c r="A721" s="198">
        <v>200</v>
      </c>
      <c r="B721" s="113">
        <v>31.48</v>
      </c>
      <c r="C721" s="111">
        <v>0.57976851851851852</v>
      </c>
      <c r="D721" s="110">
        <v>6296</v>
      </c>
      <c r="E721" s="112" t="s">
        <v>13</v>
      </c>
    </row>
    <row r="722" spans="1:5">
      <c r="A722" s="198">
        <v>108</v>
      </c>
      <c r="B722" s="113">
        <v>31.56</v>
      </c>
      <c r="C722" s="111">
        <v>0.58509259259259261</v>
      </c>
      <c r="D722" s="110">
        <v>3408.48</v>
      </c>
      <c r="E722" s="112" t="s">
        <v>13</v>
      </c>
    </row>
    <row r="723" spans="1:5">
      <c r="A723" s="198">
        <v>190</v>
      </c>
      <c r="B723" s="113">
        <v>31.56</v>
      </c>
      <c r="C723" s="111">
        <v>0.58509259259259261</v>
      </c>
      <c r="D723" s="110">
        <v>5996.4</v>
      </c>
      <c r="E723" s="112" t="s">
        <v>13</v>
      </c>
    </row>
    <row r="724" spans="1:5">
      <c r="A724" s="198">
        <v>250</v>
      </c>
      <c r="B724" s="113">
        <v>31.56</v>
      </c>
      <c r="C724" s="111">
        <v>0.58509259259259261</v>
      </c>
      <c r="D724" s="110">
        <v>7890</v>
      </c>
      <c r="E724" s="112" t="s">
        <v>13</v>
      </c>
    </row>
    <row r="725" spans="1:5">
      <c r="A725" s="198">
        <v>234</v>
      </c>
      <c r="B725" s="113">
        <v>31.56</v>
      </c>
      <c r="C725" s="111">
        <v>0.58509259259259261</v>
      </c>
      <c r="D725" s="110">
        <v>7385.04</v>
      </c>
      <c r="E725" s="112" t="s">
        <v>13</v>
      </c>
    </row>
    <row r="726" spans="1:5">
      <c r="A726" s="198">
        <v>322</v>
      </c>
      <c r="B726" s="113">
        <v>31.82</v>
      </c>
      <c r="C726" s="111">
        <v>0.62305555555555558</v>
      </c>
      <c r="D726" s="110">
        <v>10246.040000000001</v>
      </c>
      <c r="E726" s="112" t="s">
        <v>13</v>
      </c>
    </row>
    <row r="727" spans="1:5">
      <c r="A727" s="198">
        <v>1021</v>
      </c>
      <c r="B727" s="113">
        <v>31.864999999999998</v>
      </c>
      <c r="C727" s="111">
        <v>0.62468749999999995</v>
      </c>
      <c r="D727" s="110">
        <v>32534.164999999997</v>
      </c>
      <c r="E727" s="112" t="s">
        <v>13</v>
      </c>
    </row>
    <row r="728" spans="1:5">
      <c r="A728" s="198">
        <v>233</v>
      </c>
      <c r="B728" s="113">
        <v>31.795000000000002</v>
      </c>
      <c r="C728" s="111">
        <v>0.65718750000000004</v>
      </c>
      <c r="D728" s="110">
        <v>7408.2350000000006</v>
      </c>
      <c r="E728" s="112" t="s">
        <v>13</v>
      </c>
    </row>
    <row r="729" spans="1:5">
      <c r="A729" s="198">
        <v>205</v>
      </c>
      <c r="B729" s="113">
        <v>31.795000000000002</v>
      </c>
      <c r="C729" s="111">
        <v>0.65718750000000004</v>
      </c>
      <c r="D729" s="110">
        <v>6517.9750000000004</v>
      </c>
      <c r="E729" s="112" t="s">
        <v>13</v>
      </c>
    </row>
    <row r="730" spans="1:5">
      <c r="A730" s="198">
        <v>1573</v>
      </c>
      <c r="B730" s="113">
        <v>31.795000000000002</v>
      </c>
      <c r="C730" s="111">
        <v>0.65718750000000004</v>
      </c>
      <c r="D730" s="110">
        <v>50013.535000000003</v>
      </c>
      <c r="E730" s="112" t="s">
        <v>13</v>
      </c>
    </row>
    <row r="731" spans="1:5">
      <c r="A731" s="198">
        <v>190</v>
      </c>
      <c r="B731" s="113">
        <v>31.795000000000002</v>
      </c>
      <c r="C731" s="111">
        <v>0.65718750000000004</v>
      </c>
      <c r="D731" s="110">
        <v>6041.05</v>
      </c>
      <c r="E731" s="112" t="s">
        <v>13</v>
      </c>
    </row>
    <row r="732" spans="1:5">
      <c r="A732" s="198">
        <v>88</v>
      </c>
      <c r="B732" s="113">
        <v>31.795000000000002</v>
      </c>
      <c r="C732" s="111">
        <v>0.65718750000000004</v>
      </c>
      <c r="D732" s="110">
        <v>2797.96</v>
      </c>
      <c r="E732" s="112" t="s">
        <v>13</v>
      </c>
    </row>
    <row r="733" spans="1:5">
      <c r="A733" s="198">
        <v>190</v>
      </c>
      <c r="B733" s="113">
        <v>31.795000000000002</v>
      </c>
      <c r="C733" s="111">
        <v>0.65718750000000004</v>
      </c>
      <c r="D733" s="110">
        <v>6041.05</v>
      </c>
      <c r="E733" s="112" t="s">
        <v>13</v>
      </c>
    </row>
    <row r="734" spans="1:5">
      <c r="A734" s="198">
        <v>356</v>
      </c>
      <c r="B734" s="113">
        <v>31.795000000000002</v>
      </c>
      <c r="C734" s="111">
        <v>0.65718750000000004</v>
      </c>
      <c r="D734" s="110">
        <v>11319.02</v>
      </c>
      <c r="E734" s="112" t="s">
        <v>13</v>
      </c>
    </row>
    <row r="735" spans="1:5">
      <c r="A735" s="198">
        <v>200</v>
      </c>
      <c r="B735" s="113">
        <v>31.795000000000002</v>
      </c>
      <c r="C735" s="111">
        <v>0.65718750000000004</v>
      </c>
      <c r="D735" s="110">
        <v>6359</v>
      </c>
      <c r="E735" s="112" t="s">
        <v>13</v>
      </c>
    </row>
    <row r="736" spans="1:5">
      <c r="A736" s="198">
        <v>200</v>
      </c>
      <c r="B736" s="113">
        <v>31.795000000000002</v>
      </c>
      <c r="C736" s="111">
        <v>0.65718750000000004</v>
      </c>
      <c r="D736" s="110">
        <v>6359</v>
      </c>
      <c r="E736" s="112" t="s">
        <v>13</v>
      </c>
    </row>
    <row r="737" spans="1:5">
      <c r="A737" s="198">
        <v>190</v>
      </c>
      <c r="B737" s="113">
        <v>31.795000000000002</v>
      </c>
      <c r="C737" s="111">
        <v>0.65718750000000004</v>
      </c>
      <c r="D737" s="110">
        <v>6041.05</v>
      </c>
      <c r="E737" s="112" t="s">
        <v>13</v>
      </c>
    </row>
    <row r="738" spans="1:5">
      <c r="A738" s="198">
        <v>106</v>
      </c>
      <c r="B738" s="113">
        <v>31.79</v>
      </c>
      <c r="C738" s="111">
        <v>0.65718750000000004</v>
      </c>
      <c r="D738" s="110">
        <v>3369.74</v>
      </c>
      <c r="E738" s="112" t="s">
        <v>13</v>
      </c>
    </row>
    <row r="739" spans="1:5">
      <c r="A739" s="198">
        <v>227</v>
      </c>
      <c r="B739" s="113">
        <v>31.79</v>
      </c>
      <c r="C739" s="111">
        <v>0.65718750000000004</v>
      </c>
      <c r="D739" s="110">
        <v>7216.33</v>
      </c>
      <c r="E739" s="112" t="s">
        <v>13</v>
      </c>
    </row>
    <row r="740" spans="1:5">
      <c r="A740" s="198">
        <v>356</v>
      </c>
      <c r="B740" s="113">
        <v>31.79</v>
      </c>
      <c r="C740" s="111">
        <v>0.65718750000000004</v>
      </c>
      <c r="D740" s="110">
        <v>11317.24</v>
      </c>
      <c r="E740" s="112" t="s">
        <v>13</v>
      </c>
    </row>
    <row r="741" spans="1:5">
      <c r="A741" s="198">
        <v>200</v>
      </c>
      <c r="B741" s="113">
        <v>31.79</v>
      </c>
      <c r="C741" s="111">
        <v>0.65718750000000004</v>
      </c>
      <c r="D741" s="110">
        <v>6358</v>
      </c>
      <c r="E741" s="112" t="s">
        <v>13</v>
      </c>
    </row>
    <row r="742" spans="1:5">
      <c r="A742" s="198">
        <v>180</v>
      </c>
      <c r="B742" s="113">
        <v>31.79</v>
      </c>
      <c r="C742" s="111">
        <v>0.65718750000000004</v>
      </c>
      <c r="D742" s="110">
        <v>5722.2</v>
      </c>
      <c r="E742" s="112" t="s">
        <v>13</v>
      </c>
    </row>
    <row r="743" spans="1:5">
      <c r="A743" s="198">
        <v>106</v>
      </c>
      <c r="B743" s="113">
        <v>31.785</v>
      </c>
      <c r="C743" s="111">
        <v>0.65718750000000004</v>
      </c>
      <c r="D743" s="110">
        <v>3369.21</v>
      </c>
      <c r="E743" s="112" t="s">
        <v>13</v>
      </c>
    </row>
    <row r="744" spans="1:5">
      <c r="A744" s="198">
        <v>200</v>
      </c>
      <c r="B744" s="113">
        <v>31.785</v>
      </c>
      <c r="C744" s="111">
        <v>0.65718750000000004</v>
      </c>
      <c r="D744" s="110">
        <v>6357</v>
      </c>
      <c r="E744" s="112" t="s">
        <v>13</v>
      </c>
    </row>
    <row r="745" spans="1:5">
      <c r="A745" s="198">
        <v>200</v>
      </c>
      <c r="B745" s="113">
        <v>31.785</v>
      </c>
      <c r="C745" s="111">
        <v>0.65718750000000004</v>
      </c>
      <c r="D745" s="110">
        <v>6357</v>
      </c>
      <c r="E745" s="112" t="s">
        <v>13</v>
      </c>
    </row>
    <row r="746" spans="1:5">
      <c r="A746" s="198">
        <v>4140</v>
      </c>
      <c r="B746" s="113">
        <v>31.76</v>
      </c>
      <c r="C746" s="111">
        <v>0.66186342592592595</v>
      </c>
      <c r="D746" s="110">
        <v>131486.39999999999</v>
      </c>
      <c r="E746" s="112" t="s">
        <v>13</v>
      </c>
    </row>
    <row r="747" spans="1:5">
      <c r="A747" s="198">
        <v>860</v>
      </c>
      <c r="B747" s="113">
        <v>31.76</v>
      </c>
      <c r="C747" s="111">
        <v>0.66186342592592595</v>
      </c>
      <c r="D747" s="110">
        <v>27313.600000000002</v>
      </c>
      <c r="E747" s="112" t="s">
        <v>13</v>
      </c>
    </row>
    <row r="748" spans="1:5">
      <c r="A748" s="198">
        <v>402</v>
      </c>
      <c r="B748" s="113">
        <v>31.684999999999999</v>
      </c>
      <c r="C748" s="111">
        <v>0.6673958333333333</v>
      </c>
      <c r="D748" s="110">
        <v>12737.369999999999</v>
      </c>
      <c r="E748" s="112" t="s">
        <v>13</v>
      </c>
    </row>
    <row r="749" spans="1:5">
      <c r="A749" s="198">
        <v>667</v>
      </c>
      <c r="B749" s="113">
        <v>31.684999999999999</v>
      </c>
      <c r="C749" s="111">
        <v>0.6673958333333333</v>
      </c>
      <c r="D749" s="110">
        <v>21133.895</v>
      </c>
      <c r="E749" s="112" t="s">
        <v>13</v>
      </c>
    </row>
    <row r="750" spans="1:5">
      <c r="A750" s="198">
        <v>972</v>
      </c>
      <c r="B750" s="113">
        <v>31.684999999999999</v>
      </c>
      <c r="C750" s="111">
        <v>0.6673958333333333</v>
      </c>
      <c r="D750" s="110">
        <v>30797.82</v>
      </c>
      <c r="E750" s="112" t="s">
        <v>13</v>
      </c>
    </row>
    <row r="751" spans="1:5">
      <c r="A751" s="198">
        <v>357</v>
      </c>
      <c r="B751" s="113">
        <v>31.684999999999999</v>
      </c>
      <c r="C751" s="111">
        <v>0.6673958333333333</v>
      </c>
      <c r="D751" s="110">
        <v>11311.545</v>
      </c>
      <c r="E751" s="112" t="s">
        <v>13</v>
      </c>
    </row>
    <row r="752" spans="1:5">
      <c r="A752" s="198">
        <v>150</v>
      </c>
      <c r="B752" s="113">
        <v>31.684999999999999</v>
      </c>
      <c r="C752" s="111">
        <v>0.6673958333333333</v>
      </c>
      <c r="D752" s="110">
        <v>4752.75</v>
      </c>
      <c r="E752" s="112" t="s">
        <v>13</v>
      </c>
    </row>
    <row r="753" spans="1:5">
      <c r="A753" s="198">
        <v>163</v>
      </c>
      <c r="B753" s="113">
        <v>31.684999999999999</v>
      </c>
      <c r="C753" s="111">
        <v>0.6673958333333333</v>
      </c>
      <c r="D753" s="110">
        <v>5164.6549999999997</v>
      </c>
      <c r="E753" s="112" t="s">
        <v>13</v>
      </c>
    </row>
    <row r="754" spans="1:5">
      <c r="A754" s="198">
        <v>190</v>
      </c>
      <c r="B754" s="113">
        <v>31.684999999999999</v>
      </c>
      <c r="C754" s="111">
        <v>0.6673958333333333</v>
      </c>
      <c r="D754" s="110">
        <v>6020.15</v>
      </c>
      <c r="E754" s="112" t="s">
        <v>13</v>
      </c>
    </row>
    <row r="755" spans="1:5">
      <c r="A755" s="198">
        <v>216</v>
      </c>
      <c r="B755" s="113">
        <v>31.684999999999999</v>
      </c>
      <c r="C755" s="111">
        <v>0.6673958333333333</v>
      </c>
      <c r="D755" s="110">
        <v>6843.96</v>
      </c>
      <c r="E755" s="112" t="s">
        <v>13</v>
      </c>
    </row>
    <row r="756" spans="1:5">
      <c r="A756" s="198">
        <v>94</v>
      </c>
      <c r="B756" s="113">
        <v>31.684999999999999</v>
      </c>
      <c r="C756" s="111">
        <v>0.6673958333333333</v>
      </c>
      <c r="D756" s="110">
        <v>2978.39</v>
      </c>
      <c r="E756" s="112" t="s">
        <v>13</v>
      </c>
    </row>
    <row r="757" spans="1:5">
      <c r="A757" s="198">
        <v>360</v>
      </c>
      <c r="B757" s="113">
        <v>31.684999999999999</v>
      </c>
      <c r="C757" s="111">
        <v>0.6673958333333333</v>
      </c>
      <c r="D757" s="110">
        <v>11406.6</v>
      </c>
      <c r="E757" s="112" t="s">
        <v>13</v>
      </c>
    </row>
    <row r="758" spans="1:5">
      <c r="A758" s="198">
        <v>200</v>
      </c>
      <c r="B758" s="113">
        <v>31.684999999999999</v>
      </c>
      <c r="C758" s="111">
        <v>0.6673958333333333</v>
      </c>
      <c r="D758" s="110">
        <v>6337</v>
      </c>
      <c r="E758" s="112" t="s">
        <v>13</v>
      </c>
    </row>
    <row r="759" spans="1:5">
      <c r="A759" s="198">
        <v>185</v>
      </c>
      <c r="B759" s="113">
        <v>31.684999999999999</v>
      </c>
      <c r="C759" s="111">
        <v>0.6673958333333333</v>
      </c>
      <c r="D759" s="110">
        <v>5861.7249999999995</v>
      </c>
      <c r="E759" s="112" t="s">
        <v>13</v>
      </c>
    </row>
    <row r="760" spans="1:5">
      <c r="A760" s="198">
        <v>230</v>
      </c>
      <c r="B760" s="113">
        <v>31.68</v>
      </c>
      <c r="C760" s="111">
        <v>0.6673958333333333</v>
      </c>
      <c r="D760" s="110">
        <v>7286.4</v>
      </c>
      <c r="E760" s="112" t="s">
        <v>13</v>
      </c>
    </row>
    <row r="761" spans="1:5">
      <c r="A761" s="198">
        <v>94</v>
      </c>
      <c r="B761" s="113">
        <v>31.68</v>
      </c>
      <c r="C761" s="111">
        <v>0.6673958333333333</v>
      </c>
      <c r="D761" s="110">
        <v>2977.92</v>
      </c>
      <c r="E761" s="112" t="s">
        <v>13</v>
      </c>
    </row>
    <row r="762" spans="1:5">
      <c r="A762" s="198">
        <v>360</v>
      </c>
      <c r="B762" s="113">
        <v>31.68</v>
      </c>
      <c r="C762" s="111">
        <v>0.6673958333333333</v>
      </c>
      <c r="D762" s="110">
        <v>11404.8</v>
      </c>
      <c r="E762" s="112" t="s">
        <v>13</v>
      </c>
    </row>
    <row r="763" spans="1:5">
      <c r="A763" s="198">
        <v>360</v>
      </c>
      <c r="B763" s="113">
        <v>31.675000000000001</v>
      </c>
      <c r="C763" s="111">
        <v>0.6673958333333333</v>
      </c>
      <c r="D763" s="110">
        <v>11403</v>
      </c>
      <c r="E763" s="112" t="s">
        <v>13</v>
      </c>
    </row>
    <row r="764" spans="1:5">
      <c r="A764" s="198">
        <v>611</v>
      </c>
      <c r="B764" s="113">
        <v>31.645</v>
      </c>
      <c r="C764" s="111">
        <v>0.6676157407407407</v>
      </c>
      <c r="D764" s="110">
        <v>19335.095000000001</v>
      </c>
      <c r="E764" s="112" t="s">
        <v>13</v>
      </c>
    </row>
    <row r="765" spans="1:5">
      <c r="A765" s="198">
        <v>1265</v>
      </c>
      <c r="B765" s="113">
        <v>31.645</v>
      </c>
      <c r="C765" s="111">
        <v>0.6676157407407407</v>
      </c>
      <c r="D765" s="110">
        <v>40030.925000000003</v>
      </c>
      <c r="E765" s="112" t="s">
        <v>13</v>
      </c>
    </row>
    <row r="766" spans="1:5">
      <c r="A766" s="198">
        <v>105</v>
      </c>
      <c r="B766" s="113">
        <v>31.645</v>
      </c>
      <c r="C766" s="111">
        <v>0.6676157407407407</v>
      </c>
      <c r="D766" s="110">
        <v>3322.7249999999999</v>
      </c>
      <c r="E766" s="112" t="s">
        <v>13</v>
      </c>
    </row>
    <row r="767" spans="1:5">
      <c r="A767" s="198">
        <v>1074</v>
      </c>
      <c r="B767" s="113">
        <v>31.645</v>
      </c>
      <c r="C767" s="111">
        <v>0.6676157407407407</v>
      </c>
      <c r="D767" s="110">
        <v>33986.729999999996</v>
      </c>
      <c r="E767" s="112" t="s">
        <v>13</v>
      </c>
    </row>
    <row r="768" spans="1:5">
      <c r="A768" s="198">
        <v>411</v>
      </c>
      <c r="B768" s="113">
        <v>31.645</v>
      </c>
      <c r="C768" s="111">
        <v>0.6676157407407407</v>
      </c>
      <c r="D768" s="110">
        <v>13006.094999999999</v>
      </c>
      <c r="E768" s="112" t="s">
        <v>13</v>
      </c>
    </row>
    <row r="769" spans="1:5">
      <c r="A769" s="198">
        <v>411</v>
      </c>
      <c r="B769" s="113">
        <v>31.645</v>
      </c>
      <c r="C769" s="111">
        <v>0.6676157407407407</v>
      </c>
      <c r="D769" s="110">
        <v>13006.094999999999</v>
      </c>
      <c r="E769" s="112" t="s">
        <v>13</v>
      </c>
    </row>
    <row r="770" spans="1:5">
      <c r="A770" s="198">
        <v>500</v>
      </c>
      <c r="B770" s="113">
        <v>31.645</v>
      </c>
      <c r="C770" s="111">
        <v>0.6676157407407407</v>
      </c>
      <c r="D770" s="110">
        <v>15822.5</v>
      </c>
      <c r="E770" s="112" t="s">
        <v>13</v>
      </c>
    </row>
    <row r="771" spans="1:5">
      <c r="A771" s="198">
        <v>623</v>
      </c>
      <c r="B771" s="113">
        <v>31.645</v>
      </c>
      <c r="C771" s="111">
        <v>0.6676157407407407</v>
      </c>
      <c r="D771" s="110">
        <v>19714.834999999999</v>
      </c>
      <c r="E771" s="112" t="s">
        <v>13</v>
      </c>
    </row>
    <row r="772" spans="1:5">
      <c r="A772" s="198">
        <v>1318</v>
      </c>
      <c r="B772" s="113">
        <v>31.605</v>
      </c>
      <c r="C772" s="111">
        <v>0.66927083333333337</v>
      </c>
      <c r="D772" s="110">
        <v>41655.39</v>
      </c>
      <c r="E772" s="112" t="s">
        <v>13</v>
      </c>
    </row>
    <row r="773" spans="1:5">
      <c r="A773" s="198">
        <v>254</v>
      </c>
      <c r="B773" s="113">
        <v>31.605</v>
      </c>
      <c r="C773" s="111">
        <v>0.66927083333333337</v>
      </c>
      <c r="D773" s="110">
        <v>8027.67</v>
      </c>
      <c r="E773" s="112" t="s">
        <v>13</v>
      </c>
    </row>
    <row r="774" spans="1:5">
      <c r="A774" s="198">
        <v>70</v>
      </c>
      <c r="B774" s="113">
        <v>31.605</v>
      </c>
      <c r="C774" s="111">
        <v>0.66927083333333337</v>
      </c>
      <c r="D774" s="110">
        <v>2212.35</v>
      </c>
      <c r="E774" s="112" t="s">
        <v>13</v>
      </c>
    </row>
    <row r="775" spans="1:5">
      <c r="A775" s="198">
        <v>858</v>
      </c>
      <c r="B775" s="113">
        <v>31.605</v>
      </c>
      <c r="C775" s="111">
        <v>0.66927083333333337</v>
      </c>
      <c r="D775" s="110">
        <v>27117.09</v>
      </c>
      <c r="E775" s="112" t="s">
        <v>13</v>
      </c>
    </row>
    <row r="776" spans="1:5">
      <c r="A776" s="198">
        <v>245</v>
      </c>
      <c r="B776" s="113">
        <v>31.63</v>
      </c>
      <c r="C776" s="111">
        <v>0.66971064814814818</v>
      </c>
      <c r="D776" s="110">
        <v>7749.3499999999995</v>
      </c>
      <c r="E776" s="112" t="s">
        <v>13</v>
      </c>
    </row>
    <row r="777" spans="1:5">
      <c r="A777" s="198">
        <v>81</v>
      </c>
      <c r="B777" s="113">
        <v>31.63</v>
      </c>
      <c r="C777" s="111">
        <v>0.66971064814814818</v>
      </c>
      <c r="D777" s="110">
        <v>2562.0299999999997</v>
      </c>
      <c r="E777" s="112" t="s">
        <v>13</v>
      </c>
    </row>
    <row r="778" spans="1:5">
      <c r="A778" s="198">
        <v>200</v>
      </c>
      <c r="B778" s="113">
        <v>31.63</v>
      </c>
      <c r="C778" s="111">
        <v>0.66971064814814818</v>
      </c>
      <c r="D778" s="110">
        <v>6326</v>
      </c>
      <c r="E778" s="112" t="s">
        <v>13</v>
      </c>
    </row>
    <row r="779" spans="1:5">
      <c r="A779" s="198">
        <v>300</v>
      </c>
      <c r="B779" s="113">
        <v>31.63</v>
      </c>
      <c r="C779" s="111">
        <v>0.66971064814814818</v>
      </c>
      <c r="D779" s="110">
        <v>9489</v>
      </c>
      <c r="E779" s="112" t="s">
        <v>13</v>
      </c>
    </row>
    <row r="780" spans="1:5">
      <c r="A780" s="198">
        <v>200</v>
      </c>
      <c r="B780" s="113">
        <v>31.63</v>
      </c>
      <c r="C780" s="111">
        <v>0.66971064814814818</v>
      </c>
      <c r="D780" s="110">
        <v>6326</v>
      </c>
      <c r="E780" s="112" t="s">
        <v>13</v>
      </c>
    </row>
    <row r="781" spans="1:5">
      <c r="A781" s="198">
        <v>210</v>
      </c>
      <c r="B781" s="113">
        <v>31.63</v>
      </c>
      <c r="C781" s="111">
        <v>0.66971064814814818</v>
      </c>
      <c r="D781" s="110">
        <v>6642.3</v>
      </c>
      <c r="E781" s="112" t="s">
        <v>13</v>
      </c>
    </row>
    <row r="782" spans="1:5">
      <c r="A782" s="198">
        <v>190</v>
      </c>
      <c r="B782" s="113">
        <v>31.625</v>
      </c>
      <c r="C782" s="111">
        <v>0.66971064814814818</v>
      </c>
      <c r="D782" s="110">
        <v>6008.75</v>
      </c>
      <c r="E782" s="112" t="s">
        <v>13</v>
      </c>
    </row>
    <row r="783" spans="1:5">
      <c r="A783" s="198">
        <v>353</v>
      </c>
      <c r="B783" s="113">
        <v>31.625</v>
      </c>
      <c r="C783" s="111">
        <v>0.66971064814814818</v>
      </c>
      <c r="D783" s="110">
        <v>11163.625</v>
      </c>
      <c r="E783" s="112" t="s">
        <v>13</v>
      </c>
    </row>
    <row r="784" spans="1:5">
      <c r="A784" s="198">
        <v>200</v>
      </c>
      <c r="B784" s="113">
        <v>31.625</v>
      </c>
      <c r="C784" s="111">
        <v>0.66971064814814818</v>
      </c>
      <c r="D784" s="110">
        <v>6325</v>
      </c>
      <c r="E784" s="112" t="s">
        <v>13</v>
      </c>
    </row>
    <row r="785" spans="1:5">
      <c r="A785" s="198">
        <v>81</v>
      </c>
      <c r="B785" s="113">
        <v>31.625</v>
      </c>
      <c r="C785" s="111">
        <v>0.66971064814814818</v>
      </c>
      <c r="D785" s="110">
        <v>2561.625</v>
      </c>
      <c r="E785" s="112" t="s">
        <v>13</v>
      </c>
    </row>
    <row r="786" spans="1:5">
      <c r="A786" s="198">
        <v>200</v>
      </c>
      <c r="B786" s="113">
        <v>31.625</v>
      </c>
      <c r="C786" s="111">
        <v>0.66971064814814818</v>
      </c>
      <c r="D786" s="110">
        <v>6325</v>
      </c>
      <c r="E786" s="112" t="s">
        <v>13</v>
      </c>
    </row>
    <row r="787" spans="1:5">
      <c r="A787" s="198">
        <v>240</v>
      </c>
      <c r="B787" s="113">
        <v>31.625</v>
      </c>
      <c r="C787" s="111">
        <v>0.66971064814814818</v>
      </c>
      <c r="D787" s="110">
        <v>7590</v>
      </c>
      <c r="E787" s="112" t="s">
        <v>13</v>
      </c>
    </row>
    <row r="788" spans="1:5">
      <c r="A788" s="198">
        <v>2000</v>
      </c>
      <c r="B788" s="113">
        <v>31.574999999999999</v>
      </c>
      <c r="C788" s="111">
        <v>0.67035879629629624</v>
      </c>
      <c r="D788" s="110">
        <v>63150</v>
      </c>
      <c r="E788" s="112" t="s">
        <v>13</v>
      </c>
    </row>
    <row r="789" spans="1:5">
      <c r="A789" s="198">
        <v>500</v>
      </c>
      <c r="B789" s="113">
        <v>31.574999999999999</v>
      </c>
      <c r="C789" s="111">
        <v>0.67035879629629624</v>
      </c>
      <c r="D789" s="110">
        <v>15787.5</v>
      </c>
      <c r="E789" s="112" t="s">
        <v>13</v>
      </c>
    </row>
    <row r="790" spans="1:5">
      <c r="A790" s="198">
        <v>1447</v>
      </c>
      <c r="B790" s="113">
        <v>31.56</v>
      </c>
      <c r="C790" s="111">
        <v>0.67063657407407407</v>
      </c>
      <c r="D790" s="110">
        <v>45667.32</v>
      </c>
      <c r="E790" s="112" t="s">
        <v>13</v>
      </c>
    </row>
    <row r="791" spans="1:5">
      <c r="A791" s="198">
        <v>940</v>
      </c>
      <c r="B791" s="113">
        <v>31.56</v>
      </c>
      <c r="C791" s="111">
        <v>0.67063657407407407</v>
      </c>
      <c r="D791" s="110">
        <v>29666.399999999998</v>
      </c>
      <c r="E791" s="112" t="s">
        <v>13</v>
      </c>
    </row>
    <row r="792" spans="1:5">
      <c r="A792" s="198">
        <v>113</v>
      </c>
      <c r="B792" s="113">
        <v>31.56</v>
      </c>
      <c r="C792" s="111">
        <v>0.67063657407407407</v>
      </c>
      <c r="D792" s="110">
        <v>3566.2799999999997</v>
      </c>
      <c r="E792" s="112" t="s">
        <v>13</v>
      </c>
    </row>
    <row r="793" spans="1:5">
      <c r="A793" s="198">
        <v>500</v>
      </c>
      <c r="B793" s="113">
        <v>31.55</v>
      </c>
      <c r="C793" s="111">
        <v>0.67063657407407407</v>
      </c>
      <c r="D793" s="110">
        <v>15775</v>
      </c>
      <c r="E793" s="112" t="s">
        <v>13</v>
      </c>
    </row>
    <row r="794" spans="1:5">
      <c r="A794" s="198">
        <v>364</v>
      </c>
      <c r="B794" s="113">
        <v>31.55</v>
      </c>
      <c r="C794" s="111">
        <v>0.67063657407407407</v>
      </c>
      <c r="D794" s="110">
        <v>11484.2</v>
      </c>
      <c r="E794" s="112" t="s">
        <v>13</v>
      </c>
    </row>
    <row r="795" spans="1:5">
      <c r="A795" s="198">
        <v>500</v>
      </c>
      <c r="B795" s="113">
        <v>31.55</v>
      </c>
      <c r="C795" s="111">
        <v>0.67063657407407407</v>
      </c>
      <c r="D795" s="110">
        <v>15775</v>
      </c>
      <c r="E795" s="112" t="s">
        <v>13</v>
      </c>
    </row>
    <row r="796" spans="1:5">
      <c r="A796" s="198">
        <v>334</v>
      </c>
      <c r="B796" s="113">
        <v>31.55</v>
      </c>
      <c r="C796" s="111">
        <v>0.67063657407407407</v>
      </c>
      <c r="D796" s="110">
        <v>10537.7</v>
      </c>
      <c r="E796" s="112" t="s">
        <v>13</v>
      </c>
    </row>
    <row r="797" spans="1:5">
      <c r="A797" s="198">
        <v>200</v>
      </c>
      <c r="B797" s="113">
        <v>31.55</v>
      </c>
      <c r="C797" s="111">
        <v>0.67063657407407407</v>
      </c>
      <c r="D797" s="110">
        <v>6310</v>
      </c>
      <c r="E797" s="112" t="s">
        <v>13</v>
      </c>
    </row>
    <row r="798" spans="1:5">
      <c r="A798" s="198">
        <v>336</v>
      </c>
      <c r="B798" s="113">
        <v>31.55</v>
      </c>
      <c r="C798" s="111">
        <v>0.67063657407407407</v>
      </c>
      <c r="D798" s="110">
        <v>10600.800000000001</v>
      </c>
      <c r="E798" s="112" t="s">
        <v>13</v>
      </c>
    </row>
    <row r="799" spans="1:5">
      <c r="A799" s="198">
        <v>126</v>
      </c>
      <c r="B799" s="113">
        <v>31.55</v>
      </c>
      <c r="C799" s="111">
        <v>0.67064814814814822</v>
      </c>
      <c r="D799" s="110">
        <v>3975.3</v>
      </c>
      <c r="E799" s="112" t="s">
        <v>13</v>
      </c>
    </row>
    <row r="800" spans="1:5">
      <c r="A800" s="198">
        <v>210</v>
      </c>
      <c r="B800" s="113">
        <v>31.55</v>
      </c>
      <c r="C800" s="111">
        <v>0.67064814814814822</v>
      </c>
      <c r="D800" s="110">
        <v>6625.5</v>
      </c>
      <c r="E800" s="112" t="s">
        <v>13</v>
      </c>
    </row>
    <row r="801" spans="1:5">
      <c r="A801" s="198">
        <v>70</v>
      </c>
      <c r="B801" s="113">
        <v>31.55</v>
      </c>
      <c r="C801" s="111">
        <v>0.67070601851851863</v>
      </c>
      <c r="D801" s="110">
        <v>2208.5</v>
      </c>
      <c r="E801" s="112" t="s">
        <v>13</v>
      </c>
    </row>
    <row r="802" spans="1:5">
      <c r="A802" s="198">
        <v>173</v>
      </c>
      <c r="B802" s="113">
        <v>31.55</v>
      </c>
      <c r="C802" s="111">
        <v>0.67070601851851863</v>
      </c>
      <c r="D802" s="110">
        <v>5458.1500000000005</v>
      </c>
      <c r="E802" s="112" t="s">
        <v>13</v>
      </c>
    </row>
    <row r="803" spans="1:5">
      <c r="A803" s="198">
        <v>633</v>
      </c>
      <c r="B803" s="113">
        <v>31.55</v>
      </c>
      <c r="C803" s="111">
        <v>0.67070601851851863</v>
      </c>
      <c r="D803" s="110">
        <v>19971.150000000001</v>
      </c>
      <c r="E803" s="112" t="s">
        <v>13</v>
      </c>
    </row>
    <row r="804" spans="1:5">
      <c r="A804" s="198">
        <v>200</v>
      </c>
      <c r="B804" s="113">
        <v>31.55</v>
      </c>
      <c r="C804" s="111">
        <v>0.67070601851851863</v>
      </c>
      <c r="D804" s="110">
        <v>6310</v>
      </c>
      <c r="E804" s="112" t="s">
        <v>13</v>
      </c>
    </row>
    <row r="805" spans="1:5">
      <c r="A805" s="198">
        <v>200</v>
      </c>
      <c r="B805" s="113">
        <v>31.55</v>
      </c>
      <c r="C805" s="111">
        <v>0.67070601851851863</v>
      </c>
      <c r="D805" s="110">
        <v>6310</v>
      </c>
      <c r="E805" s="112" t="s">
        <v>13</v>
      </c>
    </row>
    <row r="806" spans="1:5">
      <c r="A806" s="198">
        <v>220</v>
      </c>
      <c r="B806" s="113">
        <v>31.55</v>
      </c>
      <c r="C806" s="111">
        <v>0.67070601851851863</v>
      </c>
      <c r="D806" s="110">
        <v>6941</v>
      </c>
      <c r="E806" s="112" t="s">
        <v>13</v>
      </c>
    </row>
    <row r="807" spans="1:5">
      <c r="A807" s="198">
        <v>260</v>
      </c>
      <c r="B807" s="113">
        <v>31.55</v>
      </c>
      <c r="C807" s="111">
        <v>0.67070601851851863</v>
      </c>
      <c r="D807" s="110">
        <v>8203</v>
      </c>
      <c r="E807" s="112" t="s">
        <v>13</v>
      </c>
    </row>
    <row r="808" spans="1:5">
      <c r="A808" s="198">
        <v>200</v>
      </c>
      <c r="B808" s="113">
        <v>31.55</v>
      </c>
      <c r="C808" s="111">
        <v>0.67071759259259256</v>
      </c>
      <c r="D808" s="110">
        <v>6310</v>
      </c>
      <c r="E808" s="112" t="s">
        <v>13</v>
      </c>
    </row>
    <row r="809" spans="1:5">
      <c r="A809" s="198">
        <v>22</v>
      </c>
      <c r="B809" s="113">
        <v>31.55</v>
      </c>
      <c r="C809" s="111">
        <v>0.67071759259259256</v>
      </c>
      <c r="D809" s="110">
        <v>694.1</v>
      </c>
      <c r="E809" s="112" t="s">
        <v>13</v>
      </c>
    </row>
    <row r="810" spans="1:5">
      <c r="A810" s="198">
        <v>546</v>
      </c>
      <c r="B810" s="113">
        <v>31.54</v>
      </c>
      <c r="C810" s="111">
        <v>0.67075231481481479</v>
      </c>
      <c r="D810" s="110">
        <v>17220.84</v>
      </c>
      <c r="E810" s="112" t="s">
        <v>13</v>
      </c>
    </row>
    <row r="811" spans="1:5">
      <c r="A811" s="198">
        <v>1139</v>
      </c>
      <c r="B811" s="113">
        <v>31.565000000000001</v>
      </c>
      <c r="C811" s="111">
        <v>0.6712731481481482</v>
      </c>
      <c r="D811" s="110">
        <v>35952.535000000003</v>
      </c>
      <c r="E811" s="112" t="s">
        <v>13</v>
      </c>
    </row>
    <row r="812" spans="1:5">
      <c r="A812" s="198">
        <v>97</v>
      </c>
      <c r="B812" s="113">
        <v>31.565000000000001</v>
      </c>
      <c r="C812" s="111">
        <v>0.6712731481481482</v>
      </c>
      <c r="D812" s="110">
        <v>3061.8050000000003</v>
      </c>
      <c r="E812" s="112" t="s">
        <v>13</v>
      </c>
    </row>
    <row r="813" spans="1:5">
      <c r="A813" s="198">
        <v>190</v>
      </c>
      <c r="B813" s="113">
        <v>31.565000000000001</v>
      </c>
      <c r="C813" s="111">
        <v>0.6712731481481482</v>
      </c>
      <c r="D813" s="110">
        <v>5997.35</v>
      </c>
      <c r="E813" s="112" t="s">
        <v>13</v>
      </c>
    </row>
    <row r="814" spans="1:5">
      <c r="A814" s="198">
        <v>200</v>
      </c>
      <c r="B814" s="113">
        <v>31.565000000000001</v>
      </c>
      <c r="C814" s="111">
        <v>0.6712731481481482</v>
      </c>
      <c r="D814" s="110">
        <v>6313</v>
      </c>
      <c r="E814" s="112" t="s">
        <v>13</v>
      </c>
    </row>
    <row r="815" spans="1:5">
      <c r="A815" s="198">
        <v>200</v>
      </c>
      <c r="B815" s="113">
        <v>31.565000000000001</v>
      </c>
      <c r="C815" s="111">
        <v>0.6712731481481482</v>
      </c>
      <c r="D815" s="110">
        <v>6313</v>
      </c>
      <c r="E815" s="112" t="s">
        <v>13</v>
      </c>
    </row>
    <row r="816" spans="1:5">
      <c r="A816" s="198">
        <v>93</v>
      </c>
      <c r="B816" s="113">
        <v>31.565000000000001</v>
      </c>
      <c r="C816" s="111">
        <v>0.6712731481481482</v>
      </c>
      <c r="D816" s="110">
        <v>2935.5450000000001</v>
      </c>
      <c r="E816" s="112" t="s">
        <v>13</v>
      </c>
    </row>
    <row r="817" spans="1:5">
      <c r="A817" s="198">
        <v>348</v>
      </c>
      <c r="B817" s="113">
        <v>31.565000000000001</v>
      </c>
      <c r="C817" s="111">
        <v>0.6712731481481482</v>
      </c>
      <c r="D817" s="110">
        <v>10984.62</v>
      </c>
      <c r="E817" s="112" t="s">
        <v>13</v>
      </c>
    </row>
    <row r="818" spans="1:5">
      <c r="A818" s="198">
        <v>233</v>
      </c>
      <c r="B818" s="113">
        <v>31.565000000000001</v>
      </c>
      <c r="C818" s="111">
        <v>0.6712731481481482</v>
      </c>
      <c r="D818" s="110">
        <v>7354.6450000000004</v>
      </c>
      <c r="E818" s="112" t="s">
        <v>13</v>
      </c>
    </row>
    <row r="819" spans="1:5">
      <c r="A819" s="198">
        <v>879</v>
      </c>
      <c r="B819" s="113">
        <v>31.585000000000001</v>
      </c>
      <c r="C819" s="111">
        <v>0.67144675925925934</v>
      </c>
      <c r="D819" s="110">
        <v>27763.215</v>
      </c>
      <c r="E819" s="112" t="s">
        <v>13</v>
      </c>
    </row>
    <row r="820" spans="1:5">
      <c r="A820" s="198">
        <v>300</v>
      </c>
      <c r="B820" s="113">
        <v>31.585000000000001</v>
      </c>
      <c r="C820" s="111">
        <v>0.67144675925925934</v>
      </c>
      <c r="D820" s="110">
        <v>9475.5</v>
      </c>
      <c r="E820" s="112" t="s">
        <v>13</v>
      </c>
    </row>
    <row r="821" spans="1:5">
      <c r="A821" s="198">
        <v>800</v>
      </c>
      <c r="B821" s="113">
        <v>31.585000000000001</v>
      </c>
      <c r="C821" s="111">
        <v>0.67144675925925934</v>
      </c>
      <c r="D821" s="110">
        <v>25268</v>
      </c>
      <c r="E821" s="112" t="s">
        <v>13</v>
      </c>
    </row>
    <row r="822" spans="1:5">
      <c r="A822" s="198">
        <v>299</v>
      </c>
      <c r="B822" s="113">
        <v>31.585000000000001</v>
      </c>
      <c r="C822" s="111">
        <v>0.67144675925925934</v>
      </c>
      <c r="D822" s="110">
        <v>9443.9150000000009</v>
      </c>
      <c r="E822" s="112" t="s">
        <v>13</v>
      </c>
    </row>
    <row r="823" spans="1:5">
      <c r="A823" s="198">
        <v>128</v>
      </c>
      <c r="B823" s="113">
        <v>31.585000000000001</v>
      </c>
      <c r="C823" s="111">
        <v>0.67144675925925934</v>
      </c>
      <c r="D823" s="110">
        <v>4042.88</v>
      </c>
      <c r="E823" s="112" t="s">
        <v>13</v>
      </c>
    </row>
    <row r="824" spans="1:5">
      <c r="A824" s="198">
        <v>500</v>
      </c>
      <c r="B824" s="113">
        <v>31.55</v>
      </c>
      <c r="C824" s="111">
        <v>0.67188657407407415</v>
      </c>
      <c r="D824" s="110">
        <v>15775</v>
      </c>
      <c r="E824" s="112" t="s">
        <v>13</v>
      </c>
    </row>
    <row r="825" spans="1:5">
      <c r="A825" s="198">
        <v>291</v>
      </c>
      <c r="B825" s="113">
        <v>31.55</v>
      </c>
      <c r="C825" s="111">
        <v>0.67188657407407415</v>
      </c>
      <c r="D825" s="110">
        <v>9181.0500000000011</v>
      </c>
      <c r="E825" s="112" t="s">
        <v>13</v>
      </c>
    </row>
    <row r="826" spans="1:5">
      <c r="A826" s="198">
        <v>563</v>
      </c>
      <c r="B826" s="113">
        <v>31.55</v>
      </c>
      <c r="C826" s="111">
        <v>0.67189814814814808</v>
      </c>
      <c r="D826" s="110">
        <v>17762.650000000001</v>
      </c>
      <c r="E826" s="112" t="s">
        <v>13</v>
      </c>
    </row>
    <row r="827" spans="1:5">
      <c r="A827" s="198">
        <v>7</v>
      </c>
      <c r="B827" s="113">
        <v>31.524999999999999</v>
      </c>
      <c r="C827" s="111">
        <v>0.67236111111111108</v>
      </c>
      <c r="D827" s="110">
        <v>220.67499999999998</v>
      </c>
      <c r="E827" s="112" t="s">
        <v>13</v>
      </c>
    </row>
    <row r="828" spans="1:5">
      <c r="A828" s="198">
        <v>213</v>
      </c>
      <c r="B828" s="113">
        <v>31.524999999999999</v>
      </c>
      <c r="C828" s="111">
        <v>0.67243055555555564</v>
      </c>
      <c r="D828" s="110">
        <v>6714.8249999999998</v>
      </c>
      <c r="E828" s="112" t="s">
        <v>13</v>
      </c>
    </row>
    <row r="829" spans="1:5">
      <c r="A829" s="198">
        <v>180</v>
      </c>
      <c r="B829" s="113">
        <v>31.524999999999999</v>
      </c>
      <c r="C829" s="111">
        <v>0.67243055555555564</v>
      </c>
      <c r="D829" s="110">
        <v>5674.5</v>
      </c>
      <c r="E829" s="112" t="s">
        <v>13</v>
      </c>
    </row>
    <row r="830" spans="1:5">
      <c r="A830" s="198">
        <v>200</v>
      </c>
      <c r="B830" s="113">
        <v>31.524999999999999</v>
      </c>
      <c r="C830" s="111">
        <v>0.67243055555555564</v>
      </c>
      <c r="D830" s="110">
        <v>6305</v>
      </c>
      <c r="E830" s="112" t="s">
        <v>13</v>
      </c>
    </row>
    <row r="831" spans="1:5">
      <c r="A831" s="198">
        <v>209</v>
      </c>
      <c r="B831" s="113">
        <v>31.524999999999999</v>
      </c>
      <c r="C831" s="111">
        <v>0.67255787037037029</v>
      </c>
      <c r="D831" s="110">
        <v>6588.7249999999995</v>
      </c>
      <c r="E831" s="112" t="s">
        <v>13</v>
      </c>
    </row>
    <row r="832" spans="1:5">
      <c r="A832" s="198">
        <v>116</v>
      </c>
      <c r="B832" s="113">
        <v>31.55</v>
      </c>
      <c r="C832" s="111">
        <v>0.67284722222222226</v>
      </c>
      <c r="D832" s="110">
        <v>3659.8</v>
      </c>
      <c r="E832" s="112" t="s">
        <v>13</v>
      </c>
    </row>
    <row r="833" spans="1:5">
      <c r="A833" s="198">
        <v>210</v>
      </c>
      <c r="B833" s="113">
        <v>31.55</v>
      </c>
      <c r="C833" s="111">
        <v>0.67284722222222226</v>
      </c>
      <c r="D833" s="110">
        <v>6625.5</v>
      </c>
      <c r="E833" s="112" t="s">
        <v>13</v>
      </c>
    </row>
    <row r="834" spans="1:5">
      <c r="A834" s="198">
        <v>203</v>
      </c>
      <c r="B834" s="113">
        <v>31.53</v>
      </c>
      <c r="C834" s="111">
        <v>0.67302083333333329</v>
      </c>
      <c r="D834" s="110">
        <v>6400.59</v>
      </c>
      <c r="E834" s="112" t="s">
        <v>13</v>
      </c>
    </row>
    <row r="835" spans="1:5">
      <c r="A835" s="198">
        <v>724</v>
      </c>
      <c r="B835" s="113">
        <v>31.55</v>
      </c>
      <c r="C835" s="111">
        <v>0.67454861111111108</v>
      </c>
      <c r="D835" s="110">
        <v>22842.2</v>
      </c>
      <c r="E835" s="112" t="s">
        <v>13</v>
      </c>
    </row>
    <row r="836" spans="1:5">
      <c r="A836" s="198">
        <v>478</v>
      </c>
      <c r="B836" s="113">
        <v>31.55</v>
      </c>
      <c r="C836" s="111">
        <v>0.67454861111111108</v>
      </c>
      <c r="D836" s="110">
        <v>15080.9</v>
      </c>
      <c r="E836" s="112" t="s">
        <v>13</v>
      </c>
    </row>
    <row r="837" spans="1:5">
      <c r="A837" s="198">
        <v>93</v>
      </c>
      <c r="B837" s="113">
        <v>31.55</v>
      </c>
      <c r="C837" s="111">
        <v>0.67454861111111108</v>
      </c>
      <c r="D837" s="110">
        <v>2934.15</v>
      </c>
      <c r="E837" s="112" t="s">
        <v>13</v>
      </c>
    </row>
    <row r="838" spans="1:5">
      <c r="A838" s="198">
        <v>210</v>
      </c>
      <c r="B838" s="113">
        <v>31.55</v>
      </c>
      <c r="C838" s="111">
        <v>0.67454861111111108</v>
      </c>
      <c r="D838" s="110">
        <v>6625.5</v>
      </c>
      <c r="E838" s="112" t="s">
        <v>13</v>
      </c>
    </row>
    <row r="839" spans="1:5">
      <c r="A839" s="198">
        <v>105</v>
      </c>
      <c r="B839" s="113">
        <v>31.58</v>
      </c>
      <c r="C839" s="111">
        <v>0.67491898148148144</v>
      </c>
      <c r="D839" s="110">
        <v>3315.8999999999996</v>
      </c>
      <c r="E839" s="112" t="s">
        <v>13</v>
      </c>
    </row>
    <row r="840" spans="1:5">
      <c r="A840" s="198">
        <v>165</v>
      </c>
      <c r="B840" s="113">
        <v>31.58</v>
      </c>
      <c r="C840" s="111">
        <v>0.67495370370370367</v>
      </c>
      <c r="D840" s="110">
        <v>5210.7</v>
      </c>
      <c r="E840" s="112" t="s">
        <v>13</v>
      </c>
    </row>
    <row r="841" spans="1:5">
      <c r="A841" s="198">
        <v>533</v>
      </c>
      <c r="B841" s="113">
        <v>31.58</v>
      </c>
      <c r="C841" s="111">
        <v>0.67495370370370367</v>
      </c>
      <c r="D841" s="110">
        <v>16832.14</v>
      </c>
      <c r="E841" s="112" t="s">
        <v>13</v>
      </c>
    </row>
    <row r="842" spans="1:5">
      <c r="A842" s="198">
        <v>1000</v>
      </c>
      <c r="B842" s="113">
        <v>31.49</v>
      </c>
      <c r="C842" s="111">
        <v>0.6890856481481481</v>
      </c>
      <c r="D842" s="110">
        <v>31490</v>
      </c>
      <c r="E842" s="112" t="s">
        <v>13</v>
      </c>
    </row>
    <row r="843" spans="1:5">
      <c r="A843" s="198">
        <v>70</v>
      </c>
      <c r="B843" s="113">
        <v>31.49</v>
      </c>
      <c r="C843" s="111">
        <v>0.6890856481481481</v>
      </c>
      <c r="D843" s="110">
        <v>2204.2999999999997</v>
      </c>
      <c r="E843" s="112" t="s">
        <v>13</v>
      </c>
    </row>
    <row r="844" spans="1:5">
      <c r="A844" s="198">
        <v>609</v>
      </c>
      <c r="B844" s="113">
        <v>31.49</v>
      </c>
      <c r="C844" s="111">
        <v>0.6890856481481481</v>
      </c>
      <c r="D844" s="110">
        <v>19177.41</v>
      </c>
      <c r="E844" s="112" t="s">
        <v>13</v>
      </c>
    </row>
    <row r="845" spans="1:5">
      <c r="A845" s="198">
        <v>391</v>
      </c>
      <c r="B845" s="113">
        <v>31.49</v>
      </c>
      <c r="C845" s="111">
        <v>0.6890856481481481</v>
      </c>
      <c r="D845" s="110">
        <v>12312.59</v>
      </c>
      <c r="E845" s="112" t="s">
        <v>13</v>
      </c>
    </row>
    <row r="846" spans="1:5">
      <c r="A846" s="198">
        <v>635</v>
      </c>
      <c r="B846" s="113">
        <v>31.49</v>
      </c>
      <c r="C846" s="111">
        <v>0.6890856481481481</v>
      </c>
      <c r="D846" s="110">
        <v>19996.149999999998</v>
      </c>
      <c r="E846" s="112" t="s">
        <v>13</v>
      </c>
    </row>
    <row r="847" spans="1:5">
      <c r="A847" s="198">
        <v>62</v>
      </c>
      <c r="B847" s="113">
        <v>31.49</v>
      </c>
      <c r="C847" s="111">
        <v>0.6890856481481481</v>
      </c>
      <c r="D847" s="110">
        <v>1952.3799999999999</v>
      </c>
      <c r="E847" s="112" t="s">
        <v>13</v>
      </c>
    </row>
    <row r="848" spans="1:5">
      <c r="A848" s="198">
        <v>635</v>
      </c>
      <c r="B848" s="113">
        <v>31.49</v>
      </c>
      <c r="C848" s="111">
        <v>0.6890856481481481</v>
      </c>
      <c r="D848" s="110">
        <v>19996.149999999998</v>
      </c>
      <c r="E848" s="112" t="s">
        <v>13</v>
      </c>
    </row>
    <row r="849" spans="1:5">
      <c r="A849" s="198">
        <v>303</v>
      </c>
      <c r="B849" s="113">
        <v>31.49</v>
      </c>
      <c r="C849" s="111">
        <v>0.6890856481481481</v>
      </c>
      <c r="D849" s="110">
        <v>9541.4699999999993</v>
      </c>
      <c r="E849" s="112" t="s">
        <v>13</v>
      </c>
    </row>
    <row r="850" spans="1:5">
      <c r="A850" s="198">
        <v>295</v>
      </c>
      <c r="B850" s="113">
        <v>31.49</v>
      </c>
      <c r="C850" s="111">
        <v>0.6890856481481481</v>
      </c>
      <c r="D850" s="110">
        <v>9289.5499999999993</v>
      </c>
      <c r="E850" s="112" t="s">
        <v>13</v>
      </c>
    </row>
    <row r="851" spans="1:5">
      <c r="A851" s="198">
        <v>1000</v>
      </c>
      <c r="B851" s="113">
        <v>31.49</v>
      </c>
      <c r="C851" s="111">
        <v>0.6890856481481481</v>
      </c>
      <c r="D851" s="110">
        <v>31490</v>
      </c>
      <c r="E851" s="112" t="s">
        <v>13</v>
      </c>
    </row>
    <row r="852" spans="1:5">
      <c r="A852" s="198">
        <v>116</v>
      </c>
      <c r="B852" s="113">
        <v>31.5</v>
      </c>
      <c r="C852" s="111">
        <v>0.69204861111111116</v>
      </c>
      <c r="D852" s="110">
        <v>3654</v>
      </c>
      <c r="E852" s="112" t="s">
        <v>13</v>
      </c>
    </row>
    <row r="853" spans="1:5">
      <c r="A853" s="198">
        <v>455</v>
      </c>
      <c r="B853" s="113">
        <v>31.5</v>
      </c>
      <c r="C853" s="111">
        <v>0.69204861111111116</v>
      </c>
      <c r="D853" s="110">
        <v>14332.5</v>
      </c>
      <c r="E853" s="112" t="s">
        <v>13</v>
      </c>
    </row>
    <row r="854" spans="1:5">
      <c r="A854" s="198">
        <v>149</v>
      </c>
      <c r="B854" s="113">
        <v>31.5</v>
      </c>
      <c r="C854" s="111">
        <v>0.69204861111111116</v>
      </c>
      <c r="D854" s="110">
        <v>4693.5</v>
      </c>
      <c r="E854" s="112" t="s">
        <v>13</v>
      </c>
    </row>
    <row r="855" spans="1:5">
      <c r="A855" s="198">
        <v>1349</v>
      </c>
      <c r="B855" s="113">
        <v>31.5</v>
      </c>
      <c r="C855" s="111">
        <v>0.69204861111111116</v>
      </c>
      <c r="D855" s="110">
        <v>42493.5</v>
      </c>
      <c r="E855" s="112" t="s">
        <v>13</v>
      </c>
    </row>
    <row r="856" spans="1:5">
      <c r="A856" s="198">
        <v>265</v>
      </c>
      <c r="B856" s="113">
        <v>31.5</v>
      </c>
      <c r="C856" s="111">
        <v>0.69204861111111116</v>
      </c>
      <c r="D856" s="110">
        <v>8347.5</v>
      </c>
      <c r="E856" s="112" t="s">
        <v>13</v>
      </c>
    </row>
    <row r="857" spans="1:5">
      <c r="A857" s="198">
        <v>360</v>
      </c>
      <c r="B857" s="113">
        <v>31.5</v>
      </c>
      <c r="C857" s="111">
        <v>0.69204861111111116</v>
      </c>
      <c r="D857" s="110">
        <v>11340</v>
      </c>
      <c r="E857" s="112" t="s">
        <v>13</v>
      </c>
    </row>
    <row r="858" spans="1:5">
      <c r="A858" s="198">
        <v>500</v>
      </c>
      <c r="B858" s="113">
        <v>31.5</v>
      </c>
      <c r="C858" s="111">
        <v>0.69204861111111116</v>
      </c>
      <c r="D858" s="110">
        <v>15750</v>
      </c>
      <c r="E858" s="112" t="s">
        <v>13</v>
      </c>
    </row>
    <row r="859" spans="1:5">
      <c r="A859" s="198">
        <v>489</v>
      </c>
      <c r="B859" s="113">
        <v>31.5</v>
      </c>
      <c r="C859" s="111">
        <v>0.69204861111111116</v>
      </c>
      <c r="D859" s="110">
        <v>15403.5</v>
      </c>
      <c r="E859" s="112" t="s">
        <v>13</v>
      </c>
    </row>
    <row r="860" spans="1:5">
      <c r="A860" s="198">
        <v>150</v>
      </c>
      <c r="B860" s="113">
        <v>31.5</v>
      </c>
      <c r="C860" s="111">
        <v>0.69204861111111116</v>
      </c>
      <c r="D860" s="110">
        <v>4725</v>
      </c>
      <c r="E860" s="112" t="s">
        <v>13</v>
      </c>
    </row>
    <row r="861" spans="1:5">
      <c r="A861" s="198">
        <v>800</v>
      </c>
      <c r="B861" s="113">
        <v>31.5</v>
      </c>
      <c r="C861" s="111">
        <v>0.69204861111111116</v>
      </c>
      <c r="D861" s="110">
        <v>25200</v>
      </c>
      <c r="E861" s="112" t="s">
        <v>13</v>
      </c>
    </row>
    <row r="862" spans="1:5">
      <c r="A862" s="198">
        <v>367</v>
      </c>
      <c r="B862" s="113">
        <v>31.5</v>
      </c>
      <c r="C862" s="111">
        <v>0.69204861111111116</v>
      </c>
      <c r="D862" s="110">
        <v>11560.5</v>
      </c>
      <c r="E862" s="112" t="s">
        <v>13</v>
      </c>
    </row>
    <row r="863" spans="1:5">
      <c r="A863" s="198">
        <v>191</v>
      </c>
      <c r="B863" s="113">
        <v>31.45</v>
      </c>
      <c r="C863" s="111">
        <v>0.69378472222222232</v>
      </c>
      <c r="D863" s="110">
        <v>6006.95</v>
      </c>
      <c r="E863" s="112" t="s">
        <v>13</v>
      </c>
    </row>
    <row r="864" spans="1:5">
      <c r="A864" s="198">
        <v>500</v>
      </c>
      <c r="B864" s="113">
        <v>31.45</v>
      </c>
      <c r="C864" s="111">
        <v>0.69378472222222232</v>
      </c>
      <c r="D864" s="110">
        <v>15725</v>
      </c>
      <c r="E864" s="112" t="s">
        <v>13</v>
      </c>
    </row>
    <row r="865" spans="1:5">
      <c r="A865" s="198">
        <v>677</v>
      </c>
      <c r="B865" s="113">
        <v>31.45</v>
      </c>
      <c r="C865" s="111">
        <v>0.69378472222222232</v>
      </c>
      <c r="D865" s="110">
        <v>21291.649999999998</v>
      </c>
      <c r="E865" s="112" t="s">
        <v>13</v>
      </c>
    </row>
    <row r="866" spans="1:5">
      <c r="A866" s="198">
        <v>1</v>
      </c>
      <c r="B866" s="113">
        <v>31.45</v>
      </c>
      <c r="C866" s="111">
        <v>0.69378472222222232</v>
      </c>
      <c r="D866" s="110">
        <v>31.45</v>
      </c>
      <c r="E866" s="112" t="s">
        <v>13</v>
      </c>
    </row>
    <row r="867" spans="1:5">
      <c r="A867" s="198">
        <v>120</v>
      </c>
      <c r="B867" s="113">
        <v>31.45</v>
      </c>
      <c r="C867" s="111">
        <v>0.69378472222222232</v>
      </c>
      <c r="D867" s="110">
        <v>3774</v>
      </c>
      <c r="E867" s="112" t="s">
        <v>13</v>
      </c>
    </row>
    <row r="868" spans="1:5">
      <c r="A868" s="198">
        <v>379</v>
      </c>
      <c r="B868" s="113">
        <v>31.45</v>
      </c>
      <c r="C868" s="111">
        <v>0.69378472222222232</v>
      </c>
      <c r="D868" s="110">
        <v>11919.55</v>
      </c>
      <c r="E868" s="112" t="s">
        <v>13</v>
      </c>
    </row>
    <row r="869" spans="1:5">
      <c r="A869" s="198">
        <v>200</v>
      </c>
      <c r="B869" s="113">
        <v>31.45</v>
      </c>
      <c r="C869" s="111">
        <v>0.69378472222222232</v>
      </c>
      <c r="D869" s="110">
        <v>6290</v>
      </c>
      <c r="E869" s="112" t="s">
        <v>13</v>
      </c>
    </row>
    <row r="870" spans="1:5">
      <c r="A870" s="198">
        <v>29</v>
      </c>
      <c r="B870" s="113">
        <v>31.45</v>
      </c>
      <c r="C870" s="111">
        <v>0.69379629629629624</v>
      </c>
      <c r="D870" s="110">
        <v>912.05</v>
      </c>
      <c r="E870" s="112" t="s">
        <v>13</v>
      </c>
    </row>
    <row r="871" spans="1:5">
      <c r="A871" s="198">
        <v>150</v>
      </c>
      <c r="B871" s="113">
        <v>31.45</v>
      </c>
      <c r="C871" s="111">
        <v>0.69379629629629624</v>
      </c>
      <c r="D871" s="110">
        <v>4717.5</v>
      </c>
      <c r="E871" s="112" t="s">
        <v>13</v>
      </c>
    </row>
    <row r="872" spans="1:5">
      <c r="A872" s="198">
        <v>150</v>
      </c>
      <c r="B872" s="113">
        <v>31.45</v>
      </c>
      <c r="C872" s="111">
        <v>0.69379629629629624</v>
      </c>
      <c r="D872" s="110">
        <v>4717.5</v>
      </c>
      <c r="E872" s="112" t="s">
        <v>13</v>
      </c>
    </row>
    <row r="873" spans="1:5">
      <c r="A873" s="198">
        <v>179</v>
      </c>
      <c r="B873" s="113">
        <v>31.45</v>
      </c>
      <c r="C873" s="111">
        <v>0.69379629629629624</v>
      </c>
      <c r="D873" s="110">
        <v>5629.55</v>
      </c>
      <c r="E873" s="112" t="s">
        <v>13</v>
      </c>
    </row>
    <row r="874" spans="1:5">
      <c r="A874" s="198">
        <v>121</v>
      </c>
      <c r="B874" s="113">
        <v>31.45</v>
      </c>
      <c r="C874" s="111">
        <v>0.69379629629629624</v>
      </c>
      <c r="D874" s="110">
        <v>3805.45</v>
      </c>
      <c r="E874" s="112" t="s">
        <v>13</v>
      </c>
    </row>
    <row r="875" spans="1:5">
      <c r="A875" s="198">
        <v>150</v>
      </c>
      <c r="B875" s="113">
        <v>31.45</v>
      </c>
      <c r="C875" s="111">
        <v>0.69379629629629624</v>
      </c>
      <c r="D875" s="110">
        <v>4717.5</v>
      </c>
      <c r="E875" s="112" t="s">
        <v>13</v>
      </c>
    </row>
    <row r="876" spans="1:5">
      <c r="A876" s="198">
        <v>500</v>
      </c>
      <c r="B876" s="113">
        <v>31.45</v>
      </c>
      <c r="C876" s="111">
        <v>0.69379629629629624</v>
      </c>
      <c r="D876" s="110">
        <v>15725</v>
      </c>
      <c r="E876" s="112" t="s">
        <v>13</v>
      </c>
    </row>
    <row r="877" spans="1:5">
      <c r="A877" s="198">
        <v>200</v>
      </c>
      <c r="B877" s="113">
        <v>31.45</v>
      </c>
      <c r="C877" s="111">
        <v>0.69379629629629624</v>
      </c>
      <c r="D877" s="110">
        <v>6290</v>
      </c>
      <c r="E877" s="112" t="s">
        <v>13</v>
      </c>
    </row>
    <row r="878" spans="1:5">
      <c r="A878" s="198">
        <v>350</v>
      </c>
      <c r="B878" s="113">
        <v>31.45</v>
      </c>
      <c r="C878" s="111">
        <v>0.69379629629629624</v>
      </c>
      <c r="D878" s="110">
        <v>11007.5</v>
      </c>
      <c r="E878" s="112" t="s">
        <v>13</v>
      </c>
    </row>
    <row r="879" spans="1:5">
      <c r="A879" s="198">
        <v>63</v>
      </c>
      <c r="B879" s="113">
        <v>31.45</v>
      </c>
      <c r="C879" s="111">
        <v>0.69379629629629624</v>
      </c>
      <c r="D879" s="110">
        <v>1981.35</v>
      </c>
      <c r="E879" s="112" t="s">
        <v>13</v>
      </c>
    </row>
    <row r="880" spans="1:5">
      <c r="A880" s="198">
        <v>413</v>
      </c>
      <c r="B880" s="113">
        <v>31.45</v>
      </c>
      <c r="C880" s="111">
        <v>0.69379629629629624</v>
      </c>
      <c r="D880" s="110">
        <v>12988.85</v>
      </c>
      <c r="E880" s="112" t="s">
        <v>13</v>
      </c>
    </row>
    <row r="881" spans="1:5">
      <c r="A881" s="198">
        <v>87</v>
      </c>
      <c r="B881" s="113">
        <v>31.45</v>
      </c>
      <c r="C881" s="111">
        <v>0.69379629629629624</v>
      </c>
      <c r="D881" s="110">
        <v>2736.15</v>
      </c>
      <c r="E881" s="112" t="s">
        <v>13</v>
      </c>
    </row>
    <row r="882" spans="1:5">
      <c r="A882" s="198">
        <v>200</v>
      </c>
      <c r="B882" s="113">
        <v>31.45</v>
      </c>
      <c r="C882" s="111">
        <v>0.69390046296296293</v>
      </c>
      <c r="D882" s="110">
        <v>6290</v>
      </c>
      <c r="E882" s="112" t="s">
        <v>13</v>
      </c>
    </row>
    <row r="883" spans="1:5">
      <c r="A883" s="198">
        <v>477</v>
      </c>
      <c r="B883" s="113">
        <v>31.45</v>
      </c>
      <c r="C883" s="111">
        <v>0.69390046296296293</v>
      </c>
      <c r="D883" s="110">
        <v>15001.65</v>
      </c>
      <c r="E883" s="112" t="s">
        <v>13</v>
      </c>
    </row>
    <row r="884" spans="1:5">
      <c r="A884" s="198">
        <v>500</v>
      </c>
      <c r="B884" s="113">
        <v>31.45</v>
      </c>
      <c r="C884" s="111">
        <v>0.69390046296296293</v>
      </c>
      <c r="D884" s="110">
        <v>15725</v>
      </c>
      <c r="E884" s="112" t="s">
        <v>13</v>
      </c>
    </row>
    <row r="885" spans="1:5">
      <c r="A885" s="198">
        <v>500</v>
      </c>
      <c r="B885" s="113">
        <v>31.45</v>
      </c>
      <c r="C885" s="111">
        <v>0.69390046296296293</v>
      </c>
      <c r="D885" s="110">
        <v>15725</v>
      </c>
      <c r="E885" s="112" t="s">
        <v>13</v>
      </c>
    </row>
    <row r="886" spans="1:5">
      <c r="A886" s="198">
        <v>200</v>
      </c>
      <c r="B886" s="113">
        <v>31.45</v>
      </c>
      <c r="C886" s="111">
        <v>0.69390046296296293</v>
      </c>
      <c r="D886" s="110">
        <v>6290</v>
      </c>
      <c r="E886" s="112" t="s">
        <v>13</v>
      </c>
    </row>
    <row r="887" spans="1:5">
      <c r="A887" s="198">
        <v>201</v>
      </c>
      <c r="B887" s="113">
        <v>31.45</v>
      </c>
      <c r="C887" s="111">
        <v>0.69390046296296293</v>
      </c>
      <c r="D887" s="110">
        <v>6321.45</v>
      </c>
      <c r="E887" s="112" t="s">
        <v>13</v>
      </c>
    </row>
    <row r="888" spans="1:5">
      <c r="A888" s="198">
        <v>201</v>
      </c>
      <c r="B888" s="113">
        <v>31.45</v>
      </c>
      <c r="C888" s="111">
        <v>0.69390046296296293</v>
      </c>
      <c r="D888" s="110">
        <v>6321.45</v>
      </c>
      <c r="E888" s="112" t="s">
        <v>13</v>
      </c>
    </row>
    <row r="889" spans="1:5">
      <c r="A889" s="198">
        <v>306</v>
      </c>
      <c r="B889" s="113">
        <v>31.45</v>
      </c>
      <c r="C889" s="111">
        <v>0.69390046296296293</v>
      </c>
      <c r="D889" s="110">
        <v>9623.6999999999989</v>
      </c>
      <c r="E889" s="112" t="s">
        <v>13</v>
      </c>
    </row>
    <row r="890" spans="1:5">
      <c r="A890" s="198">
        <v>201</v>
      </c>
      <c r="B890" s="113">
        <v>31.45</v>
      </c>
      <c r="C890" s="111">
        <v>0.69390046296296293</v>
      </c>
      <c r="D890" s="110">
        <v>6321.45</v>
      </c>
      <c r="E890" s="112" t="s">
        <v>13</v>
      </c>
    </row>
    <row r="891" spans="1:5">
      <c r="A891" s="198">
        <v>299</v>
      </c>
      <c r="B891" s="113">
        <v>31.45</v>
      </c>
      <c r="C891" s="111">
        <v>0.69390046296296293</v>
      </c>
      <c r="D891" s="110">
        <v>9403.5499999999993</v>
      </c>
      <c r="E891" s="112" t="s">
        <v>13</v>
      </c>
    </row>
    <row r="892" spans="1:5">
      <c r="A892" s="198">
        <v>2</v>
      </c>
      <c r="B892" s="113">
        <v>31.45</v>
      </c>
      <c r="C892" s="111">
        <v>0.69390046296296293</v>
      </c>
      <c r="D892" s="110">
        <v>62.9</v>
      </c>
      <c r="E892" s="112" t="s">
        <v>13</v>
      </c>
    </row>
    <row r="893" spans="1:5">
      <c r="A893" s="198">
        <v>98</v>
      </c>
      <c r="B893" s="113">
        <v>31.45</v>
      </c>
      <c r="C893" s="111">
        <v>0.69390046296296293</v>
      </c>
      <c r="D893" s="110">
        <v>3082.1</v>
      </c>
      <c r="E893" s="112" t="s">
        <v>13</v>
      </c>
    </row>
    <row r="894" spans="1:5">
      <c r="A894" s="198">
        <v>500</v>
      </c>
      <c r="B894" s="113">
        <v>31.45</v>
      </c>
      <c r="C894" s="111">
        <v>0.69390046296296293</v>
      </c>
      <c r="D894" s="110">
        <v>15725</v>
      </c>
      <c r="E894" s="112" t="s">
        <v>13</v>
      </c>
    </row>
    <row r="895" spans="1:5">
      <c r="A895" s="198">
        <v>500</v>
      </c>
      <c r="B895" s="113">
        <v>31.45</v>
      </c>
      <c r="C895" s="111">
        <v>0.69390046296296293</v>
      </c>
      <c r="D895" s="110">
        <v>15725</v>
      </c>
      <c r="E895" s="112" t="s">
        <v>13</v>
      </c>
    </row>
    <row r="896" spans="1:5">
      <c r="A896" s="198">
        <v>500</v>
      </c>
      <c r="B896" s="113">
        <v>31.45</v>
      </c>
      <c r="C896" s="111">
        <v>0.69390046296296293</v>
      </c>
      <c r="D896" s="110">
        <v>15725</v>
      </c>
      <c r="E896" s="112" t="s">
        <v>13</v>
      </c>
    </row>
    <row r="897" spans="1:5">
      <c r="A897" s="198">
        <v>185</v>
      </c>
      <c r="B897" s="113">
        <v>31.45</v>
      </c>
      <c r="C897" s="111">
        <v>0.69390046296296293</v>
      </c>
      <c r="D897" s="110">
        <v>5818.25</v>
      </c>
      <c r="E897" s="112" t="s">
        <v>13</v>
      </c>
    </row>
    <row r="898" spans="1:5">
      <c r="A898" s="198">
        <v>500</v>
      </c>
      <c r="B898" s="113">
        <v>31.45</v>
      </c>
      <c r="C898" s="111">
        <v>0.69390046296296293</v>
      </c>
      <c r="D898" s="110">
        <v>15725</v>
      </c>
      <c r="E898" s="112" t="s">
        <v>13</v>
      </c>
    </row>
    <row r="899" spans="1:5">
      <c r="A899" s="198">
        <v>500</v>
      </c>
      <c r="B899" s="113">
        <v>31.45</v>
      </c>
      <c r="C899" s="111">
        <v>0.69390046296296293</v>
      </c>
      <c r="D899" s="110">
        <v>15725</v>
      </c>
      <c r="E899" s="112" t="s">
        <v>13</v>
      </c>
    </row>
    <row r="900" spans="1:5">
      <c r="A900" s="198">
        <v>149</v>
      </c>
      <c r="B900" s="113">
        <v>31.45</v>
      </c>
      <c r="C900" s="111">
        <v>0.69390046296296293</v>
      </c>
      <c r="D900" s="110">
        <v>4686.05</v>
      </c>
      <c r="E900" s="112" t="s">
        <v>13</v>
      </c>
    </row>
    <row r="901" spans="1:5">
      <c r="A901" s="198">
        <v>351</v>
      </c>
      <c r="B901" s="113">
        <v>31.45</v>
      </c>
      <c r="C901" s="111">
        <v>0.69390046296296293</v>
      </c>
      <c r="D901" s="110">
        <v>11038.949999999999</v>
      </c>
      <c r="E901" s="112" t="s">
        <v>13</v>
      </c>
    </row>
    <row r="902" spans="1:5">
      <c r="A902" s="198">
        <v>149</v>
      </c>
      <c r="B902" s="113">
        <v>31.45</v>
      </c>
      <c r="C902" s="111">
        <v>0.69390046296296293</v>
      </c>
      <c r="D902" s="110">
        <v>4686.05</v>
      </c>
      <c r="E902" s="112" t="s">
        <v>13</v>
      </c>
    </row>
    <row r="903" spans="1:5">
      <c r="A903" s="198">
        <v>21</v>
      </c>
      <c r="B903" s="113">
        <v>31.45</v>
      </c>
      <c r="C903" s="111">
        <v>0.69390046296296293</v>
      </c>
      <c r="D903" s="110">
        <v>660.44999999999993</v>
      </c>
      <c r="E903" s="112" t="s">
        <v>13</v>
      </c>
    </row>
    <row r="904" spans="1:5">
      <c r="A904" s="198">
        <v>315</v>
      </c>
      <c r="B904" s="113">
        <v>31.45</v>
      </c>
      <c r="C904" s="111">
        <v>0.69390046296296293</v>
      </c>
      <c r="D904" s="110">
        <v>9906.75</v>
      </c>
      <c r="E904" s="112" t="s">
        <v>13</v>
      </c>
    </row>
    <row r="905" spans="1:5">
      <c r="A905" s="198">
        <v>500</v>
      </c>
      <c r="B905" s="113">
        <v>31.45</v>
      </c>
      <c r="C905" s="111">
        <v>0.69390046296296293</v>
      </c>
      <c r="D905" s="110">
        <v>15725</v>
      </c>
      <c r="E905" s="112" t="s">
        <v>13</v>
      </c>
    </row>
    <row r="906" spans="1:5">
      <c r="A906" s="198">
        <v>500</v>
      </c>
      <c r="B906" s="113">
        <v>31.45</v>
      </c>
      <c r="C906" s="111">
        <v>0.69390046296296293</v>
      </c>
      <c r="D906" s="110">
        <v>15725</v>
      </c>
      <c r="E906" s="112" t="s">
        <v>13</v>
      </c>
    </row>
    <row r="907" spans="1:5">
      <c r="A907" s="198">
        <v>500</v>
      </c>
      <c r="B907" s="113">
        <v>31.45</v>
      </c>
      <c r="C907" s="111">
        <v>0.69390046296296293</v>
      </c>
      <c r="D907" s="110">
        <v>15725</v>
      </c>
      <c r="E907" s="112" t="s">
        <v>13</v>
      </c>
    </row>
    <row r="908" spans="1:5">
      <c r="A908" s="198">
        <v>500</v>
      </c>
      <c r="B908" s="113">
        <v>31.45</v>
      </c>
      <c r="C908" s="111">
        <v>0.69390046296296293</v>
      </c>
      <c r="D908" s="110">
        <v>15725</v>
      </c>
      <c r="E908" s="112" t="s">
        <v>13</v>
      </c>
    </row>
    <row r="909" spans="1:5">
      <c r="A909" s="198">
        <v>296</v>
      </c>
      <c r="B909" s="113">
        <v>31.45</v>
      </c>
      <c r="C909" s="111">
        <v>0.69390046296296293</v>
      </c>
      <c r="D909" s="110">
        <v>9309.1999999999989</v>
      </c>
      <c r="E909" s="112" t="s">
        <v>13</v>
      </c>
    </row>
    <row r="910" spans="1:5">
      <c r="A910" s="198">
        <v>500</v>
      </c>
      <c r="B910" s="113">
        <v>31.45</v>
      </c>
      <c r="C910" s="111">
        <v>0.69390046296296293</v>
      </c>
      <c r="D910" s="110">
        <v>15725</v>
      </c>
      <c r="E910" s="112" t="s">
        <v>13</v>
      </c>
    </row>
    <row r="911" spans="1:5">
      <c r="A911" s="198">
        <v>500</v>
      </c>
      <c r="B911" s="113">
        <v>31.45</v>
      </c>
      <c r="C911" s="111">
        <v>0.69390046296296293</v>
      </c>
      <c r="D911" s="110">
        <v>15725</v>
      </c>
      <c r="E911" s="112" t="s">
        <v>13</v>
      </c>
    </row>
    <row r="912" spans="1:5">
      <c r="A912" s="198">
        <v>165</v>
      </c>
      <c r="B912" s="113">
        <v>31.45</v>
      </c>
      <c r="C912" s="111">
        <v>0.69390046296296293</v>
      </c>
      <c r="D912" s="110">
        <v>5189.25</v>
      </c>
      <c r="E912" s="112" t="s">
        <v>13</v>
      </c>
    </row>
    <row r="913" spans="1:5">
      <c r="A913" s="198">
        <v>500</v>
      </c>
      <c r="B913" s="113">
        <v>31.45</v>
      </c>
      <c r="C913" s="111">
        <v>0.69390046296296293</v>
      </c>
      <c r="D913" s="110">
        <v>15725</v>
      </c>
      <c r="E913" s="112" t="s">
        <v>13</v>
      </c>
    </row>
    <row r="914" spans="1:5">
      <c r="A914" s="198">
        <v>414</v>
      </c>
      <c r="B914" s="113">
        <v>31.45</v>
      </c>
      <c r="C914" s="111">
        <v>0.69390046296296293</v>
      </c>
      <c r="D914" s="110">
        <v>13020.3</v>
      </c>
      <c r="E914" s="112" t="s">
        <v>13</v>
      </c>
    </row>
    <row r="915" spans="1:5">
      <c r="A915" s="198">
        <v>500</v>
      </c>
      <c r="B915" s="113">
        <v>31.45</v>
      </c>
      <c r="C915" s="111">
        <v>0.69390046296296293</v>
      </c>
      <c r="D915" s="110">
        <v>15725</v>
      </c>
      <c r="E915" s="112" t="s">
        <v>13</v>
      </c>
    </row>
    <row r="916" spans="1:5">
      <c r="A916" s="198">
        <v>86</v>
      </c>
      <c r="B916" s="113">
        <v>31.45</v>
      </c>
      <c r="C916" s="111">
        <v>0.69390046296296293</v>
      </c>
      <c r="D916" s="110">
        <v>2704.7</v>
      </c>
      <c r="E916" s="112" t="s">
        <v>13</v>
      </c>
    </row>
    <row r="917" spans="1:5">
      <c r="A917" s="198">
        <v>500</v>
      </c>
      <c r="B917" s="113">
        <v>31.45</v>
      </c>
      <c r="C917" s="111">
        <v>0.69390046296296293</v>
      </c>
      <c r="D917" s="110">
        <v>15725</v>
      </c>
      <c r="E917" s="112" t="s">
        <v>13</v>
      </c>
    </row>
    <row r="918" spans="1:5">
      <c r="A918" s="198">
        <v>500</v>
      </c>
      <c r="B918" s="113">
        <v>31.45</v>
      </c>
      <c r="C918" s="111">
        <v>0.69403935185185184</v>
      </c>
      <c r="D918" s="110">
        <v>15725</v>
      </c>
      <c r="E918" s="112" t="s">
        <v>13</v>
      </c>
    </row>
    <row r="919" spans="1:5">
      <c r="A919" s="198">
        <v>186</v>
      </c>
      <c r="B919" s="113">
        <v>31.47</v>
      </c>
      <c r="C919" s="111">
        <v>0.69407407407407407</v>
      </c>
      <c r="D919" s="110">
        <v>5853.42</v>
      </c>
      <c r="E919" s="112" t="s">
        <v>13</v>
      </c>
    </row>
    <row r="920" spans="1:5">
      <c r="A920" s="198">
        <v>222</v>
      </c>
      <c r="B920" s="113">
        <v>31.47</v>
      </c>
      <c r="C920" s="111">
        <v>0.69407407407407407</v>
      </c>
      <c r="D920" s="110">
        <v>6986.34</v>
      </c>
      <c r="E920" s="112" t="s">
        <v>13</v>
      </c>
    </row>
    <row r="921" spans="1:5">
      <c r="A921" s="198">
        <v>95</v>
      </c>
      <c r="B921" s="113">
        <v>31.47</v>
      </c>
      <c r="C921" s="111">
        <v>0.69407407407407407</v>
      </c>
      <c r="D921" s="110">
        <v>2989.65</v>
      </c>
      <c r="E921" s="112" t="s">
        <v>13</v>
      </c>
    </row>
    <row r="922" spans="1:5">
      <c r="A922" s="198">
        <v>336</v>
      </c>
      <c r="B922" s="113">
        <v>31.47</v>
      </c>
      <c r="C922" s="111">
        <v>0.69407407407407407</v>
      </c>
      <c r="D922" s="110">
        <v>10573.92</v>
      </c>
      <c r="E922" s="112" t="s">
        <v>13</v>
      </c>
    </row>
    <row r="923" spans="1:5">
      <c r="A923" s="198">
        <v>200</v>
      </c>
      <c r="B923" s="113">
        <v>31.47</v>
      </c>
      <c r="C923" s="111">
        <v>0.69407407407407407</v>
      </c>
      <c r="D923" s="110">
        <v>6294</v>
      </c>
      <c r="E923" s="112" t="s">
        <v>13</v>
      </c>
    </row>
    <row r="924" spans="1:5">
      <c r="A924" s="198">
        <v>200</v>
      </c>
      <c r="B924" s="113">
        <v>31.465</v>
      </c>
      <c r="C924" s="111">
        <v>0.69407407407407407</v>
      </c>
      <c r="D924" s="110">
        <v>6293</v>
      </c>
      <c r="E924" s="112" t="s">
        <v>13</v>
      </c>
    </row>
    <row r="925" spans="1:5">
      <c r="A925" s="198">
        <v>100</v>
      </c>
      <c r="B925" s="113">
        <v>31.465</v>
      </c>
      <c r="C925" s="111">
        <v>0.69407407407407407</v>
      </c>
      <c r="D925" s="110">
        <v>3146.5</v>
      </c>
      <c r="E925" s="112" t="s">
        <v>13</v>
      </c>
    </row>
    <row r="926" spans="1:5">
      <c r="A926" s="198">
        <v>885</v>
      </c>
      <c r="B926" s="113">
        <v>31.49</v>
      </c>
      <c r="C926" s="111">
        <v>0.69445601851851846</v>
      </c>
      <c r="D926" s="110">
        <v>27868.649999999998</v>
      </c>
      <c r="E926" s="112" t="s">
        <v>13</v>
      </c>
    </row>
    <row r="927" spans="1:5">
      <c r="A927" s="198">
        <v>46</v>
      </c>
      <c r="B927" s="113">
        <v>31.49</v>
      </c>
      <c r="C927" s="111">
        <v>0.69445601851851846</v>
      </c>
      <c r="D927" s="110">
        <v>1448.54</v>
      </c>
      <c r="E927" s="112" t="s">
        <v>13</v>
      </c>
    </row>
    <row r="928" spans="1:5">
      <c r="A928" s="198">
        <v>848</v>
      </c>
      <c r="B928" s="113">
        <v>31.49</v>
      </c>
      <c r="C928" s="111">
        <v>0.69445601851851846</v>
      </c>
      <c r="D928" s="110">
        <v>26703.52</v>
      </c>
      <c r="E928" s="112" t="s">
        <v>13</v>
      </c>
    </row>
    <row r="929" spans="1:5">
      <c r="A929" s="198">
        <v>300</v>
      </c>
      <c r="B929" s="113">
        <v>31.49</v>
      </c>
      <c r="C929" s="111">
        <v>0.69446759259259261</v>
      </c>
      <c r="D929" s="110">
        <v>9447</v>
      </c>
      <c r="E929" s="112" t="s">
        <v>13</v>
      </c>
    </row>
    <row r="930" spans="1:5">
      <c r="A930" s="198">
        <v>149</v>
      </c>
      <c r="B930" s="113">
        <v>31.49</v>
      </c>
      <c r="C930" s="111">
        <v>0.69446759259259261</v>
      </c>
      <c r="D930" s="110">
        <v>4692.01</v>
      </c>
      <c r="E930" s="112" t="s">
        <v>13</v>
      </c>
    </row>
    <row r="931" spans="1:5">
      <c r="A931" s="198">
        <v>655</v>
      </c>
      <c r="B931" s="113">
        <v>31.49</v>
      </c>
      <c r="C931" s="111">
        <v>0.69446759259259261</v>
      </c>
      <c r="D931" s="110">
        <v>20625.95</v>
      </c>
      <c r="E931" s="112" t="s">
        <v>13</v>
      </c>
    </row>
    <row r="932" spans="1:5">
      <c r="A932" s="198">
        <v>936</v>
      </c>
      <c r="B932" s="113">
        <v>31.49</v>
      </c>
      <c r="C932" s="111">
        <v>0.69446759259259261</v>
      </c>
      <c r="D932" s="110">
        <v>29474.639999999999</v>
      </c>
      <c r="E932" s="112" t="s">
        <v>13</v>
      </c>
    </row>
    <row r="933" spans="1:5">
      <c r="A933" s="198">
        <v>105</v>
      </c>
      <c r="B933" s="113">
        <v>31.49</v>
      </c>
      <c r="C933" s="111">
        <v>0.69446759259259261</v>
      </c>
      <c r="D933" s="110">
        <v>3306.45</v>
      </c>
      <c r="E933" s="112" t="s">
        <v>13</v>
      </c>
    </row>
    <row r="934" spans="1:5">
      <c r="A934" s="198">
        <v>367</v>
      </c>
      <c r="B934" s="113">
        <v>31.49</v>
      </c>
      <c r="C934" s="111">
        <v>0.69446759259259261</v>
      </c>
      <c r="D934" s="110">
        <v>11556.83</v>
      </c>
      <c r="E934" s="112" t="s">
        <v>13</v>
      </c>
    </row>
    <row r="935" spans="1:5">
      <c r="A935" s="198">
        <v>709</v>
      </c>
      <c r="B935" s="113">
        <v>31.49</v>
      </c>
      <c r="C935" s="111">
        <v>0.69446759259259261</v>
      </c>
      <c r="D935" s="110">
        <v>22326.41</v>
      </c>
      <c r="E935" s="112" t="s">
        <v>13</v>
      </c>
    </row>
    <row r="936" spans="1:5">
      <c r="A936" s="198">
        <v>500</v>
      </c>
      <c r="B936" s="113">
        <v>31.45</v>
      </c>
      <c r="C936" s="111">
        <v>0.69824074074074083</v>
      </c>
      <c r="D936" s="110">
        <v>15725</v>
      </c>
      <c r="E936" s="112" t="s">
        <v>13</v>
      </c>
    </row>
    <row r="937" spans="1:5">
      <c r="A937" s="198">
        <v>500</v>
      </c>
      <c r="B937" s="113">
        <v>31.45</v>
      </c>
      <c r="C937" s="111">
        <v>0.69824074074074083</v>
      </c>
      <c r="D937" s="110">
        <v>15725</v>
      </c>
      <c r="E937" s="112" t="s">
        <v>13</v>
      </c>
    </row>
    <row r="938" spans="1:5">
      <c r="A938" s="198">
        <v>500</v>
      </c>
      <c r="B938" s="113">
        <v>31.45</v>
      </c>
      <c r="C938" s="111">
        <v>0.69824074074074083</v>
      </c>
      <c r="D938" s="110">
        <v>15725</v>
      </c>
      <c r="E938" s="112" t="s">
        <v>13</v>
      </c>
    </row>
    <row r="939" spans="1:5">
      <c r="A939" s="198">
        <v>135</v>
      </c>
      <c r="B939" s="113">
        <v>31.45</v>
      </c>
      <c r="C939" s="111">
        <v>0.69824074074074083</v>
      </c>
      <c r="D939" s="110">
        <v>4245.75</v>
      </c>
      <c r="E939" s="112" t="s">
        <v>13</v>
      </c>
    </row>
    <row r="940" spans="1:5">
      <c r="A940" s="198">
        <v>365</v>
      </c>
      <c r="B940" s="113">
        <v>31.45</v>
      </c>
      <c r="C940" s="111">
        <v>0.69825231481481476</v>
      </c>
      <c r="D940" s="110">
        <v>11479.25</v>
      </c>
      <c r="E940" s="112" t="s">
        <v>13</v>
      </c>
    </row>
    <row r="941" spans="1:5">
      <c r="A941" s="198">
        <v>365</v>
      </c>
      <c r="B941" s="113">
        <v>31.45</v>
      </c>
      <c r="C941" s="111">
        <v>0.69825231481481476</v>
      </c>
      <c r="D941" s="110">
        <v>11479.25</v>
      </c>
      <c r="E941" s="112" t="s">
        <v>13</v>
      </c>
    </row>
    <row r="942" spans="1:5">
      <c r="A942" s="198">
        <v>19</v>
      </c>
      <c r="B942" s="113">
        <v>31.45</v>
      </c>
      <c r="C942" s="111">
        <v>0.69825231481481476</v>
      </c>
      <c r="D942" s="110">
        <v>597.54999999999995</v>
      </c>
      <c r="E942" s="112" t="s">
        <v>13</v>
      </c>
    </row>
    <row r="943" spans="1:5">
      <c r="A943" s="198">
        <v>453</v>
      </c>
      <c r="B943" s="113">
        <v>31.45</v>
      </c>
      <c r="C943" s="111">
        <v>0.69825231481481476</v>
      </c>
      <c r="D943" s="110">
        <v>14246.85</v>
      </c>
      <c r="E943" s="112" t="s">
        <v>13</v>
      </c>
    </row>
    <row r="944" spans="1:5">
      <c r="A944" s="198">
        <v>28</v>
      </c>
      <c r="B944" s="113">
        <v>31.45</v>
      </c>
      <c r="C944" s="111">
        <v>0.69825231481481476</v>
      </c>
      <c r="D944" s="110">
        <v>880.6</v>
      </c>
      <c r="E944" s="112" t="s">
        <v>13</v>
      </c>
    </row>
    <row r="945" spans="1:5">
      <c r="A945" s="198">
        <v>135</v>
      </c>
      <c r="B945" s="113">
        <v>31.45</v>
      </c>
      <c r="C945" s="111">
        <v>0.69825231481481476</v>
      </c>
      <c r="D945" s="110">
        <v>4245.75</v>
      </c>
      <c r="E945" s="112" t="s">
        <v>13</v>
      </c>
    </row>
    <row r="946" spans="1:5">
      <c r="A946" s="198">
        <v>135</v>
      </c>
      <c r="B946" s="113">
        <v>31.45</v>
      </c>
      <c r="C946" s="111">
        <v>0.69825231481481476</v>
      </c>
      <c r="D946" s="110">
        <v>4245.75</v>
      </c>
      <c r="E946" s="112" t="s">
        <v>13</v>
      </c>
    </row>
    <row r="947" spans="1:5">
      <c r="A947" s="198">
        <v>365</v>
      </c>
      <c r="B947" s="113">
        <v>31.45</v>
      </c>
      <c r="C947" s="111">
        <v>0.69825231481481476</v>
      </c>
      <c r="D947" s="110">
        <v>11479.25</v>
      </c>
      <c r="E947" s="112" t="s">
        <v>13</v>
      </c>
    </row>
    <row r="948" spans="1:5">
      <c r="A948" s="198">
        <v>5078</v>
      </c>
      <c r="B948" s="113">
        <v>31.45</v>
      </c>
      <c r="C948" s="111">
        <v>0.69825231481481476</v>
      </c>
      <c r="D948" s="110">
        <v>159703.1</v>
      </c>
      <c r="E948" s="112" t="s">
        <v>13</v>
      </c>
    </row>
    <row r="949" spans="1:5">
      <c r="A949" s="198">
        <v>500</v>
      </c>
      <c r="B949" s="113">
        <v>31.45</v>
      </c>
      <c r="C949" s="111">
        <v>0.69825231481481476</v>
      </c>
      <c r="D949" s="110">
        <v>15725</v>
      </c>
      <c r="E949" s="112" t="s">
        <v>13</v>
      </c>
    </row>
    <row r="950" spans="1:5">
      <c r="A950" s="198">
        <v>112</v>
      </c>
      <c r="B950" s="113">
        <v>31.47</v>
      </c>
      <c r="C950" s="111">
        <v>0.69964120370370375</v>
      </c>
      <c r="D950" s="110">
        <v>3524.64</v>
      </c>
      <c r="E950" s="112" t="s">
        <v>13</v>
      </c>
    </row>
    <row r="951" spans="1:5">
      <c r="A951" s="198">
        <v>1526</v>
      </c>
      <c r="B951" s="113">
        <v>31.47</v>
      </c>
      <c r="C951" s="111">
        <v>0.7009953703703703</v>
      </c>
      <c r="D951" s="110">
        <v>48023.22</v>
      </c>
      <c r="E951" s="112" t="s">
        <v>13</v>
      </c>
    </row>
    <row r="952" spans="1:5">
      <c r="A952" s="198">
        <v>3504</v>
      </c>
      <c r="B952" s="113">
        <v>31.47</v>
      </c>
      <c r="C952" s="111">
        <v>0.7009953703703703</v>
      </c>
      <c r="D952" s="110">
        <v>110270.87999999999</v>
      </c>
      <c r="E952" s="112" t="s">
        <v>13</v>
      </c>
    </row>
    <row r="953" spans="1:5">
      <c r="A953" s="198">
        <v>641</v>
      </c>
      <c r="B953" s="113">
        <v>31.45</v>
      </c>
      <c r="C953" s="111">
        <v>0.70351851851851854</v>
      </c>
      <c r="D953" s="110">
        <v>20159.45</v>
      </c>
      <c r="E953" s="112" t="s">
        <v>13</v>
      </c>
    </row>
    <row r="954" spans="1:5">
      <c r="A954" s="198">
        <v>110</v>
      </c>
      <c r="B954" s="113">
        <v>31.45</v>
      </c>
      <c r="C954" s="111">
        <v>0.70351851851851854</v>
      </c>
      <c r="D954" s="110">
        <v>3459.5</v>
      </c>
      <c r="E954" s="112" t="s">
        <v>13</v>
      </c>
    </row>
    <row r="955" spans="1:5">
      <c r="A955" s="198">
        <v>131</v>
      </c>
      <c r="B955" s="113">
        <v>31.45</v>
      </c>
      <c r="C955" s="111">
        <v>0.70351851851851854</v>
      </c>
      <c r="D955" s="110">
        <v>4119.95</v>
      </c>
      <c r="E955" s="112" t="s">
        <v>13</v>
      </c>
    </row>
    <row r="956" spans="1:5">
      <c r="A956" s="198">
        <v>200</v>
      </c>
      <c r="B956" s="113">
        <v>31.45</v>
      </c>
      <c r="C956" s="111">
        <v>0.70351851851851854</v>
      </c>
      <c r="D956" s="110">
        <v>6290</v>
      </c>
      <c r="E956" s="112" t="s">
        <v>13</v>
      </c>
    </row>
    <row r="957" spans="1:5">
      <c r="A957" s="198">
        <v>200</v>
      </c>
      <c r="B957" s="113">
        <v>31.45</v>
      </c>
      <c r="C957" s="111">
        <v>0.70351851851851854</v>
      </c>
      <c r="D957" s="110">
        <v>6290</v>
      </c>
      <c r="E957" s="112" t="s">
        <v>13</v>
      </c>
    </row>
    <row r="958" spans="1:5">
      <c r="A958" s="198">
        <v>11</v>
      </c>
      <c r="B958" s="113">
        <v>31.45</v>
      </c>
      <c r="C958" s="111">
        <v>0.70351851851851854</v>
      </c>
      <c r="D958" s="110">
        <v>345.95</v>
      </c>
      <c r="E958" s="112" t="s">
        <v>13</v>
      </c>
    </row>
    <row r="959" spans="1:5">
      <c r="A959" s="198">
        <v>130</v>
      </c>
      <c r="B959" s="113">
        <v>31.45</v>
      </c>
      <c r="C959" s="111">
        <v>0.70351851851851854</v>
      </c>
      <c r="D959" s="110">
        <v>4088.5</v>
      </c>
      <c r="E959" s="112" t="s">
        <v>13</v>
      </c>
    </row>
    <row r="960" spans="1:5">
      <c r="A960" s="198">
        <v>59</v>
      </c>
      <c r="B960" s="113">
        <v>31.45</v>
      </c>
      <c r="C960" s="111">
        <v>0.70351851851851854</v>
      </c>
      <c r="D960" s="110">
        <v>1855.55</v>
      </c>
      <c r="E960" s="112" t="s">
        <v>13</v>
      </c>
    </row>
    <row r="961" spans="1:5">
      <c r="A961" s="198">
        <v>140</v>
      </c>
      <c r="B961" s="113">
        <v>31.45</v>
      </c>
      <c r="C961" s="111">
        <v>0.70353009259259258</v>
      </c>
      <c r="D961" s="110">
        <v>4403</v>
      </c>
      <c r="E961" s="112" t="s">
        <v>13</v>
      </c>
    </row>
    <row r="962" spans="1:5">
      <c r="A962" s="198">
        <v>548</v>
      </c>
      <c r="B962" s="113">
        <v>31.45</v>
      </c>
      <c r="C962" s="111">
        <v>0.70354166666666662</v>
      </c>
      <c r="D962" s="110">
        <v>17234.599999999999</v>
      </c>
      <c r="E962" s="112" t="s">
        <v>13</v>
      </c>
    </row>
    <row r="963" spans="1:5">
      <c r="A963" s="198">
        <v>190</v>
      </c>
      <c r="B963" s="113">
        <v>31.45</v>
      </c>
      <c r="C963" s="111">
        <v>0.70355324074074088</v>
      </c>
      <c r="D963" s="110">
        <v>5975.5</v>
      </c>
      <c r="E963" s="112" t="s">
        <v>13</v>
      </c>
    </row>
    <row r="964" spans="1:5">
      <c r="A964" s="198">
        <v>111</v>
      </c>
      <c r="B964" s="113">
        <v>31.45</v>
      </c>
      <c r="C964" s="111">
        <v>0.70355324074074088</v>
      </c>
      <c r="D964" s="110">
        <v>3490.95</v>
      </c>
      <c r="E964" s="112" t="s">
        <v>13</v>
      </c>
    </row>
    <row r="965" spans="1:5">
      <c r="A965" s="198">
        <v>200</v>
      </c>
      <c r="B965" s="113">
        <v>31.45</v>
      </c>
      <c r="C965" s="111">
        <v>0.70355324074074088</v>
      </c>
      <c r="D965" s="110">
        <v>6290</v>
      </c>
      <c r="E965" s="112" t="s">
        <v>13</v>
      </c>
    </row>
    <row r="966" spans="1:5">
      <c r="A966" s="198">
        <v>200</v>
      </c>
      <c r="B966" s="113">
        <v>31.45</v>
      </c>
      <c r="C966" s="111">
        <v>0.70355324074074088</v>
      </c>
      <c r="D966" s="110">
        <v>6290</v>
      </c>
      <c r="E966" s="112" t="s">
        <v>13</v>
      </c>
    </row>
    <row r="967" spans="1:5">
      <c r="A967" s="198">
        <v>93</v>
      </c>
      <c r="B967" s="113">
        <v>31.45</v>
      </c>
      <c r="C967" s="111">
        <v>0.70355324074074088</v>
      </c>
      <c r="D967" s="110">
        <v>2924.85</v>
      </c>
      <c r="E967" s="112" t="s">
        <v>13</v>
      </c>
    </row>
    <row r="968" spans="1:5">
      <c r="A968" s="198">
        <v>200</v>
      </c>
      <c r="B968" s="113">
        <v>31.45</v>
      </c>
      <c r="C968" s="111">
        <v>0.70355324074074088</v>
      </c>
      <c r="D968" s="110">
        <v>6290</v>
      </c>
      <c r="E968" s="112" t="s">
        <v>13</v>
      </c>
    </row>
    <row r="969" spans="1:5">
      <c r="A969" s="198">
        <v>366</v>
      </c>
      <c r="B969" s="113">
        <v>31.45</v>
      </c>
      <c r="C969" s="111">
        <v>0.70355324074074088</v>
      </c>
      <c r="D969" s="110">
        <v>11510.699999999999</v>
      </c>
      <c r="E969" s="112" t="s">
        <v>13</v>
      </c>
    </row>
    <row r="970" spans="1:5">
      <c r="A970" s="198">
        <v>200</v>
      </c>
      <c r="B970" s="113">
        <v>31.45</v>
      </c>
      <c r="C970" s="111">
        <v>0.70356481481481481</v>
      </c>
      <c r="D970" s="110">
        <v>6290</v>
      </c>
      <c r="E970" s="112" t="s">
        <v>13</v>
      </c>
    </row>
    <row r="971" spans="1:5">
      <c r="A971" s="198">
        <v>95</v>
      </c>
      <c r="B971" s="113">
        <v>31.45</v>
      </c>
      <c r="C971" s="111">
        <v>0.70356481481481481</v>
      </c>
      <c r="D971" s="110">
        <v>2987.75</v>
      </c>
      <c r="E971" s="112" t="s">
        <v>13</v>
      </c>
    </row>
    <row r="972" spans="1:5">
      <c r="A972" s="198">
        <v>548</v>
      </c>
      <c r="B972" s="113">
        <v>31.45</v>
      </c>
      <c r="C972" s="111">
        <v>0.70356481481481481</v>
      </c>
      <c r="D972" s="110">
        <v>17234.599999999999</v>
      </c>
      <c r="E972" s="112" t="s">
        <v>13</v>
      </c>
    </row>
    <row r="973" spans="1:5">
      <c r="A973" s="198">
        <v>228</v>
      </c>
      <c r="B973" s="113">
        <v>31.45</v>
      </c>
      <c r="C973" s="111">
        <v>0.70356481481481481</v>
      </c>
      <c r="D973" s="110">
        <v>7170.5999999999995</v>
      </c>
      <c r="E973" s="112" t="s">
        <v>13</v>
      </c>
    </row>
    <row r="974" spans="1:5">
      <c r="A974" s="198">
        <v>305</v>
      </c>
      <c r="B974" s="113">
        <v>31.45</v>
      </c>
      <c r="C974" s="111">
        <v>0.70356481481481481</v>
      </c>
      <c r="D974" s="110">
        <v>9592.25</v>
      </c>
      <c r="E974" s="112" t="s">
        <v>13</v>
      </c>
    </row>
    <row r="975" spans="1:5">
      <c r="A975" s="198">
        <v>69</v>
      </c>
      <c r="B975" s="113">
        <v>31.45</v>
      </c>
      <c r="C975" s="111">
        <v>0.70356481481481481</v>
      </c>
      <c r="D975" s="110">
        <v>2170.0499999999997</v>
      </c>
      <c r="E975" s="112" t="s">
        <v>13</v>
      </c>
    </row>
    <row r="976" spans="1:5">
      <c r="A976" s="198">
        <v>149</v>
      </c>
      <c r="B976" s="113">
        <v>31.45</v>
      </c>
      <c r="C976" s="111">
        <v>0.70369212962962957</v>
      </c>
      <c r="D976" s="110">
        <v>4686.05</v>
      </c>
      <c r="E976" s="112" t="s">
        <v>13</v>
      </c>
    </row>
    <row r="977" spans="1:5">
      <c r="A977" s="198">
        <v>250</v>
      </c>
      <c r="B977" s="113">
        <v>31.45</v>
      </c>
      <c r="C977" s="111">
        <v>0.70369212962962957</v>
      </c>
      <c r="D977" s="110">
        <v>7862.5</v>
      </c>
      <c r="E977" s="112" t="s">
        <v>13</v>
      </c>
    </row>
    <row r="978" spans="1:5">
      <c r="A978" s="198">
        <v>767</v>
      </c>
      <c r="B978" s="113">
        <v>31.45</v>
      </c>
      <c r="C978" s="111">
        <v>0.70396990740740739</v>
      </c>
      <c r="D978" s="110">
        <v>24122.149999999998</v>
      </c>
      <c r="E978" s="112" t="s">
        <v>13</v>
      </c>
    </row>
    <row r="979" spans="1:5">
      <c r="A979" s="198">
        <v>376</v>
      </c>
      <c r="B979" s="113">
        <v>31.445</v>
      </c>
      <c r="C979" s="111">
        <v>0.70398148148148143</v>
      </c>
      <c r="D979" s="110">
        <v>11823.32</v>
      </c>
      <c r="E979" s="112" t="s">
        <v>13</v>
      </c>
    </row>
    <row r="980" spans="1:5">
      <c r="A980" s="198">
        <v>500</v>
      </c>
      <c r="B980" s="113">
        <v>31.445</v>
      </c>
      <c r="C980" s="111">
        <v>0.70398148148148143</v>
      </c>
      <c r="D980" s="110">
        <v>15722.5</v>
      </c>
      <c r="E980" s="112" t="s">
        <v>13</v>
      </c>
    </row>
    <row r="981" spans="1:5">
      <c r="A981" s="198">
        <v>212</v>
      </c>
      <c r="B981" s="113">
        <v>31.445</v>
      </c>
      <c r="C981" s="111">
        <v>0.70408564814814811</v>
      </c>
      <c r="D981" s="110">
        <v>6666.34</v>
      </c>
      <c r="E981" s="112" t="s">
        <v>13</v>
      </c>
    </row>
    <row r="982" spans="1:5">
      <c r="A982" s="198">
        <v>250</v>
      </c>
      <c r="B982" s="113">
        <v>31.445</v>
      </c>
      <c r="C982" s="111">
        <v>0.70408564814814811</v>
      </c>
      <c r="D982" s="110">
        <v>7861.25</v>
      </c>
      <c r="E982" s="112" t="s">
        <v>13</v>
      </c>
    </row>
    <row r="983" spans="1:5">
      <c r="A983" s="198">
        <v>210</v>
      </c>
      <c r="B983" s="113">
        <v>31.445</v>
      </c>
      <c r="C983" s="111">
        <v>0.70408564814814811</v>
      </c>
      <c r="D983" s="110">
        <v>6603.45</v>
      </c>
      <c r="E983" s="112" t="s">
        <v>13</v>
      </c>
    </row>
    <row r="984" spans="1:5">
      <c r="A984" s="198">
        <v>197</v>
      </c>
      <c r="B984" s="113">
        <v>31.445</v>
      </c>
      <c r="C984" s="111">
        <v>0.70408564814814811</v>
      </c>
      <c r="D984" s="110">
        <v>6194.665</v>
      </c>
      <c r="E984" s="112" t="s">
        <v>13</v>
      </c>
    </row>
    <row r="985" spans="1:5">
      <c r="A985" s="198">
        <v>190</v>
      </c>
      <c r="B985" s="113">
        <v>31.445</v>
      </c>
      <c r="C985" s="111">
        <v>0.70408564814814811</v>
      </c>
      <c r="D985" s="110">
        <v>5974.55</v>
      </c>
      <c r="E985" s="112" t="s">
        <v>13</v>
      </c>
    </row>
    <row r="986" spans="1:5">
      <c r="A986" s="198">
        <v>232</v>
      </c>
      <c r="B986" s="113">
        <v>31.445</v>
      </c>
      <c r="C986" s="111">
        <v>0.70408564814814811</v>
      </c>
      <c r="D986" s="110">
        <v>7295.24</v>
      </c>
      <c r="E986" s="112" t="s">
        <v>13</v>
      </c>
    </row>
    <row r="987" spans="1:5">
      <c r="A987" s="198">
        <v>339</v>
      </c>
      <c r="B987" s="113">
        <v>31.445</v>
      </c>
      <c r="C987" s="111">
        <v>0.70408564814814811</v>
      </c>
      <c r="D987" s="110">
        <v>10659.855</v>
      </c>
      <c r="E987" s="112" t="s">
        <v>13</v>
      </c>
    </row>
    <row r="988" spans="1:5">
      <c r="A988" s="198">
        <v>200</v>
      </c>
      <c r="B988" s="113">
        <v>31.445</v>
      </c>
      <c r="C988" s="111">
        <v>0.70408564814814811</v>
      </c>
      <c r="D988" s="110">
        <v>6289</v>
      </c>
      <c r="E988" s="112" t="s">
        <v>13</v>
      </c>
    </row>
    <row r="989" spans="1:5">
      <c r="A989" s="198">
        <v>112</v>
      </c>
      <c r="B989" s="113">
        <v>31.445</v>
      </c>
      <c r="C989" s="111">
        <v>0.70408564814814811</v>
      </c>
      <c r="D989" s="110">
        <v>3521.84</v>
      </c>
      <c r="E989" s="112" t="s">
        <v>13</v>
      </c>
    </row>
    <row r="990" spans="1:5">
      <c r="A990" s="198">
        <v>200</v>
      </c>
      <c r="B990" s="113">
        <v>31.445</v>
      </c>
      <c r="C990" s="111">
        <v>0.70408564814814811</v>
      </c>
      <c r="D990" s="110">
        <v>6289</v>
      </c>
      <c r="E990" s="112" t="s">
        <v>13</v>
      </c>
    </row>
    <row r="991" spans="1:5">
      <c r="A991" s="198">
        <v>430</v>
      </c>
      <c r="B991" s="113">
        <v>31.44</v>
      </c>
      <c r="C991" s="111">
        <v>0.70408564814814811</v>
      </c>
      <c r="D991" s="110">
        <v>13519.2</v>
      </c>
      <c r="E991" s="112" t="s">
        <v>13</v>
      </c>
    </row>
    <row r="992" spans="1:5">
      <c r="A992" s="198">
        <v>190</v>
      </c>
      <c r="B992" s="113">
        <v>31.44</v>
      </c>
      <c r="C992" s="111">
        <v>0.70408564814814811</v>
      </c>
      <c r="D992" s="110">
        <v>5973.6</v>
      </c>
      <c r="E992" s="112" t="s">
        <v>13</v>
      </c>
    </row>
    <row r="993" spans="1:5">
      <c r="A993" s="198">
        <v>111</v>
      </c>
      <c r="B993" s="113">
        <v>31.44</v>
      </c>
      <c r="C993" s="111">
        <v>0.70408564814814811</v>
      </c>
      <c r="D993" s="110">
        <v>3489.84</v>
      </c>
      <c r="E993" s="112" t="s">
        <v>13</v>
      </c>
    </row>
    <row r="994" spans="1:5">
      <c r="A994" s="198">
        <v>229</v>
      </c>
      <c r="B994" s="113">
        <v>31.44</v>
      </c>
      <c r="C994" s="111">
        <v>0.70408564814814811</v>
      </c>
      <c r="D994" s="110">
        <v>7199.76</v>
      </c>
      <c r="E994" s="112" t="s">
        <v>13</v>
      </c>
    </row>
    <row r="995" spans="1:5">
      <c r="A995" s="198">
        <v>160</v>
      </c>
      <c r="B995" s="113">
        <v>31.44</v>
      </c>
      <c r="C995" s="111">
        <v>0.70408564814814811</v>
      </c>
      <c r="D995" s="110">
        <v>5030.4000000000005</v>
      </c>
      <c r="E995" s="112" t="s">
        <v>13</v>
      </c>
    </row>
    <row r="996" spans="1:5">
      <c r="A996" s="198">
        <v>200</v>
      </c>
      <c r="B996" s="113">
        <v>31.44</v>
      </c>
      <c r="C996" s="111">
        <v>0.70408564814814811</v>
      </c>
      <c r="D996" s="110">
        <v>6288</v>
      </c>
      <c r="E996" s="112" t="s">
        <v>13</v>
      </c>
    </row>
    <row r="997" spans="1:5">
      <c r="A997" s="198">
        <v>100</v>
      </c>
      <c r="B997" s="113">
        <v>31.44</v>
      </c>
      <c r="C997" s="111">
        <v>0.70408564814814811</v>
      </c>
      <c r="D997" s="110">
        <v>3144</v>
      </c>
      <c r="E997" s="112" t="s">
        <v>13</v>
      </c>
    </row>
    <row r="998" spans="1:5">
      <c r="A998" s="198">
        <v>200</v>
      </c>
      <c r="B998" s="113">
        <v>31.44</v>
      </c>
      <c r="C998" s="111">
        <v>0.70408564814814811</v>
      </c>
      <c r="D998" s="110">
        <v>6288</v>
      </c>
      <c r="E998" s="112" t="s">
        <v>13</v>
      </c>
    </row>
    <row r="999" spans="1:5">
      <c r="A999" s="198">
        <v>339</v>
      </c>
      <c r="B999" s="113">
        <v>31.44</v>
      </c>
      <c r="C999" s="111">
        <v>0.70408564814814811</v>
      </c>
      <c r="D999" s="110">
        <v>10658.16</v>
      </c>
      <c r="E999" s="112" t="s">
        <v>13</v>
      </c>
    </row>
    <row r="1000" spans="1:5">
      <c r="A1000" s="198">
        <v>200</v>
      </c>
      <c r="B1000" s="113">
        <v>31.434999999999999</v>
      </c>
      <c r="C1000" s="111">
        <v>0.70408564814814811</v>
      </c>
      <c r="D1000" s="110">
        <v>6287</v>
      </c>
      <c r="E1000" s="112" t="s">
        <v>13</v>
      </c>
    </row>
    <row r="1001" spans="1:5">
      <c r="A1001" s="198">
        <v>699</v>
      </c>
      <c r="B1001" s="113">
        <v>31.434999999999999</v>
      </c>
      <c r="C1001" s="111">
        <v>0.70408564814814811</v>
      </c>
      <c r="D1001" s="110">
        <v>21973.064999999999</v>
      </c>
      <c r="E1001" s="112" t="s">
        <v>13</v>
      </c>
    </row>
    <row r="1002" spans="1:5">
      <c r="A1002" s="198">
        <v>884</v>
      </c>
      <c r="B1002" s="113">
        <v>31.45</v>
      </c>
      <c r="C1002" s="111">
        <v>0.70599537037037041</v>
      </c>
      <c r="D1002" s="110">
        <v>27801.8</v>
      </c>
      <c r="E1002" s="112" t="s">
        <v>13</v>
      </c>
    </row>
    <row r="1003" spans="1:5">
      <c r="A1003" s="198">
        <v>761</v>
      </c>
      <c r="B1003" s="113">
        <v>31.45</v>
      </c>
      <c r="C1003" s="111">
        <v>0.70599537037037041</v>
      </c>
      <c r="D1003" s="110">
        <v>23933.45</v>
      </c>
      <c r="E1003" s="112" t="s">
        <v>13</v>
      </c>
    </row>
    <row r="1004" spans="1:5">
      <c r="A1004" s="198">
        <v>150</v>
      </c>
      <c r="B1004" s="113">
        <v>31.45</v>
      </c>
      <c r="C1004" s="111">
        <v>0.70599537037037041</v>
      </c>
      <c r="D1004" s="110">
        <v>4717.5</v>
      </c>
      <c r="E1004" s="112" t="s">
        <v>13</v>
      </c>
    </row>
    <row r="1005" spans="1:5">
      <c r="A1005" s="198">
        <v>178</v>
      </c>
      <c r="B1005" s="113">
        <v>31.45</v>
      </c>
      <c r="C1005" s="111">
        <v>0.70599537037037041</v>
      </c>
      <c r="D1005" s="110">
        <v>5598.0999999999995</v>
      </c>
      <c r="E1005" s="112" t="s">
        <v>13</v>
      </c>
    </row>
    <row r="1006" spans="1:5">
      <c r="A1006" s="198">
        <v>500</v>
      </c>
      <c r="B1006" s="113">
        <v>31.45</v>
      </c>
      <c r="C1006" s="111">
        <v>0.70599537037037041</v>
      </c>
      <c r="D1006" s="110">
        <v>15725</v>
      </c>
      <c r="E1006" s="112" t="s">
        <v>13</v>
      </c>
    </row>
    <row r="1007" spans="1:5">
      <c r="A1007" s="198">
        <v>500</v>
      </c>
      <c r="B1007" s="113">
        <v>31.45</v>
      </c>
      <c r="C1007" s="111">
        <v>0.70599537037037041</v>
      </c>
      <c r="D1007" s="110">
        <v>15725</v>
      </c>
      <c r="E1007" s="112" t="s">
        <v>13</v>
      </c>
    </row>
    <row r="1008" spans="1:5">
      <c r="A1008" s="198">
        <v>500</v>
      </c>
      <c r="B1008" s="113">
        <v>31.45</v>
      </c>
      <c r="C1008" s="111">
        <v>0.70599537037037041</v>
      </c>
      <c r="D1008" s="110">
        <v>15725</v>
      </c>
      <c r="E1008" s="112" t="s">
        <v>13</v>
      </c>
    </row>
    <row r="1009" spans="1:5">
      <c r="A1009" s="198">
        <v>500</v>
      </c>
      <c r="B1009" s="113">
        <v>31.45</v>
      </c>
      <c r="C1009" s="111">
        <v>0.70599537037037041</v>
      </c>
      <c r="D1009" s="110">
        <v>15725</v>
      </c>
      <c r="E1009" s="112" t="s">
        <v>13</v>
      </c>
    </row>
    <row r="1010" spans="1:5">
      <c r="A1010" s="198">
        <v>3027</v>
      </c>
      <c r="B1010" s="113">
        <v>31.45</v>
      </c>
      <c r="C1010" s="111">
        <v>0.70599537037037041</v>
      </c>
      <c r="D1010" s="110">
        <v>95199.15</v>
      </c>
      <c r="E1010" s="112" t="s">
        <v>13</v>
      </c>
    </row>
    <row r="1011" spans="1:5">
      <c r="A1011" s="198">
        <v>736</v>
      </c>
      <c r="B1011" s="113">
        <v>31.45</v>
      </c>
      <c r="C1011" s="111">
        <v>0.70599537037037041</v>
      </c>
      <c r="D1011" s="110">
        <v>23147.200000000001</v>
      </c>
      <c r="E1011" s="112" t="s">
        <v>13</v>
      </c>
    </row>
    <row r="1012" spans="1:5">
      <c r="A1012" s="198">
        <v>500</v>
      </c>
      <c r="B1012" s="113">
        <v>31.45</v>
      </c>
      <c r="C1012" s="111">
        <v>0.70599537037037041</v>
      </c>
      <c r="D1012" s="110">
        <v>15725</v>
      </c>
      <c r="E1012" s="112" t="s">
        <v>13</v>
      </c>
    </row>
    <row r="1013" spans="1:5">
      <c r="A1013" s="198">
        <v>500</v>
      </c>
      <c r="B1013" s="113">
        <v>31.45</v>
      </c>
      <c r="C1013" s="111">
        <v>0.70604166666666668</v>
      </c>
      <c r="D1013" s="110">
        <v>15725</v>
      </c>
      <c r="E1013" s="112" t="s">
        <v>13</v>
      </c>
    </row>
    <row r="1014" spans="1:5">
      <c r="A1014" s="198">
        <v>733</v>
      </c>
      <c r="B1014" s="113">
        <v>31.45</v>
      </c>
      <c r="C1014" s="111">
        <v>0.70604166666666668</v>
      </c>
      <c r="D1014" s="110">
        <v>23052.85</v>
      </c>
      <c r="E1014" s="112" t="s">
        <v>13</v>
      </c>
    </row>
    <row r="1015" spans="1:5">
      <c r="A1015" s="198">
        <v>135</v>
      </c>
      <c r="B1015" s="113">
        <v>31.45</v>
      </c>
      <c r="C1015" s="111">
        <v>0.70606481481481476</v>
      </c>
      <c r="D1015" s="110">
        <v>4245.75</v>
      </c>
      <c r="E1015" s="112" t="s">
        <v>13</v>
      </c>
    </row>
    <row r="1016" spans="1:5">
      <c r="A1016" s="198">
        <v>500</v>
      </c>
      <c r="B1016" s="113">
        <v>31.45</v>
      </c>
      <c r="C1016" s="111">
        <v>0.70606481481481476</v>
      </c>
      <c r="D1016" s="110">
        <v>15725</v>
      </c>
      <c r="E1016" s="112" t="s">
        <v>13</v>
      </c>
    </row>
    <row r="1017" spans="1:5">
      <c r="A1017" s="198">
        <v>500</v>
      </c>
      <c r="B1017" s="113">
        <v>31.45</v>
      </c>
      <c r="C1017" s="111">
        <v>0.70606481481481476</v>
      </c>
      <c r="D1017" s="110">
        <v>15725</v>
      </c>
      <c r="E1017" s="112" t="s">
        <v>13</v>
      </c>
    </row>
    <row r="1018" spans="1:5">
      <c r="A1018" s="198">
        <v>3</v>
      </c>
      <c r="B1018" s="113">
        <v>31.45</v>
      </c>
      <c r="C1018" s="111">
        <v>0.70606481481481476</v>
      </c>
      <c r="D1018" s="110">
        <v>94.35</v>
      </c>
      <c r="E1018" s="112" t="s">
        <v>13</v>
      </c>
    </row>
    <row r="1019" spans="1:5">
      <c r="A1019" s="198">
        <v>500</v>
      </c>
      <c r="B1019" s="113">
        <v>31.45</v>
      </c>
      <c r="C1019" s="111">
        <v>0.70607638888888891</v>
      </c>
      <c r="D1019" s="110">
        <v>15725</v>
      </c>
      <c r="E1019" s="112" t="s">
        <v>13</v>
      </c>
    </row>
    <row r="1020" spans="1:5">
      <c r="A1020" s="198">
        <v>131</v>
      </c>
      <c r="B1020" s="113">
        <v>31.45</v>
      </c>
      <c r="C1020" s="111">
        <v>0.70607638888888891</v>
      </c>
      <c r="D1020" s="110">
        <v>4119.95</v>
      </c>
      <c r="E1020" s="112" t="s">
        <v>13</v>
      </c>
    </row>
    <row r="1021" spans="1:5">
      <c r="A1021" s="198">
        <v>500</v>
      </c>
      <c r="B1021" s="113">
        <v>31.45</v>
      </c>
      <c r="C1021" s="111">
        <v>0.70627314814814823</v>
      </c>
      <c r="D1021" s="110">
        <v>15725</v>
      </c>
      <c r="E1021" s="112" t="s">
        <v>13</v>
      </c>
    </row>
    <row r="1022" spans="1:5">
      <c r="A1022" s="198">
        <v>232</v>
      </c>
      <c r="B1022" s="113">
        <v>31.45</v>
      </c>
      <c r="C1022" s="111">
        <v>0.70627314814814823</v>
      </c>
      <c r="D1022" s="110">
        <v>7296.4</v>
      </c>
      <c r="E1022" s="112" t="s">
        <v>13</v>
      </c>
    </row>
    <row r="1023" spans="1:5">
      <c r="A1023" s="198">
        <v>500</v>
      </c>
      <c r="B1023" s="113">
        <v>31.45</v>
      </c>
      <c r="C1023" s="111">
        <v>0.70627314814814823</v>
      </c>
      <c r="D1023" s="110">
        <v>15725</v>
      </c>
      <c r="E1023" s="112" t="s">
        <v>13</v>
      </c>
    </row>
    <row r="1024" spans="1:5">
      <c r="A1024" s="198">
        <v>369</v>
      </c>
      <c r="B1024" s="113">
        <v>31.45</v>
      </c>
      <c r="C1024" s="111">
        <v>0.70627314814814823</v>
      </c>
      <c r="D1024" s="110">
        <v>11605.05</v>
      </c>
      <c r="E1024" s="112" t="s">
        <v>13</v>
      </c>
    </row>
    <row r="1025" spans="1:5">
      <c r="A1025" s="198">
        <v>755</v>
      </c>
      <c r="B1025" s="113">
        <v>31.45</v>
      </c>
      <c r="C1025" s="111">
        <v>0.70627314814814823</v>
      </c>
      <c r="D1025" s="110">
        <v>23744.75</v>
      </c>
      <c r="E1025" s="112" t="s">
        <v>13</v>
      </c>
    </row>
    <row r="1026" spans="1:5">
      <c r="A1026" s="198">
        <v>500</v>
      </c>
      <c r="B1026" s="113">
        <v>31.45</v>
      </c>
      <c r="C1026" s="111">
        <v>0.70628472222222216</v>
      </c>
      <c r="D1026" s="110">
        <v>15725</v>
      </c>
      <c r="E1026" s="112" t="s">
        <v>13</v>
      </c>
    </row>
    <row r="1027" spans="1:5">
      <c r="A1027" s="198">
        <v>214</v>
      </c>
      <c r="B1027" s="113">
        <v>31.45</v>
      </c>
      <c r="C1027" s="111">
        <v>0.70628472222222216</v>
      </c>
      <c r="D1027" s="110">
        <v>6730.3</v>
      </c>
      <c r="E1027" s="112" t="s">
        <v>13</v>
      </c>
    </row>
    <row r="1028" spans="1:5">
      <c r="A1028" s="198">
        <v>356</v>
      </c>
      <c r="B1028" s="113">
        <v>31.45</v>
      </c>
      <c r="C1028" s="111">
        <v>0.70628472222222216</v>
      </c>
      <c r="D1028" s="110">
        <v>11196.199999999999</v>
      </c>
      <c r="E1028" s="112" t="s">
        <v>13</v>
      </c>
    </row>
    <row r="1029" spans="1:5">
      <c r="A1029" s="198">
        <v>200</v>
      </c>
      <c r="B1029" s="113">
        <v>31.45</v>
      </c>
      <c r="C1029" s="111">
        <v>0.70628472222222216</v>
      </c>
      <c r="D1029" s="110">
        <v>6290</v>
      </c>
      <c r="E1029" s="112" t="s">
        <v>13</v>
      </c>
    </row>
    <row r="1030" spans="1:5">
      <c r="A1030" s="198">
        <v>500</v>
      </c>
      <c r="B1030" s="113">
        <v>31.45</v>
      </c>
      <c r="C1030" s="111">
        <v>0.70628472222222216</v>
      </c>
      <c r="D1030" s="110">
        <v>15725</v>
      </c>
      <c r="E1030" s="112" t="s">
        <v>13</v>
      </c>
    </row>
    <row r="1031" spans="1:5">
      <c r="A1031" s="198">
        <v>207</v>
      </c>
      <c r="B1031" s="113">
        <v>31.45</v>
      </c>
      <c r="C1031" s="111">
        <v>0.70628472222222216</v>
      </c>
      <c r="D1031" s="110">
        <v>6510.15</v>
      </c>
      <c r="E1031" s="112" t="s">
        <v>13</v>
      </c>
    </row>
    <row r="1032" spans="1:5">
      <c r="A1032" s="198">
        <v>18</v>
      </c>
      <c r="B1032" s="113">
        <v>31.45</v>
      </c>
      <c r="C1032" s="111">
        <v>0.70628472222222216</v>
      </c>
      <c r="D1032" s="110">
        <v>566.1</v>
      </c>
      <c r="E1032" s="112" t="s">
        <v>13</v>
      </c>
    </row>
    <row r="1033" spans="1:5">
      <c r="A1033" s="198">
        <v>122</v>
      </c>
      <c r="B1033" s="113">
        <v>31.45</v>
      </c>
      <c r="C1033" s="111">
        <v>0.70628472222222216</v>
      </c>
      <c r="D1033" s="110">
        <v>3836.9</v>
      </c>
      <c r="E1033" s="112" t="s">
        <v>13</v>
      </c>
    </row>
    <row r="1034" spans="1:5">
      <c r="A1034" s="198">
        <v>201</v>
      </c>
      <c r="B1034" s="113">
        <v>31.45</v>
      </c>
      <c r="C1034" s="111">
        <v>0.70628472222222216</v>
      </c>
      <c r="D1034" s="110">
        <v>6321.45</v>
      </c>
      <c r="E1034" s="112" t="s">
        <v>13</v>
      </c>
    </row>
    <row r="1035" spans="1:5">
      <c r="A1035" s="198">
        <v>177</v>
      </c>
      <c r="B1035" s="113">
        <v>31.45</v>
      </c>
      <c r="C1035" s="111">
        <v>0.70628472222222216</v>
      </c>
      <c r="D1035" s="110">
        <v>5566.65</v>
      </c>
      <c r="E1035" s="112" t="s">
        <v>13</v>
      </c>
    </row>
    <row r="1036" spans="1:5">
      <c r="A1036" s="198">
        <v>299</v>
      </c>
      <c r="B1036" s="113">
        <v>31.45</v>
      </c>
      <c r="C1036" s="111">
        <v>0.70628472222222216</v>
      </c>
      <c r="D1036" s="110">
        <v>9403.5499999999993</v>
      </c>
      <c r="E1036" s="112" t="s">
        <v>13</v>
      </c>
    </row>
    <row r="1037" spans="1:5">
      <c r="A1037" s="198">
        <v>201</v>
      </c>
      <c r="B1037" s="113">
        <v>31.45</v>
      </c>
      <c r="C1037" s="111">
        <v>0.70628472222222216</v>
      </c>
      <c r="D1037" s="110">
        <v>6321.45</v>
      </c>
      <c r="E1037" s="112" t="s">
        <v>13</v>
      </c>
    </row>
    <row r="1038" spans="1:5">
      <c r="A1038" s="198">
        <v>299</v>
      </c>
      <c r="B1038" s="113">
        <v>31.45</v>
      </c>
      <c r="C1038" s="111">
        <v>0.70628472222222216</v>
      </c>
      <c r="D1038" s="110">
        <v>9403.5499999999993</v>
      </c>
      <c r="E1038" s="112" t="s">
        <v>13</v>
      </c>
    </row>
    <row r="1039" spans="1:5">
      <c r="A1039" s="198">
        <v>293</v>
      </c>
      <c r="B1039" s="113">
        <v>31.45</v>
      </c>
      <c r="C1039" s="111">
        <v>0.70628472222222216</v>
      </c>
      <c r="D1039" s="110">
        <v>9214.85</v>
      </c>
      <c r="E1039" s="112" t="s">
        <v>13</v>
      </c>
    </row>
    <row r="1040" spans="1:5">
      <c r="A1040" s="198">
        <v>500</v>
      </c>
      <c r="B1040" s="113">
        <v>31.45</v>
      </c>
      <c r="C1040" s="111">
        <v>0.70628472222222216</v>
      </c>
      <c r="D1040" s="110">
        <v>15725</v>
      </c>
      <c r="E1040" s="112" t="s">
        <v>13</v>
      </c>
    </row>
    <row r="1041" spans="1:5">
      <c r="A1041" s="198">
        <v>500</v>
      </c>
      <c r="B1041" s="113">
        <v>31.45</v>
      </c>
      <c r="C1041" s="111">
        <v>0.70628472222222216</v>
      </c>
      <c r="D1041" s="110">
        <v>15725</v>
      </c>
      <c r="E1041" s="112" t="s">
        <v>13</v>
      </c>
    </row>
    <row r="1042" spans="1:5">
      <c r="A1042" s="198">
        <v>500</v>
      </c>
      <c r="B1042" s="113">
        <v>31.45</v>
      </c>
      <c r="C1042" s="111">
        <v>0.70628472222222216</v>
      </c>
      <c r="D1042" s="110">
        <v>15725</v>
      </c>
      <c r="E1042" s="112" t="s">
        <v>13</v>
      </c>
    </row>
    <row r="1043" spans="1:5">
      <c r="A1043" s="198">
        <v>142</v>
      </c>
      <c r="B1043" s="113">
        <v>31.45</v>
      </c>
      <c r="C1043" s="111">
        <v>0.70686342592592588</v>
      </c>
      <c r="D1043" s="110">
        <v>4465.8999999999996</v>
      </c>
      <c r="E1043" s="112" t="s">
        <v>13</v>
      </c>
    </row>
    <row r="1044" spans="1:5">
      <c r="A1044" s="198">
        <v>358</v>
      </c>
      <c r="B1044" s="113">
        <v>31.45</v>
      </c>
      <c r="C1044" s="111">
        <v>0.70686342592592588</v>
      </c>
      <c r="D1044" s="110">
        <v>11259.1</v>
      </c>
      <c r="E1044" s="112" t="s">
        <v>13</v>
      </c>
    </row>
    <row r="1045" spans="1:5">
      <c r="A1045" s="198">
        <v>154</v>
      </c>
      <c r="B1045" s="113">
        <v>31.45</v>
      </c>
      <c r="C1045" s="111">
        <v>0.70686342592592588</v>
      </c>
      <c r="D1045" s="110">
        <v>4843.3</v>
      </c>
      <c r="E1045" s="112" t="s">
        <v>13</v>
      </c>
    </row>
    <row r="1046" spans="1:5">
      <c r="A1046" s="198">
        <v>605</v>
      </c>
      <c r="B1046" s="113">
        <v>31.45</v>
      </c>
      <c r="C1046" s="111">
        <v>0.70686342592592588</v>
      </c>
      <c r="D1046" s="110">
        <v>19027.25</v>
      </c>
      <c r="E1046" s="112" t="s">
        <v>13</v>
      </c>
    </row>
    <row r="1047" spans="1:5">
      <c r="A1047" s="198">
        <v>304</v>
      </c>
      <c r="B1047" s="113">
        <v>31.45</v>
      </c>
      <c r="C1047" s="111">
        <v>0.70686342592592588</v>
      </c>
      <c r="D1047" s="110">
        <v>9560.7999999999993</v>
      </c>
      <c r="E1047" s="112" t="s">
        <v>13</v>
      </c>
    </row>
    <row r="1048" spans="1:5">
      <c r="A1048" s="198">
        <v>99</v>
      </c>
      <c r="B1048" s="113">
        <v>31.45</v>
      </c>
      <c r="C1048" s="111">
        <v>0.70686342592592588</v>
      </c>
      <c r="D1048" s="110">
        <v>3113.5499999999997</v>
      </c>
      <c r="E1048" s="112" t="s">
        <v>13</v>
      </c>
    </row>
    <row r="1049" spans="1:5">
      <c r="A1049" s="198">
        <v>500</v>
      </c>
      <c r="B1049" s="113">
        <v>31.45</v>
      </c>
      <c r="C1049" s="111">
        <v>0.70686342592592588</v>
      </c>
      <c r="D1049" s="110">
        <v>15725</v>
      </c>
      <c r="E1049" s="112" t="s">
        <v>13</v>
      </c>
    </row>
    <row r="1050" spans="1:5">
      <c r="A1050" s="198">
        <v>500</v>
      </c>
      <c r="B1050" s="113">
        <v>31.45</v>
      </c>
      <c r="C1050" s="111">
        <v>0.70686342592592588</v>
      </c>
      <c r="D1050" s="110">
        <v>15725</v>
      </c>
      <c r="E1050" s="112" t="s">
        <v>13</v>
      </c>
    </row>
    <row r="1051" spans="1:5">
      <c r="A1051" s="198">
        <v>193</v>
      </c>
      <c r="B1051" s="113">
        <v>31.45</v>
      </c>
      <c r="C1051" s="111">
        <v>0.70686342592592588</v>
      </c>
      <c r="D1051" s="110">
        <v>6069.8499999999995</v>
      </c>
      <c r="E1051" s="112" t="s">
        <v>13</v>
      </c>
    </row>
    <row r="1052" spans="1:5">
      <c r="A1052" s="198">
        <v>86</v>
      </c>
      <c r="B1052" s="113">
        <v>31.45</v>
      </c>
      <c r="C1052" s="111">
        <v>0.70686342592592588</v>
      </c>
      <c r="D1052" s="110">
        <v>2704.7</v>
      </c>
      <c r="E1052" s="112" t="s">
        <v>13</v>
      </c>
    </row>
    <row r="1053" spans="1:5">
      <c r="A1053" s="198">
        <v>500</v>
      </c>
      <c r="B1053" s="113">
        <v>31.45</v>
      </c>
      <c r="C1053" s="111">
        <v>0.70686342592592588</v>
      </c>
      <c r="D1053" s="110">
        <v>15725</v>
      </c>
      <c r="E1053" s="112" t="s">
        <v>13</v>
      </c>
    </row>
    <row r="1054" spans="1:5">
      <c r="A1054" s="198">
        <v>196</v>
      </c>
      <c r="B1054" s="113">
        <v>31.45</v>
      </c>
      <c r="C1054" s="111">
        <v>0.70686342592592588</v>
      </c>
      <c r="D1054" s="110">
        <v>6164.2</v>
      </c>
      <c r="E1054" s="112" t="s">
        <v>13</v>
      </c>
    </row>
    <row r="1055" spans="1:5">
      <c r="A1055" s="198">
        <v>307</v>
      </c>
      <c r="B1055" s="113">
        <v>31.45</v>
      </c>
      <c r="C1055" s="111">
        <v>0.70686342592592588</v>
      </c>
      <c r="D1055" s="110">
        <v>9655.15</v>
      </c>
      <c r="E1055" s="112" t="s">
        <v>13</v>
      </c>
    </row>
    <row r="1056" spans="1:5">
      <c r="A1056" s="198">
        <v>500</v>
      </c>
      <c r="B1056" s="113">
        <v>31.45</v>
      </c>
      <c r="C1056" s="111">
        <v>0.70686342592592588</v>
      </c>
      <c r="D1056" s="110">
        <v>15725</v>
      </c>
      <c r="E1056" s="112" t="s">
        <v>13</v>
      </c>
    </row>
    <row r="1057" spans="1:5">
      <c r="A1057" s="198">
        <v>500</v>
      </c>
      <c r="B1057" s="113">
        <v>31.45</v>
      </c>
      <c r="C1057" s="111">
        <v>0.70686342592592588</v>
      </c>
      <c r="D1057" s="110">
        <v>15725</v>
      </c>
      <c r="E1057" s="112" t="s">
        <v>13</v>
      </c>
    </row>
    <row r="1058" spans="1:5">
      <c r="A1058" s="198">
        <v>77</v>
      </c>
      <c r="B1058" s="113">
        <v>31.45</v>
      </c>
      <c r="C1058" s="111">
        <v>0.70686342592592588</v>
      </c>
      <c r="D1058" s="110">
        <v>2421.65</v>
      </c>
      <c r="E1058" s="112" t="s">
        <v>13</v>
      </c>
    </row>
    <row r="1059" spans="1:5">
      <c r="A1059" s="198">
        <v>423</v>
      </c>
      <c r="B1059" s="113">
        <v>31.45</v>
      </c>
      <c r="C1059" s="111">
        <v>0.70686342592592588</v>
      </c>
      <c r="D1059" s="110">
        <v>13303.35</v>
      </c>
      <c r="E1059" s="112" t="s">
        <v>13</v>
      </c>
    </row>
    <row r="1060" spans="1:5">
      <c r="A1060" s="198">
        <v>500</v>
      </c>
      <c r="B1060" s="113">
        <v>31.45</v>
      </c>
      <c r="C1060" s="111">
        <v>0.70686342592592588</v>
      </c>
      <c r="D1060" s="110">
        <v>15725</v>
      </c>
      <c r="E1060" s="112" t="s">
        <v>13</v>
      </c>
    </row>
    <row r="1061" spans="1:5">
      <c r="A1061" s="198">
        <v>500</v>
      </c>
      <c r="B1061" s="113">
        <v>31.45</v>
      </c>
      <c r="C1061" s="111">
        <v>0.70686342592592588</v>
      </c>
      <c r="D1061" s="110">
        <v>15725</v>
      </c>
      <c r="E1061" s="112" t="s">
        <v>13</v>
      </c>
    </row>
    <row r="1062" spans="1:5">
      <c r="A1062" s="198">
        <v>435</v>
      </c>
      <c r="B1062" s="113">
        <v>31.45</v>
      </c>
      <c r="C1062" s="111">
        <v>0.70686342592592588</v>
      </c>
      <c r="D1062" s="110">
        <v>13680.75</v>
      </c>
      <c r="E1062" s="112" t="s">
        <v>13</v>
      </c>
    </row>
    <row r="1063" spans="1:5">
      <c r="A1063" s="198">
        <v>65</v>
      </c>
      <c r="B1063" s="113">
        <v>31.45</v>
      </c>
      <c r="C1063" s="111">
        <v>0.70686342592592588</v>
      </c>
      <c r="D1063" s="110">
        <v>2044.25</v>
      </c>
      <c r="E1063" s="112" t="s">
        <v>13</v>
      </c>
    </row>
    <row r="1064" spans="1:5">
      <c r="A1064" s="198">
        <v>500</v>
      </c>
      <c r="B1064" s="113">
        <v>31.45</v>
      </c>
      <c r="C1064" s="111">
        <v>0.70686342592592588</v>
      </c>
      <c r="D1064" s="110">
        <v>15725</v>
      </c>
      <c r="E1064" s="112" t="s">
        <v>13</v>
      </c>
    </row>
    <row r="1065" spans="1:5">
      <c r="A1065" s="198">
        <v>500</v>
      </c>
      <c r="B1065" s="113">
        <v>31.45</v>
      </c>
      <c r="C1065" s="111">
        <v>0.70690972222222237</v>
      </c>
      <c r="D1065" s="110">
        <v>15725</v>
      </c>
      <c r="E1065" s="112" t="s">
        <v>13</v>
      </c>
    </row>
    <row r="1066" spans="1:5">
      <c r="A1066" s="198">
        <v>187</v>
      </c>
      <c r="B1066" s="113">
        <v>31.45</v>
      </c>
      <c r="C1066" s="111">
        <v>0.70690972222222237</v>
      </c>
      <c r="D1066" s="110">
        <v>5881.15</v>
      </c>
      <c r="E1066" s="112" t="s">
        <v>13</v>
      </c>
    </row>
    <row r="1067" spans="1:5">
      <c r="A1067" s="198">
        <v>574</v>
      </c>
      <c r="B1067" s="113">
        <v>31.45</v>
      </c>
      <c r="C1067" s="111">
        <v>0.70690972222222237</v>
      </c>
      <c r="D1067" s="110">
        <v>18052.3</v>
      </c>
      <c r="E1067" s="112" t="s">
        <v>13</v>
      </c>
    </row>
    <row r="1068" spans="1:5">
      <c r="A1068" s="198">
        <v>500</v>
      </c>
      <c r="B1068" s="113">
        <v>31.45</v>
      </c>
      <c r="C1068" s="111">
        <v>0.70690972222222237</v>
      </c>
      <c r="D1068" s="110">
        <v>15725</v>
      </c>
      <c r="E1068" s="112" t="s">
        <v>13</v>
      </c>
    </row>
    <row r="1069" spans="1:5">
      <c r="A1069" s="198">
        <v>111</v>
      </c>
      <c r="B1069" s="113">
        <v>31.45</v>
      </c>
      <c r="C1069" s="111">
        <v>0.70699074074074086</v>
      </c>
      <c r="D1069" s="110">
        <v>3490.95</v>
      </c>
      <c r="E1069" s="112" t="s">
        <v>13</v>
      </c>
    </row>
    <row r="1070" spans="1:5">
      <c r="A1070" s="198">
        <v>219</v>
      </c>
      <c r="B1070" s="113">
        <v>31.45</v>
      </c>
      <c r="C1070" s="111">
        <v>0.70699074074074086</v>
      </c>
      <c r="D1070" s="110">
        <v>6887.55</v>
      </c>
      <c r="E1070" s="112" t="s">
        <v>13</v>
      </c>
    </row>
    <row r="1071" spans="1:5">
      <c r="A1071" s="198">
        <v>449</v>
      </c>
      <c r="B1071" s="113">
        <v>31.45</v>
      </c>
      <c r="C1071" s="111">
        <v>0.70699074074074086</v>
      </c>
      <c r="D1071" s="110">
        <v>14121.05</v>
      </c>
      <c r="E1071" s="112" t="s">
        <v>13</v>
      </c>
    </row>
    <row r="1072" spans="1:5">
      <c r="A1072" s="198">
        <v>100</v>
      </c>
      <c r="B1072" s="113">
        <v>31.45</v>
      </c>
      <c r="C1072" s="111">
        <v>0.70704861111111106</v>
      </c>
      <c r="D1072" s="110">
        <v>3145</v>
      </c>
      <c r="E1072" s="112" t="s">
        <v>13</v>
      </c>
    </row>
    <row r="1073" spans="1:5">
      <c r="A1073" s="198">
        <v>42</v>
      </c>
      <c r="B1073" s="113">
        <v>31.45</v>
      </c>
      <c r="C1073" s="111">
        <v>0.70704861111111106</v>
      </c>
      <c r="D1073" s="110">
        <v>1320.8999999999999</v>
      </c>
      <c r="E1073" s="112" t="s">
        <v>13</v>
      </c>
    </row>
    <row r="1074" spans="1:5">
      <c r="A1074" s="198">
        <v>543</v>
      </c>
      <c r="B1074" s="113">
        <v>31.45</v>
      </c>
      <c r="C1074" s="111">
        <v>0.70737268518518526</v>
      </c>
      <c r="D1074" s="110">
        <v>17077.349999999999</v>
      </c>
      <c r="E1074" s="112" t="s">
        <v>13</v>
      </c>
    </row>
    <row r="1075" spans="1:5">
      <c r="A1075" s="198">
        <v>89</v>
      </c>
      <c r="B1075" s="113">
        <v>31.45</v>
      </c>
      <c r="C1075" s="111">
        <v>0.70737268518518526</v>
      </c>
      <c r="D1075" s="110">
        <v>2799.0499999999997</v>
      </c>
      <c r="E1075" s="112" t="s">
        <v>13</v>
      </c>
    </row>
    <row r="1076" spans="1:5">
      <c r="A1076" s="198">
        <v>200</v>
      </c>
      <c r="B1076" s="113">
        <v>31.45</v>
      </c>
      <c r="C1076" s="111">
        <v>0.70737268518518526</v>
      </c>
      <c r="D1076" s="110">
        <v>6290</v>
      </c>
      <c r="E1076" s="112" t="s">
        <v>13</v>
      </c>
    </row>
    <row r="1077" spans="1:5">
      <c r="A1077" s="198">
        <v>94</v>
      </c>
      <c r="B1077" s="113">
        <v>31.45</v>
      </c>
      <c r="C1077" s="111">
        <v>0.70737268518518526</v>
      </c>
      <c r="D1077" s="110">
        <v>2956.2999999999997</v>
      </c>
      <c r="E1077" s="112" t="s">
        <v>13</v>
      </c>
    </row>
    <row r="1078" spans="1:5">
      <c r="A1078" s="198">
        <v>160</v>
      </c>
      <c r="B1078" s="113">
        <v>31.45</v>
      </c>
      <c r="C1078" s="111">
        <v>0.70737268518518526</v>
      </c>
      <c r="D1078" s="110">
        <v>5032</v>
      </c>
      <c r="E1078" s="112" t="s">
        <v>13</v>
      </c>
    </row>
    <row r="1079" spans="1:5">
      <c r="A1079" s="198">
        <v>857</v>
      </c>
      <c r="B1079" s="113">
        <v>31.45</v>
      </c>
      <c r="C1079" s="111">
        <v>0.70763888888888893</v>
      </c>
      <c r="D1079" s="110">
        <v>26952.649999999998</v>
      </c>
      <c r="E1079" s="112" t="s">
        <v>13</v>
      </c>
    </row>
    <row r="1080" spans="1:5">
      <c r="A1080" s="198">
        <v>95</v>
      </c>
      <c r="B1080" s="113">
        <v>31.45</v>
      </c>
      <c r="C1080" s="111">
        <v>0.70763888888888893</v>
      </c>
      <c r="D1080" s="110">
        <v>2987.75</v>
      </c>
      <c r="E1080" s="112" t="s">
        <v>13</v>
      </c>
    </row>
    <row r="1081" spans="1:5">
      <c r="A1081" s="198">
        <v>200</v>
      </c>
      <c r="B1081" s="113">
        <v>31.45</v>
      </c>
      <c r="C1081" s="111">
        <v>0.70763888888888893</v>
      </c>
      <c r="D1081" s="110">
        <v>6290</v>
      </c>
      <c r="E1081" s="112" t="s">
        <v>13</v>
      </c>
    </row>
    <row r="1082" spans="1:5">
      <c r="A1082" s="198">
        <v>200</v>
      </c>
      <c r="B1082" s="113">
        <v>31.45</v>
      </c>
      <c r="C1082" s="111">
        <v>0.70763888888888893</v>
      </c>
      <c r="D1082" s="110">
        <v>6290</v>
      </c>
      <c r="E1082" s="112" t="s">
        <v>13</v>
      </c>
    </row>
    <row r="1083" spans="1:5">
      <c r="A1083" s="198">
        <v>150</v>
      </c>
      <c r="B1083" s="113">
        <v>31.45</v>
      </c>
      <c r="C1083" s="111">
        <v>0.70763888888888893</v>
      </c>
      <c r="D1083" s="110">
        <v>4717.5</v>
      </c>
      <c r="E1083" s="112" t="s">
        <v>13</v>
      </c>
    </row>
    <row r="1084" spans="1:5">
      <c r="A1084" s="198">
        <v>150</v>
      </c>
      <c r="B1084" s="113">
        <v>31.45</v>
      </c>
      <c r="C1084" s="111">
        <v>0.70763888888888893</v>
      </c>
      <c r="D1084" s="110">
        <v>4717.5</v>
      </c>
      <c r="E1084" s="112" t="s">
        <v>13</v>
      </c>
    </row>
    <row r="1085" spans="1:5">
      <c r="A1085" s="198">
        <v>67</v>
      </c>
      <c r="B1085" s="113">
        <v>31.45</v>
      </c>
      <c r="C1085" s="111">
        <v>0.70763888888888893</v>
      </c>
      <c r="D1085" s="110">
        <v>2107.15</v>
      </c>
      <c r="E1085" s="112" t="s">
        <v>13</v>
      </c>
    </row>
    <row r="1086" spans="1:5">
      <c r="A1086" s="198">
        <v>234</v>
      </c>
      <c r="B1086" s="113">
        <v>31.45</v>
      </c>
      <c r="C1086" s="111">
        <v>0.70763888888888893</v>
      </c>
      <c r="D1086" s="110">
        <v>7359.3</v>
      </c>
      <c r="E1086" s="112" t="s">
        <v>13</v>
      </c>
    </row>
    <row r="1087" spans="1:5">
      <c r="A1087" s="198">
        <v>353</v>
      </c>
      <c r="B1087" s="113">
        <v>31.45</v>
      </c>
      <c r="C1087" s="111">
        <v>0.70763888888888893</v>
      </c>
      <c r="D1087" s="110">
        <v>11101.85</v>
      </c>
      <c r="E1087" s="112" t="s">
        <v>13</v>
      </c>
    </row>
    <row r="1088" spans="1:5">
      <c r="A1088" s="198">
        <v>216</v>
      </c>
      <c r="B1088" s="113">
        <v>31.45</v>
      </c>
      <c r="C1088" s="111">
        <v>0.70763888888888893</v>
      </c>
      <c r="D1088" s="110">
        <v>6793.2</v>
      </c>
      <c r="E1088" s="112" t="s">
        <v>13</v>
      </c>
    </row>
    <row r="1089" spans="1:5">
      <c r="A1089" s="198">
        <v>111</v>
      </c>
      <c r="B1089" s="113">
        <v>31.45</v>
      </c>
      <c r="C1089" s="111">
        <v>0.70763888888888893</v>
      </c>
      <c r="D1089" s="110">
        <v>3490.95</v>
      </c>
      <c r="E1089" s="112" t="s">
        <v>13</v>
      </c>
    </row>
    <row r="1090" spans="1:5">
      <c r="A1090" s="198">
        <v>175</v>
      </c>
      <c r="B1090" s="113">
        <v>31.45</v>
      </c>
      <c r="C1090" s="111">
        <v>0.70763888888888893</v>
      </c>
      <c r="D1090" s="110">
        <v>5503.75</v>
      </c>
      <c r="E1090" s="112" t="s">
        <v>13</v>
      </c>
    </row>
    <row r="1091" spans="1:5">
      <c r="A1091" s="198">
        <v>307</v>
      </c>
      <c r="B1091" s="113">
        <v>31.45</v>
      </c>
      <c r="C1091" s="111">
        <v>0.7077430555555555</v>
      </c>
      <c r="D1091" s="110">
        <v>9655.15</v>
      </c>
      <c r="E1091" s="112" t="s">
        <v>13</v>
      </c>
    </row>
    <row r="1092" spans="1:5">
      <c r="A1092" s="198">
        <v>286</v>
      </c>
      <c r="B1092" s="113">
        <v>31.45</v>
      </c>
      <c r="C1092" s="111">
        <v>0.7077430555555555</v>
      </c>
      <c r="D1092" s="110">
        <v>8994.6999999999989</v>
      </c>
      <c r="E1092" s="112" t="s">
        <v>13</v>
      </c>
    </row>
    <row r="1093" spans="1:5">
      <c r="A1093" s="198">
        <v>137</v>
      </c>
      <c r="B1093" s="113">
        <v>31.45</v>
      </c>
      <c r="C1093" s="111">
        <v>0.70776620370370369</v>
      </c>
      <c r="D1093" s="110">
        <v>4308.6499999999996</v>
      </c>
      <c r="E1093" s="112" t="s">
        <v>13</v>
      </c>
    </row>
    <row r="1094" spans="1:5">
      <c r="A1094" s="198">
        <v>505</v>
      </c>
      <c r="B1094" s="113">
        <v>31.45</v>
      </c>
      <c r="C1094" s="111">
        <v>0.70776620370370369</v>
      </c>
      <c r="D1094" s="110">
        <v>15882.25</v>
      </c>
      <c r="E1094" s="112" t="s">
        <v>13</v>
      </c>
    </row>
    <row r="1095" spans="1:5">
      <c r="A1095" s="198">
        <v>570</v>
      </c>
      <c r="B1095" s="113">
        <v>31.45</v>
      </c>
      <c r="C1095" s="111">
        <v>0.70811342592592597</v>
      </c>
      <c r="D1095" s="110">
        <v>17926.5</v>
      </c>
      <c r="E1095" s="112" t="s">
        <v>13</v>
      </c>
    </row>
    <row r="1096" spans="1:5">
      <c r="A1096" s="198">
        <v>500</v>
      </c>
      <c r="B1096" s="113">
        <v>31.45</v>
      </c>
      <c r="C1096" s="111">
        <v>0.70836805555555549</v>
      </c>
      <c r="D1096" s="110">
        <v>15725</v>
      </c>
      <c r="E1096" s="112" t="s">
        <v>13</v>
      </c>
    </row>
    <row r="1097" spans="1:5">
      <c r="A1097" s="198">
        <v>142</v>
      </c>
      <c r="B1097" s="113">
        <v>31.635000000000002</v>
      </c>
      <c r="C1097" s="111">
        <v>0.71751157407407407</v>
      </c>
      <c r="D1097" s="110">
        <v>4492.17</v>
      </c>
      <c r="E1097" s="112" t="s">
        <v>13</v>
      </c>
    </row>
    <row r="1098" spans="1:5">
      <c r="A1098" s="100"/>
      <c r="B1098" s="54"/>
      <c r="C1098" s="101"/>
      <c r="D1098" s="99"/>
      <c r="E1098" s="102"/>
    </row>
    <row r="1099" spans="1:5">
      <c r="A1099" s="100"/>
      <c r="B1099" s="54"/>
      <c r="C1099" s="101"/>
      <c r="D1099" s="99"/>
      <c r="E1099" s="102"/>
    </row>
    <row r="1100" spans="1:5">
      <c r="A1100" s="100"/>
      <c r="B1100" s="54"/>
      <c r="C1100" s="101"/>
      <c r="D1100" s="99"/>
      <c r="E1100" s="102"/>
    </row>
    <row r="1101" spans="1:5">
      <c r="A1101" s="100"/>
      <c r="B1101" s="54"/>
      <c r="C1101" s="101"/>
      <c r="D1101" s="99"/>
      <c r="E1101" s="102"/>
    </row>
    <row r="1102" spans="1:5">
      <c r="A1102" s="100"/>
      <c r="B1102" s="54"/>
      <c r="C1102" s="101"/>
      <c r="D1102" s="99"/>
      <c r="E1102" s="102"/>
    </row>
    <row r="1103" spans="1:5">
      <c r="A1103" s="100"/>
      <c r="B1103" s="54"/>
      <c r="C1103" s="101"/>
      <c r="D1103" s="99"/>
      <c r="E1103" s="102"/>
    </row>
    <row r="1104" spans="1:5">
      <c r="A1104" s="100"/>
      <c r="B1104" s="54"/>
      <c r="C1104" s="101"/>
      <c r="D1104" s="99"/>
      <c r="E1104" s="102"/>
    </row>
    <row r="1105" spans="1:5">
      <c r="A1105" s="100"/>
      <c r="B1105" s="54"/>
      <c r="C1105" s="101"/>
      <c r="D1105" s="99"/>
      <c r="E1105" s="102"/>
    </row>
    <row r="1106" spans="1:5">
      <c r="A1106" s="100"/>
      <c r="B1106" s="54"/>
      <c r="C1106" s="101"/>
      <c r="D1106" s="99"/>
      <c r="E1106" s="102"/>
    </row>
    <row r="1107" spans="1:5">
      <c r="A1107" s="100"/>
      <c r="B1107" s="54"/>
      <c r="C1107" s="101"/>
      <c r="D1107" s="99"/>
      <c r="E1107" s="102"/>
    </row>
    <row r="1108" spans="1:5">
      <c r="A1108" s="100"/>
      <c r="B1108" s="54"/>
      <c r="C1108" s="101"/>
      <c r="D1108" s="99"/>
      <c r="E1108" s="102"/>
    </row>
    <row r="1109" spans="1:5">
      <c r="A1109" s="100"/>
      <c r="B1109" s="54"/>
      <c r="C1109" s="101"/>
      <c r="D1109" s="99"/>
      <c r="E1109" s="102"/>
    </row>
    <row r="1110" spans="1:5">
      <c r="A1110" s="100"/>
      <c r="B1110" s="54"/>
      <c r="C1110" s="101"/>
      <c r="D1110" s="99"/>
      <c r="E1110" s="102"/>
    </row>
    <row r="1111" spans="1:5">
      <c r="A1111" s="100"/>
      <c r="B1111" s="54"/>
      <c r="C1111" s="101"/>
      <c r="D1111" s="99"/>
      <c r="E1111" s="102"/>
    </row>
    <row r="1112" spans="1:5">
      <c r="A1112" s="100"/>
      <c r="B1112" s="54"/>
      <c r="C1112" s="101"/>
      <c r="D1112" s="99"/>
      <c r="E1112" s="102"/>
    </row>
    <row r="1113" spans="1:5">
      <c r="A1113" s="100"/>
      <c r="B1113" s="54"/>
      <c r="C1113" s="101"/>
      <c r="D1113" s="99"/>
      <c r="E1113" s="102"/>
    </row>
    <row r="1114" spans="1:5">
      <c r="A1114" s="100"/>
      <c r="B1114" s="54"/>
      <c r="C1114" s="101"/>
      <c r="D1114" s="99"/>
      <c r="E1114" s="102"/>
    </row>
    <row r="1115" spans="1:5">
      <c r="A1115" s="100"/>
      <c r="B1115" s="54"/>
      <c r="C1115" s="101"/>
      <c r="D1115" s="99"/>
      <c r="E1115" s="102"/>
    </row>
    <row r="1116" spans="1:5">
      <c r="A1116" s="100"/>
      <c r="B1116" s="54"/>
      <c r="C1116" s="101"/>
      <c r="D1116" s="99"/>
      <c r="E1116" s="102"/>
    </row>
    <row r="1117" spans="1:5">
      <c r="A1117" s="100"/>
      <c r="B1117" s="54"/>
      <c r="C1117" s="101"/>
      <c r="D1117" s="99"/>
      <c r="E1117" s="102"/>
    </row>
    <row r="1118" spans="1:5">
      <c r="A1118" s="100"/>
      <c r="B1118" s="54"/>
      <c r="C1118" s="101"/>
      <c r="D1118" s="99"/>
      <c r="E1118" s="102"/>
    </row>
    <row r="1119" spans="1:5">
      <c r="A1119" s="100"/>
      <c r="B1119" s="54"/>
      <c r="C1119" s="101"/>
      <c r="D1119" s="99"/>
      <c r="E1119" s="102"/>
    </row>
    <row r="1120" spans="1:5">
      <c r="A1120" s="100"/>
      <c r="B1120" s="54"/>
      <c r="C1120" s="101"/>
      <c r="D1120" s="99"/>
      <c r="E1120" s="102"/>
    </row>
    <row r="1121" spans="1:5">
      <c r="A1121" s="100"/>
      <c r="B1121" s="54"/>
      <c r="C1121" s="101"/>
      <c r="D1121" s="99"/>
      <c r="E1121" s="102"/>
    </row>
    <row r="1122" spans="1:5">
      <c r="A1122" s="100"/>
      <c r="B1122" s="54"/>
      <c r="C1122" s="101"/>
      <c r="D1122" s="99"/>
      <c r="E1122" s="102"/>
    </row>
    <row r="1123" spans="1:5">
      <c r="A1123" s="100"/>
      <c r="B1123" s="54"/>
      <c r="C1123" s="101"/>
      <c r="D1123" s="99"/>
      <c r="E1123" s="102"/>
    </row>
    <row r="1124" spans="1:5">
      <c r="A1124" s="100"/>
      <c r="B1124" s="54"/>
      <c r="C1124" s="101"/>
      <c r="D1124" s="99"/>
      <c r="E1124" s="102"/>
    </row>
    <row r="1125" spans="1:5">
      <c r="A1125" s="100"/>
      <c r="B1125" s="54"/>
      <c r="C1125" s="101"/>
      <c r="D1125" s="99"/>
      <c r="E1125" s="102"/>
    </row>
    <row r="1126" spans="1:5">
      <c r="A1126" s="100"/>
      <c r="B1126" s="54"/>
      <c r="C1126" s="101"/>
      <c r="D1126" s="99"/>
      <c r="E1126" s="102"/>
    </row>
    <row r="1127" spans="1:5">
      <c r="A1127" s="100"/>
      <c r="B1127" s="54"/>
      <c r="C1127" s="101"/>
      <c r="D1127" s="99"/>
      <c r="E1127" s="102"/>
    </row>
    <row r="1128" spans="1:5">
      <c r="A1128" s="100"/>
      <c r="B1128" s="54"/>
      <c r="C1128" s="101"/>
      <c r="D1128" s="99"/>
      <c r="E1128" s="102"/>
    </row>
    <row r="1129" spans="1:5">
      <c r="A1129" s="100"/>
      <c r="B1129" s="54"/>
      <c r="C1129" s="101"/>
      <c r="D1129" s="99"/>
      <c r="E1129" s="102"/>
    </row>
    <row r="1130" spans="1:5">
      <c r="A1130" s="100"/>
      <c r="B1130" s="54"/>
      <c r="C1130" s="101"/>
      <c r="D1130" s="99"/>
      <c r="E1130" s="102"/>
    </row>
    <row r="1131" spans="1:5">
      <c r="A1131" s="100"/>
      <c r="B1131" s="54"/>
      <c r="C1131" s="101"/>
      <c r="D1131" s="99"/>
      <c r="E1131" s="102"/>
    </row>
    <row r="1132" spans="1:5">
      <c r="A1132" s="100"/>
      <c r="B1132" s="54"/>
      <c r="C1132" s="101"/>
      <c r="D1132" s="99"/>
      <c r="E1132" s="102"/>
    </row>
    <row r="1133" spans="1:5">
      <c r="A1133" s="100"/>
      <c r="B1133" s="54"/>
      <c r="C1133" s="101"/>
      <c r="D1133" s="99"/>
      <c r="E1133" s="102"/>
    </row>
    <row r="1134" spans="1:5">
      <c r="A1134" s="100"/>
      <c r="B1134" s="54"/>
      <c r="C1134" s="101"/>
      <c r="D1134" s="99"/>
      <c r="E1134" s="102"/>
    </row>
    <row r="1135" spans="1:5">
      <c r="A1135" s="100"/>
      <c r="B1135" s="54"/>
      <c r="C1135" s="101"/>
      <c r="D1135" s="99"/>
      <c r="E1135" s="102"/>
    </row>
    <row r="1136" spans="1:5">
      <c r="A1136" s="100"/>
      <c r="B1136" s="54"/>
      <c r="C1136" s="101"/>
      <c r="D1136" s="99"/>
      <c r="E1136" s="102"/>
    </row>
    <row r="1137" spans="1:5">
      <c r="A1137" s="100"/>
      <c r="B1137" s="54"/>
      <c r="C1137" s="101"/>
      <c r="D1137" s="99"/>
      <c r="E1137" s="102"/>
    </row>
    <row r="1138" spans="1:5">
      <c r="A1138" s="100"/>
      <c r="B1138" s="54"/>
      <c r="C1138" s="101"/>
      <c r="D1138" s="99"/>
      <c r="E1138" s="102"/>
    </row>
    <row r="1139" spans="1:5">
      <c r="A1139" s="100"/>
      <c r="B1139" s="54"/>
      <c r="C1139" s="101"/>
      <c r="D1139" s="99"/>
      <c r="E1139" s="102"/>
    </row>
    <row r="1140" spans="1:5">
      <c r="A1140" s="100"/>
      <c r="B1140" s="54"/>
      <c r="C1140" s="101"/>
      <c r="D1140" s="99"/>
      <c r="E1140" s="102"/>
    </row>
    <row r="1141" spans="1:5">
      <c r="A1141" s="100"/>
      <c r="B1141" s="54"/>
      <c r="C1141" s="101"/>
      <c r="D1141" s="99"/>
      <c r="E1141" s="102"/>
    </row>
    <row r="1142" spans="1:5">
      <c r="A1142" s="100"/>
      <c r="B1142" s="54"/>
      <c r="C1142" s="101"/>
      <c r="D1142" s="99"/>
      <c r="E1142" s="102"/>
    </row>
    <row r="1143" spans="1:5">
      <c r="A1143" s="100"/>
      <c r="B1143" s="54"/>
      <c r="C1143" s="101"/>
      <c r="D1143" s="99"/>
      <c r="E1143" s="102"/>
    </row>
    <row r="1144" spans="1:5">
      <c r="A1144" s="100"/>
      <c r="B1144" s="54"/>
      <c r="C1144" s="101"/>
      <c r="D1144" s="99"/>
      <c r="E1144" s="102"/>
    </row>
    <row r="1145" spans="1:5">
      <c r="A1145" s="100"/>
      <c r="B1145" s="54"/>
      <c r="C1145" s="101"/>
      <c r="D1145" s="99"/>
      <c r="E1145" s="102"/>
    </row>
    <row r="1146" spans="1:5">
      <c r="A1146" s="100"/>
      <c r="B1146" s="54"/>
      <c r="C1146" s="101"/>
      <c r="D1146" s="99"/>
      <c r="E1146" s="102"/>
    </row>
    <row r="1147" spans="1:5">
      <c r="A1147" s="100"/>
      <c r="B1147" s="54"/>
      <c r="C1147" s="101"/>
      <c r="D1147" s="99"/>
      <c r="E1147" s="102"/>
    </row>
    <row r="1148" spans="1:5">
      <c r="A1148" s="100"/>
      <c r="B1148" s="54"/>
      <c r="C1148" s="101"/>
      <c r="D1148" s="99"/>
      <c r="E1148" s="102"/>
    </row>
    <row r="1149" spans="1:5">
      <c r="A1149" s="100"/>
      <c r="B1149" s="54"/>
      <c r="C1149" s="101"/>
      <c r="D1149" s="99"/>
      <c r="E1149" s="102"/>
    </row>
    <row r="1150" spans="1:5">
      <c r="A1150" s="100"/>
      <c r="B1150" s="54"/>
      <c r="C1150" s="101"/>
      <c r="D1150" s="99"/>
      <c r="E1150" s="102"/>
    </row>
    <row r="1151" spans="1:5">
      <c r="A1151" s="100"/>
      <c r="B1151" s="54"/>
      <c r="C1151" s="101"/>
      <c r="D1151" s="99"/>
      <c r="E1151" s="102"/>
    </row>
    <row r="1152" spans="1:5">
      <c r="A1152" s="100"/>
      <c r="B1152" s="54"/>
      <c r="C1152" s="101"/>
      <c r="D1152" s="99"/>
      <c r="E1152" s="102"/>
    </row>
    <row r="1153" spans="1:5">
      <c r="A1153" s="100"/>
      <c r="B1153" s="54"/>
      <c r="C1153" s="101"/>
      <c r="D1153" s="99"/>
      <c r="E1153" s="102"/>
    </row>
    <row r="1154" spans="1:5">
      <c r="A1154" s="100"/>
      <c r="B1154" s="54"/>
      <c r="C1154" s="101"/>
      <c r="D1154" s="99"/>
      <c r="E1154" s="102"/>
    </row>
    <row r="1155" spans="1:5">
      <c r="A1155" s="100"/>
      <c r="B1155" s="54"/>
      <c r="C1155" s="101"/>
      <c r="D1155" s="99"/>
      <c r="E1155" s="102"/>
    </row>
    <row r="1156" spans="1:5">
      <c r="A1156" s="100"/>
      <c r="B1156" s="54"/>
      <c r="C1156" s="101"/>
      <c r="D1156" s="99"/>
      <c r="E1156" s="102"/>
    </row>
    <row r="1157" spans="1:5">
      <c r="A1157" s="100"/>
      <c r="B1157" s="54"/>
      <c r="C1157" s="101"/>
      <c r="D1157" s="99"/>
      <c r="E1157" s="102"/>
    </row>
    <row r="1158" spans="1:5">
      <c r="A1158" s="100"/>
      <c r="B1158" s="54"/>
      <c r="C1158" s="101"/>
      <c r="D1158" s="99"/>
      <c r="E1158" s="102"/>
    </row>
    <row r="1159" spans="1:5">
      <c r="A1159" s="100"/>
      <c r="B1159" s="54"/>
      <c r="C1159" s="101"/>
      <c r="D1159" s="99"/>
      <c r="E1159" s="102"/>
    </row>
    <row r="1160" spans="1:5">
      <c r="A1160" s="100"/>
      <c r="B1160" s="54"/>
      <c r="C1160" s="101"/>
      <c r="D1160" s="99"/>
      <c r="E1160" s="102"/>
    </row>
    <row r="1161" spans="1:5">
      <c r="A1161" s="100"/>
      <c r="B1161" s="54"/>
      <c r="C1161" s="101"/>
      <c r="D1161" s="99"/>
      <c r="E1161" s="102"/>
    </row>
    <row r="1162" spans="1:5">
      <c r="A1162" s="100"/>
      <c r="B1162" s="54"/>
      <c r="C1162" s="101"/>
      <c r="D1162" s="99"/>
      <c r="E1162" s="102"/>
    </row>
    <row r="1163" spans="1:5">
      <c r="A1163" s="100"/>
      <c r="B1163" s="54"/>
      <c r="C1163" s="101"/>
      <c r="D1163" s="99"/>
      <c r="E1163" s="102"/>
    </row>
    <row r="1164" spans="1:5">
      <c r="A1164" s="100"/>
      <c r="B1164" s="54"/>
      <c r="C1164" s="101"/>
      <c r="D1164" s="99"/>
      <c r="E1164" s="102"/>
    </row>
    <row r="1165" spans="1:5">
      <c r="A1165" s="100"/>
      <c r="B1165" s="54"/>
      <c r="C1165" s="101"/>
      <c r="D1165" s="99"/>
      <c r="E1165" s="102"/>
    </row>
    <row r="1166" spans="1:5">
      <c r="A1166" s="100"/>
      <c r="B1166" s="54"/>
      <c r="C1166" s="101"/>
      <c r="D1166" s="99"/>
      <c r="E1166" s="102"/>
    </row>
    <row r="1167" spans="1:5">
      <c r="A1167" s="100"/>
      <c r="B1167" s="54"/>
      <c r="C1167" s="101"/>
      <c r="D1167" s="99"/>
      <c r="E1167" s="102"/>
    </row>
    <row r="1168" spans="1:5">
      <c r="A1168" s="100"/>
      <c r="B1168" s="54"/>
      <c r="C1168" s="101"/>
      <c r="D1168" s="99"/>
      <c r="E1168" s="102"/>
    </row>
    <row r="1169" spans="1:5">
      <c r="A1169" s="100"/>
      <c r="B1169" s="54"/>
      <c r="C1169" s="101"/>
      <c r="D1169" s="99"/>
      <c r="E1169" s="102"/>
    </row>
    <row r="1170" spans="1:5">
      <c r="A1170" s="100"/>
      <c r="B1170" s="54"/>
      <c r="C1170" s="101"/>
      <c r="D1170" s="99"/>
      <c r="E1170" s="102"/>
    </row>
    <row r="1171" spans="1:5">
      <c r="A1171" s="100"/>
      <c r="B1171" s="54"/>
      <c r="C1171" s="101"/>
      <c r="D1171" s="99"/>
      <c r="E1171" s="102"/>
    </row>
    <row r="1172" spans="1:5">
      <c r="A1172" s="100"/>
      <c r="B1172" s="54"/>
      <c r="C1172" s="101"/>
      <c r="D1172" s="99"/>
      <c r="E1172" s="102"/>
    </row>
    <row r="1173" spans="1:5">
      <c r="A1173" s="100"/>
      <c r="B1173" s="54"/>
      <c r="C1173" s="101"/>
      <c r="D1173" s="99"/>
      <c r="E1173" s="102"/>
    </row>
    <row r="1174" spans="1:5">
      <c r="A1174" s="100"/>
      <c r="B1174" s="54"/>
      <c r="C1174" s="101"/>
      <c r="D1174" s="99"/>
      <c r="E1174" s="102"/>
    </row>
    <row r="1175" spans="1:5">
      <c r="A1175" s="100"/>
      <c r="B1175" s="54"/>
      <c r="C1175" s="101"/>
      <c r="D1175" s="99"/>
      <c r="E1175" s="102"/>
    </row>
    <row r="1176" spans="1:5">
      <c r="A1176" s="100"/>
      <c r="B1176" s="54"/>
      <c r="C1176" s="101"/>
      <c r="D1176" s="99"/>
      <c r="E1176" s="102"/>
    </row>
    <row r="1177" spans="1:5">
      <c r="A1177" s="100"/>
      <c r="B1177" s="54"/>
      <c r="C1177" s="101"/>
      <c r="D1177" s="99"/>
      <c r="E1177" s="102"/>
    </row>
    <row r="1178" spans="1:5">
      <c r="A1178" s="100"/>
      <c r="B1178" s="54"/>
      <c r="C1178" s="101"/>
      <c r="D1178" s="99"/>
      <c r="E1178" s="102"/>
    </row>
    <row r="1179" spans="1:5">
      <c r="A1179" s="100"/>
      <c r="B1179" s="54"/>
      <c r="C1179" s="101"/>
      <c r="D1179" s="99"/>
      <c r="E1179" s="102"/>
    </row>
    <row r="1180" spans="1:5">
      <c r="A1180" s="100"/>
      <c r="B1180" s="54"/>
      <c r="C1180" s="101"/>
      <c r="D1180" s="99"/>
      <c r="E1180" s="102"/>
    </row>
    <row r="1181" spans="1:5">
      <c r="A1181" s="100"/>
      <c r="B1181" s="54"/>
      <c r="C1181" s="101"/>
      <c r="D1181" s="99"/>
      <c r="E1181" s="102"/>
    </row>
    <row r="1182" spans="1:5">
      <c r="A1182" s="100"/>
      <c r="B1182" s="54"/>
      <c r="C1182" s="101"/>
      <c r="D1182" s="99"/>
      <c r="E1182" s="102"/>
    </row>
    <row r="1183" spans="1:5">
      <c r="A1183" s="100"/>
      <c r="B1183" s="54"/>
      <c r="C1183" s="101"/>
      <c r="D1183" s="99"/>
      <c r="E1183" s="102"/>
    </row>
    <row r="1184" spans="1:5">
      <c r="A1184" s="100"/>
      <c r="B1184" s="54"/>
      <c r="C1184" s="101"/>
      <c r="D1184" s="99"/>
      <c r="E1184" s="102"/>
    </row>
    <row r="1185" spans="1:5">
      <c r="A1185" s="100"/>
      <c r="B1185" s="54"/>
      <c r="C1185" s="101"/>
      <c r="D1185" s="99"/>
      <c r="E1185" s="102"/>
    </row>
    <row r="1186" spans="1:5">
      <c r="A1186" s="100"/>
      <c r="B1186" s="54"/>
      <c r="C1186" s="101"/>
      <c r="D1186" s="99"/>
      <c r="E1186" s="102"/>
    </row>
    <row r="1187" spans="1:5">
      <c r="A1187" s="100"/>
      <c r="B1187" s="54"/>
      <c r="C1187" s="101"/>
      <c r="D1187" s="99"/>
      <c r="E1187" s="102"/>
    </row>
    <row r="1188" spans="1:5">
      <c r="A1188" s="100"/>
      <c r="B1188" s="54"/>
      <c r="C1188" s="101"/>
      <c r="D1188" s="99"/>
      <c r="E1188" s="102"/>
    </row>
    <row r="1189" spans="1:5">
      <c r="A1189" s="100"/>
      <c r="B1189" s="54"/>
      <c r="C1189" s="101"/>
      <c r="D1189" s="99"/>
      <c r="E1189" s="102"/>
    </row>
    <row r="1190" spans="1:5">
      <c r="A1190" s="100"/>
      <c r="B1190" s="54"/>
      <c r="C1190" s="101"/>
      <c r="D1190" s="99"/>
      <c r="E1190" s="102"/>
    </row>
    <row r="1191" spans="1:5">
      <c r="A1191" s="100"/>
      <c r="B1191" s="54"/>
      <c r="C1191" s="101"/>
      <c r="D1191" s="99"/>
      <c r="E1191" s="102"/>
    </row>
    <row r="1192" spans="1:5">
      <c r="A1192" s="100"/>
      <c r="B1192" s="54"/>
      <c r="C1192" s="101"/>
      <c r="D1192" s="99"/>
      <c r="E1192" s="102"/>
    </row>
    <row r="1193" spans="1:5">
      <c r="A1193" s="100"/>
      <c r="B1193" s="54"/>
      <c r="C1193" s="101"/>
      <c r="D1193" s="99"/>
      <c r="E1193" s="102"/>
    </row>
    <row r="1194" spans="1:5">
      <c r="A1194" s="100"/>
      <c r="B1194" s="54"/>
      <c r="C1194" s="101"/>
      <c r="D1194" s="99"/>
      <c r="E1194" s="102"/>
    </row>
    <row r="1195" spans="1:5">
      <c r="A1195" s="100"/>
      <c r="B1195" s="54"/>
      <c r="C1195" s="101"/>
      <c r="D1195" s="99"/>
      <c r="E1195" s="102"/>
    </row>
    <row r="1196" spans="1:5">
      <c r="A1196" s="100"/>
      <c r="B1196" s="54"/>
      <c r="C1196" s="101"/>
      <c r="D1196" s="99"/>
      <c r="E1196" s="102"/>
    </row>
    <row r="1197" spans="1:5">
      <c r="A1197" s="100"/>
      <c r="B1197" s="54"/>
      <c r="C1197" s="101"/>
      <c r="D1197" s="99"/>
      <c r="E1197" s="102"/>
    </row>
    <row r="1198" spans="1:5">
      <c r="A1198" s="100"/>
      <c r="B1198" s="54"/>
      <c r="C1198" s="101"/>
      <c r="D1198" s="99"/>
      <c r="E1198" s="102"/>
    </row>
    <row r="1199" spans="1:5">
      <c r="A1199" s="100"/>
      <c r="B1199" s="54"/>
      <c r="C1199" s="101"/>
      <c r="D1199" s="99"/>
      <c r="E1199" s="102"/>
    </row>
    <row r="1200" spans="1:5">
      <c r="A1200" s="100"/>
      <c r="B1200" s="54"/>
      <c r="C1200" s="101"/>
      <c r="D1200" s="99"/>
      <c r="E1200" s="102"/>
    </row>
    <row r="1201" spans="1:5">
      <c r="A1201" s="100"/>
      <c r="B1201" s="54"/>
      <c r="C1201" s="101"/>
      <c r="D1201" s="99"/>
      <c r="E1201" s="102"/>
    </row>
    <row r="1202" spans="1:5">
      <c r="A1202" s="100"/>
      <c r="B1202" s="54"/>
      <c r="C1202" s="101"/>
      <c r="D1202" s="99"/>
      <c r="E1202" s="102"/>
    </row>
    <row r="1203" spans="1:5">
      <c r="A1203" s="100"/>
      <c r="B1203" s="54"/>
      <c r="C1203" s="101"/>
      <c r="D1203" s="99"/>
      <c r="E1203" s="102"/>
    </row>
    <row r="1204" spans="1:5">
      <c r="A1204" s="100"/>
      <c r="B1204" s="54"/>
      <c r="C1204" s="101"/>
      <c r="D1204" s="99"/>
      <c r="E1204" s="102"/>
    </row>
    <row r="1205" spans="1:5">
      <c r="A1205" s="100"/>
      <c r="B1205" s="54"/>
      <c r="C1205" s="101"/>
      <c r="D1205" s="99"/>
      <c r="E1205" s="102"/>
    </row>
    <row r="1206" spans="1:5">
      <c r="A1206" s="100"/>
      <c r="B1206" s="54"/>
      <c r="C1206" s="101"/>
      <c r="D1206" s="99"/>
      <c r="E1206" s="102"/>
    </row>
    <row r="1207" spans="1:5">
      <c r="A1207" s="100"/>
      <c r="B1207" s="54"/>
      <c r="C1207" s="101"/>
      <c r="D1207" s="99"/>
      <c r="E1207" s="102"/>
    </row>
    <row r="1208" spans="1:5">
      <c r="A1208" s="100"/>
      <c r="B1208" s="54"/>
      <c r="C1208" s="101"/>
      <c r="D1208" s="99"/>
      <c r="E1208" s="102"/>
    </row>
    <row r="1209" spans="1:5">
      <c r="A1209" s="100"/>
      <c r="B1209" s="54"/>
      <c r="C1209" s="101"/>
      <c r="D1209" s="99"/>
      <c r="E1209" s="102"/>
    </row>
    <row r="1210" spans="1:5">
      <c r="A1210" s="100"/>
      <c r="B1210" s="54"/>
      <c r="C1210" s="101"/>
      <c r="D1210" s="99"/>
      <c r="E1210" s="102"/>
    </row>
    <row r="1211" spans="1:5">
      <c r="A1211" s="100"/>
      <c r="B1211" s="54"/>
      <c r="C1211" s="101"/>
      <c r="D1211" s="99"/>
      <c r="E1211" s="102"/>
    </row>
    <row r="1212" spans="1:5">
      <c r="A1212" s="100"/>
      <c r="B1212" s="54"/>
      <c r="C1212" s="101"/>
      <c r="D1212" s="99"/>
      <c r="E1212" s="102"/>
    </row>
    <row r="1213" spans="1:5">
      <c r="A1213" s="100"/>
      <c r="B1213" s="54"/>
      <c r="C1213" s="101"/>
      <c r="D1213" s="99"/>
      <c r="E1213" s="102"/>
    </row>
    <row r="1214" spans="1:5">
      <c r="A1214" s="100"/>
      <c r="B1214" s="54"/>
      <c r="C1214" s="101"/>
      <c r="D1214" s="99"/>
      <c r="E1214" s="102"/>
    </row>
    <row r="1215" spans="1:5">
      <c r="A1215" s="100"/>
      <c r="B1215" s="54"/>
      <c r="C1215" s="101"/>
      <c r="D1215" s="99"/>
      <c r="E1215" s="102"/>
    </row>
    <row r="1216" spans="1:5">
      <c r="A1216" s="100"/>
      <c r="B1216" s="54"/>
      <c r="C1216" s="101"/>
      <c r="D1216" s="99"/>
      <c r="E1216" s="102"/>
    </row>
    <row r="1217" spans="1:5">
      <c r="A1217" s="100"/>
      <c r="B1217" s="54"/>
      <c r="C1217" s="101"/>
      <c r="D1217" s="99"/>
      <c r="E1217" s="102"/>
    </row>
    <row r="1218" spans="1:5">
      <c r="A1218" s="100"/>
      <c r="B1218" s="54"/>
      <c r="C1218" s="101"/>
      <c r="D1218" s="99"/>
      <c r="E1218" s="102"/>
    </row>
    <row r="1219" spans="1:5">
      <c r="A1219" s="100"/>
      <c r="B1219" s="54"/>
      <c r="C1219" s="101"/>
      <c r="D1219" s="99"/>
      <c r="E1219" s="102"/>
    </row>
    <row r="1220" spans="1:5">
      <c r="A1220" s="100"/>
      <c r="B1220" s="54"/>
      <c r="C1220" s="101"/>
      <c r="D1220" s="99"/>
      <c r="E1220" s="102"/>
    </row>
    <row r="1221" spans="1:5">
      <c r="A1221" s="100"/>
      <c r="B1221" s="54"/>
      <c r="C1221" s="101"/>
      <c r="D1221" s="99"/>
      <c r="E1221" s="102"/>
    </row>
    <row r="1222" spans="1:5">
      <c r="A1222" s="100"/>
      <c r="B1222" s="54"/>
      <c r="C1222" s="101"/>
      <c r="D1222" s="99"/>
      <c r="E1222" s="102"/>
    </row>
    <row r="1223" spans="1:5">
      <c r="A1223" s="100"/>
      <c r="B1223" s="54"/>
      <c r="C1223" s="101"/>
      <c r="D1223" s="99"/>
      <c r="E1223" s="102"/>
    </row>
    <row r="1224" spans="1:5">
      <c r="A1224" s="100"/>
      <c r="B1224" s="54"/>
      <c r="C1224" s="101"/>
      <c r="D1224" s="99"/>
      <c r="E1224" s="102"/>
    </row>
    <row r="1225" spans="1:5">
      <c r="A1225" s="100"/>
      <c r="B1225" s="54"/>
      <c r="C1225" s="101"/>
      <c r="D1225" s="99"/>
      <c r="E1225" s="102"/>
    </row>
    <row r="1226" spans="1:5">
      <c r="A1226" s="100"/>
      <c r="B1226" s="54"/>
      <c r="C1226" s="101"/>
      <c r="D1226" s="99"/>
      <c r="E1226" s="102"/>
    </row>
    <row r="1227" spans="1:5">
      <c r="A1227" s="100"/>
      <c r="B1227" s="54"/>
      <c r="C1227" s="101"/>
      <c r="D1227" s="99"/>
      <c r="E1227" s="102"/>
    </row>
    <row r="1228" spans="1:5">
      <c r="A1228" s="100"/>
      <c r="B1228" s="54"/>
      <c r="C1228" s="101"/>
      <c r="D1228" s="99"/>
      <c r="E1228" s="102"/>
    </row>
    <row r="1229" spans="1:5">
      <c r="A1229" s="100"/>
      <c r="B1229" s="54"/>
      <c r="C1229" s="101"/>
      <c r="D1229" s="99"/>
      <c r="E1229" s="102"/>
    </row>
    <row r="1230" spans="1:5">
      <c r="A1230" s="100"/>
      <c r="B1230" s="54"/>
      <c r="C1230" s="101"/>
      <c r="D1230" s="99"/>
      <c r="E1230" s="102"/>
    </row>
    <row r="1231" spans="1:5">
      <c r="A1231" s="100"/>
      <c r="B1231" s="54"/>
      <c r="C1231" s="101"/>
      <c r="D1231" s="99"/>
      <c r="E1231" s="102"/>
    </row>
    <row r="1232" spans="1:5">
      <c r="A1232" s="100"/>
      <c r="B1232" s="54"/>
      <c r="C1232" s="101"/>
      <c r="D1232" s="99"/>
      <c r="E1232" s="102"/>
    </row>
    <row r="1233" spans="1:5">
      <c r="A1233" s="100"/>
      <c r="B1233" s="54"/>
      <c r="C1233" s="101"/>
      <c r="D1233" s="99"/>
      <c r="E1233" s="102"/>
    </row>
    <row r="1234" spans="1:5">
      <c r="A1234" s="100"/>
      <c r="B1234" s="54"/>
      <c r="C1234" s="101"/>
      <c r="D1234" s="99"/>
      <c r="E1234" s="102"/>
    </row>
    <row r="1235" spans="1:5">
      <c r="A1235" s="100"/>
      <c r="B1235" s="54"/>
      <c r="C1235" s="101"/>
      <c r="D1235" s="99"/>
      <c r="E1235" s="102"/>
    </row>
    <row r="1236" spans="1:5">
      <c r="A1236" s="100"/>
      <c r="B1236" s="54"/>
      <c r="C1236" s="101"/>
      <c r="D1236" s="99"/>
      <c r="E1236" s="102"/>
    </row>
    <row r="1237" spans="1:5">
      <c r="A1237" s="100"/>
      <c r="B1237" s="54"/>
      <c r="C1237" s="101"/>
      <c r="D1237" s="99"/>
      <c r="E1237" s="102"/>
    </row>
    <row r="1238" spans="1:5">
      <c r="A1238" s="100"/>
      <c r="B1238" s="54"/>
      <c r="C1238" s="101"/>
      <c r="D1238" s="99"/>
      <c r="E1238" s="102"/>
    </row>
    <row r="1239" spans="1:5">
      <c r="A1239" s="100"/>
      <c r="B1239" s="54"/>
      <c r="C1239" s="101"/>
      <c r="D1239" s="99"/>
      <c r="E1239" s="102"/>
    </row>
    <row r="1240" spans="1:5">
      <c r="A1240" s="100"/>
      <c r="B1240" s="54"/>
      <c r="C1240" s="101"/>
      <c r="D1240" s="99"/>
      <c r="E1240" s="102"/>
    </row>
    <row r="1241" spans="1:5">
      <c r="A1241" s="100"/>
      <c r="B1241" s="54"/>
      <c r="C1241" s="101"/>
      <c r="D1241" s="99"/>
      <c r="E1241" s="102"/>
    </row>
    <row r="1242" spans="1:5">
      <c r="A1242" s="100"/>
      <c r="B1242" s="54"/>
      <c r="C1242" s="101"/>
      <c r="D1242" s="99"/>
      <c r="E1242" s="102"/>
    </row>
    <row r="1243" spans="1:5">
      <c r="A1243" s="100"/>
      <c r="B1243" s="54"/>
      <c r="C1243" s="101"/>
      <c r="D1243" s="99"/>
      <c r="E1243" s="102"/>
    </row>
    <row r="1244" spans="1:5">
      <c r="A1244" s="100"/>
      <c r="B1244" s="54"/>
      <c r="C1244" s="101"/>
      <c r="D1244" s="99"/>
      <c r="E1244" s="102"/>
    </row>
    <row r="1245" spans="1:5">
      <c r="A1245" s="100"/>
      <c r="B1245" s="54"/>
      <c r="C1245" s="101"/>
      <c r="D1245" s="99"/>
      <c r="E1245" s="102"/>
    </row>
    <row r="1246" spans="1:5">
      <c r="A1246" s="100"/>
      <c r="B1246" s="54"/>
      <c r="C1246" s="101"/>
      <c r="D1246" s="99"/>
      <c r="E1246" s="102"/>
    </row>
    <row r="1247" spans="1:5">
      <c r="A1247" s="100"/>
      <c r="B1247" s="54"/>
      <c r="C1247" s="101"/>
      <c r="D1247" s="99"/>
      <c r="E1247" s="102"/>
    </row>
    <row r="1248" spans="1:5">
      <c r="A1248" s="100"/>
      <c r="B1248" s="54"/>
      <c r="C1248" s="101"/>
      <c r="D1248" s="99"/>
      <c r="E1248" s="102"/>
    </row>
    <row r="1249" spans="1:5">
      <c r="A1249" s="100"/>
      <c r="B1249" s="54"/>
      <c r="C1249" s="101"/>
      <c r="D1249" s="99"/>
      <c r="E1249" s="102"/>
    </row>
    <row r="1250" spans="1:5">
      <c r="A1250" s="100"/>
      <c r="B1250" s="54"/>
      <c r="C1250" s="101"/>
      <c r="D1250" s="99"/>
      <c r="E1250" s="102"/>
    </row>
    <row r="1251" spans="1:5">
      <c r="A1251" s="100"/>
      <c r="B1251" s="54"/>
      <c r="C1251" s="101"/>
      <c r="D1251" s="99"/>
      <c r="E1251" s="102"/>
    </row>
    <row r="1252" spans="1:5">
      <c r="A1252" s="100"/>
      <c r="B1252" s="54"/>
      <c r="C1252" s="101"/>
      <c r="D1252" s="99"/>
      <c r="E1252" s="102"/>
    </row>
    <row r="1253" spans="1:5">
      <c r="A1253" s="100"/>
      <c r="B1253" s="54"/>
      <c r="C1253" s="101"/>
      <c r="D1253" s="99"/>
      <c r="E1253" s="102"/>
    </row>
    <row r="1254" spans="1:5">
      <c r="A1254" s="100"/>
      <c r="B1254" s="54"/>
      <c r="C1254" s="101"/>
      <c r="D1254" s="99"/>
      <c r="E1254" s="102"/>
    </row>
    <row r="1255" spans="1:5">
      <c r="A1255" s="100"/>
      <c r="B1255" s="54"/>
      <c r="C1255" s="101"/>
      <c r="D1255" s="99"/>
      <c r="E1255" s="102"/>
    </row>
    <row r="1256" spans="1:5">
      <c r="A1256" s="100"/>
      <c r="B1256" s="54"/>
      <c r="C1256" s="101"/>
      <c r="D1256" s="99"/>
      <c r="E1256" s="102"/>
    </row>
    <row r="1257" spans="1:5">
      <c r="A1257" s="100"/>
      <c r="B1257" s="54"/>
      <c r="C1257" s="101"/>
      <c r="D1257" s="99"/>
      <c r="E1257" s="102"/>
    </row>
    <row r="1258" spans="1:5">
      <c r="A1258" s="100"/>
      <c r="B1258" s="54"/>
      <c r="C1258" s="101"/>
      <c r="D1258" s="99"/>
      <c r="E1258" s="102"/>
    </row>
    <row r="1259" spans="1:5">
      <c r="A1259" s="100"/>
      <c r="B1259" s="54"/>
      <c r="C1259" s="101"/>
      <c r="D1259" s="99"/>
      <c r="E1259" s="102"/>
    </row>
    <row r="1260" spans="1:5">
      <c r="A1260" s="100"/>
      <c r="B1260" s="54"/>
      <c r="C1260" s="101"/>
      <c r="D1260" s="99"/>
      <c r="E1260" s="102"/>
    </row>
    <row r="1261" spans="1:5">
      <c r="A1261" s="100"/>
      <c r="B1261" s="54"/>
      <c r="C1261" s="101"/>
      <c r="D1261" s="99"/>
      <c r="E1261" s="102"/>
    </row>
    <row r="1262" spans="1:5">
      <c r="A1262" s="100"/>
      <c r="B1262" s="54"/>
      <c r="C1262" s="101"/>
      <c r="D1262" s="99"/>
      <c r="E1262" s="102"/>
    </row>
    <row r="1263" spans="1:5">
      <c r="A1263" s="100"/>
      <c r="B1263" s="54"/>
      <c r="C1263" s="101"/>
      <c r="D1263" s="99"/>
      <c r="E1263" s="102"/>
    </row>
    <row r="1264" spans="1:5">
      <c r="A1264" s="100"/>
      <c r="B1264" s="54"/>
      <c r="C1264" s="101"/>
      <c r="D1264" s="99"/>
      <c r="E1264" s="102"/>
    </row>
    <row r="1265" spans="1:5">
      <c r="A1265" s="100"/>
      <c r="B1265" s="54"/>
      <c r="C1265" s="101"/>
      <c r="D1265" s="99"/>
      <c r="E1265" s="102"/>
    </row>
    <row r="1266" spans="1:5">
      <c r="A1266" s="100"/>
      <c r="B1266" s="54"/>
      <c r="C1266" s="101"/>
      <c r="D1266" s="99"/>
      <c r="E1266" s="102"/>
    </row>
    <row r="1267" spans="1:5">
      <c r="A1267" s="100"/>
      <c r="B1267" s="54"/>
      <c r="C1267" s="101"/>
      <c r="D1267" s="99"/>
      <c r="E1267" s="102"/>
    </row>
    <row r="1268" spans="1:5">
      <c r="A1268" s="100"/>
      <c r="B1268" s="54"/>
      <c r="C1268" s="101"/>
      <c r="D1268" s="99"/>
      <c r="E1268" s="102"/>
    </row>
    <row r="1269" spans="1:5">
      <c r="A1269" s="100"/>
      <c r="B1269" s="54"/>
      <c r="C1269" s="101"/>
      <c r="D1269" s="99"/>
      <c r="E1269" s="102"/>
    </row>
    <row r="1270" spans="1:5">
      <c r="A1270" s="100"/>
      <c r="B1270" s="54"/>
      <c r="C1270" s="101"/>
      <c r="D1270" s="99"/>
      <c r="E1270" s="102"/>
    </row>
    <row r="1271" spans="1:5">
      <c r="A1271" s="100"/>
      <c r="B1271" s="54"/>
      <c r="C1271" s="101"/>
      <c r="D1271" s="99"/>
      <c r="E1271" s="102"/>
    </row>
    <row r="1272" spans="1:5">
      <c r="A1272" s="100"/>
      <c r="B1272" s="54"/>
      <c r="C1272" s="101"/>
      <c r="D1272" s="99"/>
      <c r="E1272" s="102"/>
    </row>
    <row r="1273" spans="1:5">
      <c r="A1273" s="100"/>
      <c r="B1273" s="54"/>
      <c r="C1273" s="101"/>
      <c r="D1273" s="99"/>
      <c r="E1273" s="102"/>
    </row>
    <row r="1274" spans="1:5">
      <c r="A1274" s="100"/>
      <c r="B1274" s="54"/>
      <c r="C1274" s="101"/>
      <c r="D1274" s="99"/>
      <c r="E1274" s="102"/>
    </row>
    <row r="1275" spans="1:5">
      <c r="A1275" s="100"/>
      <c r="B1275" s="54"/>
      <c r="C1275" s="101"/>
      <c r="D1275" s="99"/>
      <c r="E1275" s="102"/>
    </row>
    <row r="1276" spans="1:5">
      <c r="A1276" s="100"/>
      <c r="B1276" s="54"/>
      <c r="C1276" s="101"/>
      <c r="D1276" s="99"/>
      <c r="E1276" s="102"/>
    </row>
    <row r="1277" spans="1:5">
      <c r="A1277" s="100"/>
      <c r="B1277" s="54"/>
      <c r="C1277" s="101"/>
      <c r="D1277" s="99"/>
      <c r="E1277" s="102"/>
    </row>
    <row r="1278" spans="1:5">
      <c r="A1278" s="100"/>
      <c r="B1278" s="54"/>
      <c r="C1278" s="101"/>
      <c r="D1278" s="99"/>
      <c r="E1278" s="102"/>
    </row>
    <row r="1279" spans="1:5">
      <c r="A1279" s="100"/>
      <c r="B1279" s="54"/>
      <c r="C1279" s="101"/>
      <c r="D1279" s="99"/>
      <c r="E1279" s="102"/>
    </row>
    <row r="1280" spans="1:5">
      <c r="A1280" s="100"/>
      <c r="B1280" s="54"/>
      <c r="C1280" s="101"/>
      <c r="D1280" s="99"/>
      <c r="E1280" s="102"/>
    </row>
    <row r="1281" spans="1:5">
      <c r="A1281" s="100"/>
      <c r="B1281" s="54"/>
      <c r="C1281" s="101"/>
      <c r="D1281" s="99"/>
      <c r="E1281" s="102"/>
    </row>
    <row r="1282" spans="1:5">
      <c r="A1282" s="100"/>
      <c r="B1282" s="54"/>
      <c r="C1282" s="101"/>
      <c r="D1282" s="99"/>
      <c r="E1282" s="102"/>
    </row>
    <row r="1283" spans="1:5">
      <c r="A1283" s="100"/>
      <c r="B1283" s="54"/>
      <c r="C1283" s="101"/>
      <c r="D1283" s="99"/>
      <c r="E1283" s="102"/>
    </row>
    <row r="1284" spans="1:5">
      <c r="A1284" s="100"/>
      <c r="B1284" s="54"/>
      <c r="C1284" s="101"/>
      <c r="D1284" s="99"/>
      <c r="E1284" s="102"/>
    </row>
    <row r="1285" spans="1:5">
      <c r="A1285" s="100"/>
      <c r="B1285" s="54"/>
      <c r="C1285" s="101"/>
      <c r="D1285" s="99"/>
      <c r="E1285" s="102"/>
    </row>
    <row r="1286" spans="1:5">
      <c r="A1286" s="100"/>
      <c r="B1286" s="54"/>
      <c r="C1286" s="101"/>
      <c r="D1286" s="99"/>
      <c r="E1286" s="102"/>
    </row>
    <row r="1287" spans="1:5">
      <c r="A1287" s="100"/>
      <c r="B1287" s="54"/>
      <c r="C1287" s="101"/>
      <c r="D1287" s="99"/>
      <c r="E1287" s="102"/>
    </row>
    <row r="1288" spans="1:5">
      <c r="A1288" s="100"/>
      <c r="B1288" s="54"/>
      <c r="C1288" s="101"/>
      <c r="D1288" s="99"/>
      <c r="E1288" s="102"/>
    </row>
    <row r="1289" spans="1:5">
      <c r="A1289" s="100"/>
      <c r="B1289" s="54"/>
      <c r="C1289" s="101"/>
      <c r="D1289" s="99"/>
      <c r="E1289" s="102"/>
    </row>
    <row r="1290" spans="1:5">
      <c r="A1290" s="100"/>
      <c r="B1290" s="54"/>
      <c r="C1290" s="101"/>
      <c r="D1290" s="99"/>
      <c r="E1290" s="102"/>
    </row>
    <row r="1291" spans="1:5">
      <c r="A1291" s="100"/>
      <c r="B1291" s="54"/>
      <c r="C1291" s="101"/>
      <c r="D1291" s="99"/>
      <c r="E1291" s="102"/>
    </row>
    <row r="1292" spans="1:5">
      <c r="A1292" s="100"/>
      <c r="B1292" s="54"/>
      <c r="C1292" s="101"/>
      <c r="D1292" s="99"/>
      <c r="E1292" s="102"/>
    </row>
    <row r="1293" spans="1:5">
      <c r="A1293" s="100"/>
      <c r="B1293" s="54"/>
      <c r="C1293" s="101"/>
      <c r="D1293" s="99"/>
      <c r="E1293" s="102"/>
    </row>
    <row r="1294" spans="1:5">
      <c r="A1294" s="100"/>
      <c r="B1294" s="54"/>
      <c r="C1294" s="101"/>
      <c r="D1294" s="99"/>
      <c r="E1294" s="102"/>
    </row>
    <row r="1295" spans="1:5">
      <c r="A1295" s="100"/>
      <c r="B1295" s="54"/>
      <c r="C1295" s="101"/>
      <c r="D1295" s="99"/>
      <c r="E1295" s="102"/>
    </row>
    <row r="1296" spans="1:5">
      <c r="A1296" s="100"/>
      <c r="B1296" s="54"/>
      <c r="C1296" s="101"/>
      <c r="D1296" s="99"/>
      <c r="E1296" s="102"/>
    </row>
    <row r="1297" spans="1:5">
      <c r="A1297" s="100"/>
      <c r="B1297" s="54"/>
      <c r="C1297" s="101"/>
      <c r="D1297" s="99"/>
      <c r="E1297" s="102"/>
    </row>
    <row r="1298" spans="1:5">
      <c r="A1298" s="100"/>
      <c r="B1298" s="54"/>
      <c r="C1298" s="101"/>
      <c r="D1298" s="99"/>
      <c r="E1298" s="102"/>
    </row>
    <row r="1299" spans="1:5">
      <c r="A1299" s="100"/>
      <c r="B1299" s="54"/>
      <c r="C1299" s="101"/>
      <c r="D1299" s="99"/>
      <c r="E1299" s="102"/>
    </row>
    <row r="1300" spans="1:5">
      <c r="A1300" s="100"/>
      <c r="B1300" s="54"/>
      <c r="C1300" s="101"/>
      <c r="D1300" s="99"/>
      <c r="E1300" s="102"/>
    </row>
    <row r="1301" spans="1:5">
      <c r="A1301" s="100"/>
      <c r="B1301" s="54"/>
      <c r="C1301" s="101"/>
      <c r="D1301" s="99"/>
      <c r="E1301" s="102"/>
    </row>
    <row r="1302" spans="1:5">
      <c r="A1302" s="100"/>
      <c r="B1302" s="54"/>
      <c r="C1302" s="101"/>
      <c r="D1302" s="99"/>
      <c r="E1302" s="102"/>
    </row>
    <row r="1303" spans="1:5">
      <c r="A1303" s="100"/>
      <c r="B1303" s="54"/>
      <c r="C1303" s="101"/>
      <c r="D1303" s="99"/>
      <c r="E1303" s="102"/>
    </row>
    <row r="1304" spans="1:5">
      <c r="A1304" s="100"/>
      <c r="B1304" s="54"/>
      <c r="C1304" s="101"/>
      <c r="D1304" s="99"/>
      <c r="E1304" s="102"/>
    </row>
    <row r="1305" spans="1:5">
      <c r="A1305" s="100"/>
      <c r="B1305" s="54"/>
      <c r="C1305" s="101"/>
      <c r="D1305" s="99"/>
      <c r="E1305" s="102"/>
    </row>
    <row r="1306" spans="1:5">
      <c r="A1306" s="100"/>
      <c r="B1306" s="54"/>
      <c r="C1306" s="101"/>
      <c r="D1306" s="99"/>
      <c r="E1306" s="102"/>
    </row>
    <row r="1307" spans="1:5">
      <c r="A1307" s="100"/>
      <c r="B1307" s="54"/>
      <c r="C1307" s="101"/>
      <c r="D1307" s="99"/>
      <c r="E1307" s="102"/>
    </row>
    <row r="1308" spans="1:5">
      <c r="A1308" s="100"/>
      <c r="B1308" s="54"/>
      <c r="C1308" s="101"/>
      <c r="D1308" s="99"/>
      <c r="E1308" s="102"/>
    </row>
    <row r="1309" spans="1:5">
      <c r="A1309" s="100"/>
      <c r="B1309" s="54"/>
      <c r="C1309" s="101"/>
      <c r="D1309" s="99"/>
      <c r="E1309" s="102"/>
    </row>
    <row r="1310" spans="1:5">
      <c r="A1310" s="100"/>
      <c r="B1310" s="54"/>
      <c r="C1310" s="101"/>
      <c r="D1310" s="99"/>
      <c r="E1310" s="102"/>
    </row>
    <row r="1311" spans="1:5">
      <c r="A1311" s="100"/>
      <c r="B1311" s="54"/>
      <c r="C1311" s="101"/>
      <c r="D1311" s="99"/>
      <c r="E1311" s="102"/>
    </row>
    <row r="1312" spans="1:5">
      <c r="A1312" s="100"/>
      <c r="B1312" s="54"/>
      <c r="C1312" s="101"/>
      <c r="D1312" s="99"/>
      <c r="E1312" s="102"/>
    </row>
    <row r="1313" spans="1:5">
      <c r="A1313" s="100"/>
      <c r="B1313" s="54"/>
      <c r="C1313" s="101"/>
      <c r="D1313" s="99"/>
      <c r="E1313" s="102"/>
    </row>
    <row r="1314" spans="1:5">
      <c r="A1314" s="100"/>
      <c r="B1314" s="54"/>
      <c r="C1314" s="101"/>
      <c r="D1314" s="99"/>
      <c r="E1314" s="102"/>
    </row>
    <row r="1315" spans="1:5">
      <c r="A1315" s="100"/>
      <c r="B1315" s="54"/>
      <c r="C1315" s="101"/>
      <c r="D1315" s="99"/>
      <c r="E1315" s="102"/>
    </row>
    <row r="1316" spans="1:5">
      <c r="A1316" s="100"/>
      <c r="B1316" s="54"/>
      <c r="C1316" s="101"/>
      <c r="D1316" s="99"/>
      <c r="E1316" s="102"/>
    </row>
    <row r="1317" spans="1:5">
      <c r="A1317" s="100"/>
      <c r="B1317" s="54"/>
      <c r="C1317" s="101"/>
      <c r="D1317" s="99"/>
      <c r="E1317" s="102"/>
    </row>
    <row r="1318" spans="1:5">
      <c r="A1318" s="100"/>
      <c r="B1318" s="54"/>
      <c r="C1318" s="101"/>
      <c r="D1318" s="99"/>
      <c r="E1318" s="102"/>
    </row>
    <row r="1319" spans="1:5">
      <c r="A1319" s="100"/>
      <c r="B1319" s="54"/>
      <c r="C1319" s="101"/>
      <c r="D1319" s="99"/>
      <c r="E1319" s="102"/>
    </row>
    <row r="1320" spans="1:5">
      <c r="A1320" s="100"/>
      <c r="B1320" s="54"/>
      <c r="C1320" s="101"/>
      <c r="D1320" s="99"/>
      <c r="E1320" s="102"/>
    </row>
    <row r="1321" spans="1:5">
      <c r="A1321" s="100"/>
      <c r="B1321" s="54"/>
      <c r="C1321" s="101"/>
      <c r="D1321" s="99"/>
      <c r="E1321" s="102"/>
    </row>
    <row r="1322" spans="1:5">
      <c r="A1322" s="100"/>
      <c r="B1322" s="54"/>
      <c r="C1322" s="101"/>
      <c r="D1322" s="99"/>
      <c r="E1322" s="102"/>
    </row>
    <row r="1323" spans="1:5">
      <c r="A1323" s="100"/>
      <c r="B1323" s="54"/>
      <c r="C1323" s="101"/>
      <c r="D1323" s="99"/>
      <c r="E1323" s="102"/>
    </row>
    <row r="1324" spans="1:5">
      <c r="A1324" s="100"/>
      <c r="B1324" s="54"/>
      <c r="C1324" s="101"/>
      <c r="D1324" s="99"/>
      <c r="E1324" s="102"/>
    </row>
    <row r="1325" spans="1:5">
      <c r="A1325" s="100"/>
      <c r="B1325" s="54"/>
      <c r="C1325" s="101"/>
      <c r="D1325" s="99"/>
      <c r="E1325" s="102"/>
    </row>
    <row r="1326" spans="1:5">
      <c r="A1326" s="100"/>
      <c r="B1326" s="54"/>
      <c r="C1326" s="101"/>
      <c r="D1326" s="99"/>
      <c r="E1326" s="102"/>
    </row>
    <row r="1327" spans="1:5">
      <c r="A1327" s="100"/>
      <c r="B1327" s="54"/>
      <c r="C1327" s="101"/>
      <c r="D1327" s="99"/>
      <c r="E1327" s="102"/>
    </row>
    <row r="1328" spans="1:5">
      <c r="A1328" s="100"/>
      <c r="B1328" s="54"/>
      <c r="C1328" s="101"/>
      <c r="D1328" s="99"/>
      <c r="E1328" s="102"/>
    </row>
    <row r="1329" spans="1:5">
      <c r="A1329" s="100"/>
      <c r="B1329" s="54"/>
      <c r="C1329" s="101"/>
      <c r="D1329" s="99"/>
      <c r="E1329" s="102"/>
    </row>
    <row r="1330" spans="1:5">
      <c r="A1330" s="100"/>
      <c r="B1330" s="54"/>
      <c r="C1330" s="101"/>
      <c r="D1330" s="99"/>
      <c r="E1330" s="102"/>
    </row>
    <row r="1331" spans="1:5">
      <c r="A1331" s="100"/>
      <c r="B1331" s="54"/>
      <c r="C1331" s="101"/>
      <c r="D1331" s="99"/>
      <c r="E1331" s="102"/>
    </row>
    <row r="1332" spans="1:5">
      <c r="A1332" s="100"/>
      <c r="B1332" s="54"/>
      <c r="C1332" s="101"/>
      <c r="D1332" s="99"/>
      <c r="E1332" s="102"/>
    </row>
    <row r="1333" spans="1:5">
      <c r="A1333" s="100"/>
      <c r="B1333" s="54"/>
      <c r="C1333" s="101"/>
      <c r="D1333" s="99"/>
      <c r="E1333" s="102"/>
    </row>
    <row r="1334" spans="1:5">
      <c r="A1334" s="100"/>
      <c r="B1334" s="54"/>
      <c r="C1334" s="101"/>
      <c r="D1334" s="99"/>
      <c r="E1334" s="102"/>
    </row>
    <row r="1335" spans="1:5">
      <c r="A1335" s="100"/>
      <c r="B1335" s="54"/>
      <c r="C1335" s="101"/>
      <c r="D1335" s="99"/>
      <c r="E1335" s="102"/>
    </row>
    <row r="1336" spans="1:5">
      <c r="A1336" s="100"/>
      <c r="B1336" s="54"/>
      <c r="C1336" s="101"/>
      <c r="D1336" s="99"/>
      <c r="E1336" s="102"/>
    </row>
    <row r="1337" spans="1:5">
      <c r="A1337" s="100"/>
      <c r="B1337" s="54"/>
      <c r="C1337" s="101"/>
      <c r="D1337" s="99"/>
      <c r="E1337" s="102"/>
    </row>
    <row r="1338" spans="1:5">
      <c r="A1338" s="100"/>
      <c r="B1338" s="54"/>
      <c r="C1338" s="101"/>
      <c r="D1338" s="99"/>
      <c r="E1338" s="102"/>
    </row>
    <row r="1339" spans="1:5">
      <c r="A1339" s="100"/>
      <c r="B1339" s="54"/>
      <c r="C1339" s="101"/>
      <c r="D1339" s="99"/>
      <c r="E1339" s="102"/>
    </row>
    <row r="1340" spans="1:5">
      <c r="A1340" s="100"/>
      <c r="B1340" s="54"/>
      <c r="C1340" s="101"/>
      <c r="D1340" s="99"/>
      <c r="E1340" s="102"/>
    </row>
    <row r="1341" spans="1:5">
      <c r="A1341" s="100"/>
      <c r="B1341" s="54"/>
      <c r="C1341" s="101"/>
      <c r="D1341" s="99"/>
      <c r="E1341" s="102"/>
    </row>
    <row r="1342" spans="1:5">
      <c r="A1342" s="100"/>
      <c r="B1342" s="54"/>
      <c r="C1342" s="101"/>
      <c r="D1342" s="99"/>
      <c r="E1342" s="102"/>
    </row>
    <row r="1343" spans="1:5">
      <c r="A1343" s="100"/>
      <c r="B1343" s="54"/>
      <c r="C1343" s="101"/>
      <c r="D1343" s="99"/>
      <c r="E1343" s="102"/>
    </row>
    <row r="1344" spans="1:5">
      <c r="A1344" s="100"/>
      <c r="B1344" s="54"/>
      <c r="C1344" s="101"/>
      <c r="D1344" s="99"/>
      <c r="E1344" s="102"/>
    </row>
    <row r="1345" spans="1:5">
      <c r="A1345" s="100"/>
      <c r="B1345" s="54"/>
      <c r="C1345" s="101"/>
      <c r="D1345" s="99"/>
      <c r="E1345" s="102"/>
    </row>
    <row r="1346" spans="1:5">
      <c r="A1346" s="100"/>
      <c r="B1346" s="54"/>
      <c r="C1346" s="101"/>
      <c r="D1346" s="99"/>
      <c r="E1346" s="102"/>
    </row>
    <row r="1347" spans="1:5">
      <c r="A1347" s="100"/>
      <c r="B1347" s="54"/>
      <c r="C1347" s="101"/>
      <c r="D1347" s="99"/>
      <c r="E1347" s="102"/>
    </row>
    <row r="1348" spans="1:5">
      <c r="A1348" s="100"/>
      <c r="B1348" s="54"/>
      <c r="C1348" s="101"/>
      <c r="D1348" s="99"/>
      <c r="E1348" s="102"/>
    </row>
    <row r="1349" spans="1:5">
      <c r="A1349" s="100"/>
      <c r="B1349" s="54"/>
      <c r="C1349" s="101"/>
      <c r="D1349" s="99"/>
      <c r="E1349" s="102"/>
    </row>
    <row r="1350" spans="1:5">
      <c r="A1350" s="100"/>
      <c r="B1350" s="54"/>
      <c r="C1350" s="101"/>
      <c r="D1350" s="99"/>
      <c r="E1350" s="102"/>
    </row>
    <row r="1351" spans="1:5">
      <c r="A1351" s="100"/>
      <c r="B1351" s="54"/>
      <c r="C1351" s="101"/>
      <c r="D1351" s="99"/>
      <c r="E1351" s="102"/>
    </row>
    <row r="1352" spans="1:5">
      <c r="A1352" s="100"/>
      <c r="B1352" s="54"/>
      <c r="C1352" s="101"/>
      <c r="D1352" s="99"/>
      <c r="E1352" s="102"/>
    </row>
    <row r="1353" spans="1:5">
      <c r="A1353" s="100"/>
      <c r="B1353" s="54"/>
      <c r="C1353" s="101"/>
      <c r="D1353" s="99"/>
      <c r="E1353" s="102"/>
    </row>
    <row r="1354" spans="1:5">
      <c r="A1354" s="100"/>
      <c r="B1354" s="54"/>
      <c r="C1354" s="101"/>
      <c r="D1354" s="99"/>
      <c r="E1354" s="102"/>
    </row>
    <row r="1355" spans="1:5">
      <c r="A1355" s="100"/>
      <c r="B1355" s="54"/>
      <c r="C1355" s="101"/>
      <c r="D1355" s="99"/>
      <c r="E1355" s="102"/>
    </row>
    <row r="1356" spans="1:5">
      <c r="A1356" s="100"/>
      <c r="B1356" s="54"/>
      <c r="C1356" s="101"/>
      <c r="D1356" s="99"/>
      <c r="E1356" s="102"/>
    </row>
    <row r="1357" spans="1:5">
      <c r="A1357" s="100"/>
      <c r="B1357" s="54"/>
      <c r="C1357" s="101"/>
      <c r="D1357" s="99"/>
      <c r="E1357" s="102"/>
    </row>
    <row r="1358" spans="1:5">
      <c r="A1358" s="100"/>
      <c r="B1358" s="54"/>
      <c r="C1358" s="101"/>
      <c r="D1358" s="99"/>
      <c r="E1358" s="102"/>
    </row>
    <row r="1359" spans="1:5">
      <c r="A1359" s="100"/>
      <c r="B1359" s="54"/>
      <c r="C1359" s="101"/>
      <c r="D1359" s="99"/>
      <c r="E1359" s="102"/>
    </row>
    <row r="1360" spans="1:5">
      <c r="A1360" s="100"/>
      <c r="B1360" s="54"/>
      <c r="C1360" s="101"/>
      <c r="D1360" s="99"/>
      <c r="E1360" s="102"/>
    </row>
    <row r="1361" spans="1:5">
      <c r="A1361" s="100"/>
      <c r="B1361" s="54"/>
      <c r="C1361" s="101"/>
      <c r="D1361" s="99"/>
      <c r="E1361" s="102"/>
    </row>
    <row r="1362" spans="1:5">
      <c r="A1362" s="100"/>
      <c r="B1362" s="54"/>
      <c r="C1362" s="101"/>
      <c r="D1362" s="99"/>
      <c r="E1362" s="102"/>
    </row>
    <row r="1363" spans="1:5">
      <c r="A1363" s="100"/>
      <c r="B1363" s="54"/>
      <c r="C1363" s="101"/>
      <c r="D1363" s="99"/>
      <c r="E1363" s="102"/>
    </row>
    <row r="1364" spans="1:5">
      <c r="A1364" s="100"/>
      <c r="B1364" s="54"/>
      <c r="C1364" s="101"/>
      <c r="D1364" s="99"/>
      <c r="E1364" s="102"/>
    </row>
    <row r="1365" spans="1:5">
      <c r="A1365" s="100"/>
      <c r="B1365" s="54"/>
      <c r="C1365" s="101"/>
      <c r="D1365" s="99"/>
      <c r="E1365" s="102"/>
    </row>
    <row r="1366" spans="1:5">
      <c r="A1366" s="100"/>
      <c r="B1366" s="54"/>
      <c r="C1366" s="101"/>
      <c r="D1366" s="99"/>
      <c r="E1366" s="102"/>
    </row>
    <row r="1367" spans="1:5">
      <c r="A1367" s="100"/>
      <c r="B1367" s="54"/>
      <c r="C1367" s="101"/>
      <c r="D1367" s="99"/>
      <c r="E1367" s="102"/>
    </row>
    <row r="1368" spans="1:5">
      <c r="A1368" s="100"/>
      <c r="B1368" s="54"/>
      <c r="C1368" s="101"/>
      <c r="D1368" s="99"/>
      <c r="E1368" s="102"/>
    </row>
    <row r="1369" spans="1:5">
      <c r="A1369" s="100"/>
      <c r="B1369" s="54"/>
      <c r="C1369" s="101"/>
      <c r="D1369" s="99"/>
      <c r="E1369" s="102"/>
    </row>
    <row r="1370" spans="1:5">
      <c r="A1370" s="100"/>
      <c r="B1370" s="54"/>
      <c r="C1370" s="101"/>
      <c r="D1370" s="99"/>
      <c r="E1370" s="102"/>
    </row>
    <row r="1371" spans="1:5">
      <c r="A1371" s="100"/>
      <c r="B1371" s="54"/>
      <c r="C1371" s="101"/>
      <c r="D1371" s="99"/>
      <c r="E1371" s="102"/>
    </row>
    <row r="1372" spans="1:5">
      <c r="A1372" s="100"/>
      <c r="B1372" s="54"/>
      <c r="C1372" s="101"/>
      <c r="D1372" s="99"/>
      <c r="E1372" s="102"/>
    </row>
    <row r="1373" spans="1:5">
      <c r="A1373" s="100"/>
      <c r="B1373" s="54"/>
      <c r="C1373" s="101"/>
      <c r="D1373" s="99"/>
      <c r="E1373" s="102"/>
    </row>
    <row r="1374" spans="1:5">
      <c r="A1374" s="100"/>
      <c r="B1374" s="54"/>
      <c r="C1374" s="101"/>
      <c r="D1374" s="99"/>
      <c r="E1374" s="102"/>
    </row>
    <row r="1375" spans="1:5">
      <c r="A1375" s="100"/>
      <c r="B1375" s="54"/>
      <c r="C1375" s="101"/>
      <c r="D1375" s="99"/>
      <c r="E1375" s="102"/>
    </row>
    <row r="1376" spans="1:5">
      <c r="A1376" s="100"/>
      <c r="B1376" s="54"/>
      <c r="C1376" s="101"/>
      <c r="D1376" s="99"/>
      <c r="E1376" s="102"/>
    </row>
    <row r="1377" spans="1:5">
      <c r="A1377" s="100"/>
      <c r="B1377" s="54"/>
      <c r="C1377" s="101"/>
      <c r="D1377" s="99"/>
      <c r="E1377" s="102"/>
    </row>
    <row r="1378" spans="1:5">
      <c r="A1378" s="100"/>
      <c r="B1378" s="54"/>
      <c r="C1378" s="101"/>
      <c r="D1378" s="99"/>
      <c r="E1378" s="102"/>
    </row>
    <row r="1379" spans="1:5">
      <c r="A1379" s="100"/>
      <c r="B1379" s="54"/>
      <c r="C1379" s="101"/>
      <c r="D1379" s="99"/>
      <c r="E1379" s="102"/>
    </row>
    <row r="1380" spans="1:5">
      <c r="A1380" s="100"/>
      <c r="B1380" s="54"/>
      <c r="C1380" s="101"/>
      <c r="D1380" s="99"/>
      <c r="E1380" s="102"/>
    </row>
    <row r="1381" spans="1:5">
      <c r="A1381" s="100"/>
      <c r="B1381" s="54"/>
      <c r="C1381" s="101"/>
      <c r="D1381" s="99"/>
      <c r="E1381" s="102"/>
    </row>
    <row r="1382" spans="1:5">
      <c r="A1382" s="100"/>
      <c r="B1382" s="54"/>
      <c r="C1382" s="101"/>
      <c r="D1382" s="99"/>
      <c r="E1382" s="102"/>
    </row>
    <row r="1383" spans="1:5">
      <c r="A1383" s="100"/>
      <c r="B1383" s="54"/>
      <c r="C1383" s="101"/>
      <c r="D1383" s="99"/>
      <c r="E1383" s="102"/>
    </row>
    <row r="1384" spans="1:5">
      <c r="A1384" s="100"/>
      <c r="B1384" s="54"/>
      <c r="C1384" s="101"/>
      <c r="D1384" s="99"/>
      <c r="E1384" s="102"/>
    </row>
    <row r="1385" spans="1:5">
      <c r="A1385" s="100"/>
      <c r="B1385" s="54"/>
      <c r="C1385" s="101"/>
      <c r="D1385" s="99"/>
      <c r="E1385" s="102"/>
    </row>
    <row r="1386" spans="1:5">
      <c r="A1386" s="100"/>
      <c r="B1386" s="54"/>
      <c r="C1386" s="101"/>
      <c r="D1386" s="99"/>
      <c r="E1386" s="102"/>
    </row>
    <row r="1387" spans="1:5">
      <c r="A1387" s="100"/>
      <c r="B1387" s="54"/>
      <c r="C1387" s="101"/>
      <c r="D1387" s="99"/>
      <c r="E1387" s="102"/>
    </row>
    <row r="1388" spans="1:5">
      <c r="A1388" s="100"/>
      <c r="B1388" s="54"/>
      <c r="C1388" s="101"/>
      <c r="D1388" s="99"/>
      <c r="E1388" s="102"/>
    </row>
    <row r="1389" spans="1:5">
      <c r="A1389" s="100"/>
      <c r="B1389" s="54"/>
      <c r="C1389" s="101"/>
      <c r="D1389" s="99"/>
      <c r="E1389" s="102"/>
    </row>
    <row r="1390" spans="1:5">
      <c r="A1390" s="100"/>
      <c r="B1390" s="54"/>
      <c r="C1390" s="101"/>
      <c r="D1390" s="99"/>
      <c r="E1390" s="102"/>
    </row>
    <row r="1391" spans="1:5">
      <c r="A1391" s="100"/>
      <c r="B1391" s="54"/>
      <c r="C1391" s="101"/>
      <c r="D1391" s="99"/>
      <c r="E1391" s="102"/>
    </row>
    <row r="1392" spans="1:5">
      <c r="A1392" s="100"/>
      <c r="B1392" s="54"/>
      <c r="C1392" s="101"/>
      <c r="D1392" s="99"/>
      <c r="E1392" s="102"/>
    </row>
    <row r="1393" spans="1:5">
      <c r="A1393" s="100"/>
      <c r="B1393" s="54"/>
      <c r="C1393" s="101"/>
      <c r="D1393" s="99"/>
      <c r="E1393" s="102"/>
    </row>
    <row r="1394" spans="1:5">
      <c r="A1394" s="100"/>
      <c r="B1394" s="54"/>
      <c r="C1394" s="101"/>
      <c r="D1394" s="99"/>
      <c r="E1394" s="102"/>
    </row>
    <row r="1395" spans="1:5">
      <c r="A1395" s="100"/>
      <c r="B1395" s="54"/>
      <c r="C1395" s="101"/>
      <c r="D1395" s="99"/>
      <c r="E1395" s="102"/>
    </row>
    <row r="1396" spans="1:5">
      <c r="A1396" s="100"/>
      <c r="B1396" s="54"/>
      <c r="C1396" s="101"/>
      <c r="D1396" s="99"/>
      <c r="E1396" s="102"/>
    </row>
    <row r="1397" spans="1:5">
      <c r="A1397" s="100"/>
      <c r="B1397" s="54"/>
      <c r="C1397" s="101"/>
      <c r="D1397" s="99"/>
      <c r="E1397" s="102"/>
    </row>
    <row r="1398" spans="1:5">
      <c r="A1398" s="100"/>
      <c r="B1398" s="54"/>
      <c r="C1398" s="101"/>
      <c r="D1398" s="99"/>
      <c r="E1398" s="102"/>
    </row>
    <row r="1399" spans="1:5">
      <c r="A1399" s="100"/>
      <c r="B1399" s="54"/>
      <c r="C1399" s="101"/>
      <c r="D1399" s="99"/>
      <c r="E1399" s="102"/>
    </row>
    <row r="1400" spans="1:5">
      <c r="A1400" s="100"/>
      <c r="B1400" s="54"/>
      <c r="C1400" s="101"/>
      <c r="D1400" s="99"/>
      <c r="E1400" s="102"/>
    </row>
    <row r="1401" spans="1:5">
      <c r="A1401" s="100"/>
      <c r="B1401" s="54"/>
      <c r="C1401" s="101"/>
      <c r="D1401" s="99"/>
      <c r="E1401" s="102"/>
    </row>
    <row r="1402" spans="1:5">
      <c r="A1402" s="100"/>
      <c r="B1402" s="54"/>
      <c r="C1402" s="101"/>
      <c r="D1402" s="99"/>
      <c r="E1402" s="102"/>
    </row>
    <row r="1403" spans="1:5">
      <c r="A1403" s="100"/>
      <c r="B1403" s="54"/>
      <c r="C1403" s="101"/>
      <c r="D1403" s="99"/>
      <c r="E1403" s="102"/>
    </row>
    <row r="1404" spans="1:5">
      <c r="A1404" s="100"/>
      <c r="B1404" s="54"/>
      <c r="C1404" s="101"/>
      <c r="D1404" s="99"/>
      <c r="E1404" s="102"/>
    </row>
    <row r="1405" spans="1:5">
      <c r="A1405" s="100"/>
      <c r="B1405" s="54"/>
      <c r="C1405" s="101"/>
      <c r="D1405" s="99"/>
      <c r="E1405" s="102"/>
    </row>
    <row r="1406" spans="1:5">
      <c r="A1406" s="100"/>
      <c r="B1406" s="54"/>
      <c r="C1406" s="101"/>
      <c r="D1406" s="99"/>
      <c r="E1406" s="102"/>
    </row>
    <row r="1407" spans="1:5">
      <c r="A1407" s="100"/>
      <c r="B1407" s="54"/>
      <c r="C1407" s="101"/>
      <c r="D1407" s="99"/>
      <c r="E1407" s="102"/>
    </row>
    <row r="1408" spans="1:5">
      <c r="A1408" s="100"/>
      <c r="B1408" s="54"/>
      <c r="C1408" s="101"/>
      <c r="D1408" s="99"/>
      <c r="E1408" s="102"/>
    </row>
    <row r="1409" spans="1:5">
      <c r="A1409" s="100"/>
      <c r="B1409" s="54"/>
      <c r="C1409" s="101"/>
      <c r="D1409" s="99"/>
      <c r="E1409" s="102"/>
    </row>
    <row r="1410" spans="1:5">
      <c r="A1410" s="100"/>
      <c r="B1410" s="54"/>
      <c r="C1410" s="101"/>
      <c r="D1410" s="99"/>
      <c r="E1410" s="102"/>
    </row>
    <row r="1411" spans="1:5">
      <c r="A1411" s="100"/>
      <c r="B1411" s="54"/>
      <c r="C1411" s="101"/>
      <c r="D1411" s="99"/>
      <c r="E1411" s="102"/>
    </row>
    <row r="1412" spans="1:5">
      <c r="A1412" s="100"/>
      <c r="B1412" s="54"/>
      <c r="C1412" s="101"/>
      <c r="D1412" s="99"/>
      <c r="E1412" s="102"/>
    </row>
    <row r="1413" spans="1:5">
      <c r="A1413" s="100"/>
      <c r="B1413" s="54"/>
      <c r="C1413" s="101"/>
      <c r="D1413" s="99"/>
      <c r="E1413" s="102"/>
    </row>
    <row r="1414" spans="1:5">
      <c r="A1414" s="100"/>
      <c r="B1414" s="54"/>
      <c r="C1414" s="101"/>
      <c r="D1414" s="99"/>
      <c r="E1414" s="102"/>
    </row>
    <row r="1415" spans="1:5">
      <c r="A1415" s="100"/>
      <c r="B1415" s="54"/>
      <c r="C1415" s="101"/>
      <c r="D1415" s="99"/>
      <c r="E1415" s="102"/>
    </row>
    <row r="1416" spans="1:5">
      <c r="A1416" s="100"/>
      <c r="B1416" s="54"/>
      <c r="C1416" s="101"/>
      <c r="D1416" s="99"/>
      <c r="E1416" s="102"/>
    </row>
    <row r="1417" spans="1:5">
      <c r="A1417" s="100"/>
      <c r="B1417" s="54"/>
      <c r="C1417" s="101"/>
      <c r="D1417" s="99"/>
      <c r="E1417" s="102"/>
    </row>
    <row r="1418" spans="1:5">
      <c r="A1418" s="100"/>
      <c r="B1418" s="54"/>
      <c r="C1418" s="101"/>
      <c r="D1418" s="99"/>
      <c r="E1418" s="102"/>
    </row>
    <row r="1419" spans="1:5">
      <c r="A1419" s="100"/>
      <c r="B1419" s="54"/>
      <c r="C1419" s="101"/>
      <c r="D1419" s="99"/>
      <c r="E1419" s="102"/>
    </row>
    <row r="1420" spans="1:5">
      <c r="A1420" s="100"/>
      <c r="B1420" s="54"/>
      <c r="C1420" s="101"/>
      <c r="D1420" s="99"/>
      <c r="E1420" s="102"/>
    </row>
    <row r="1421" spans="1:5">
      <c r="A1421" s="100"/>
      <c r="B1421" s="54"/>
      <c r="C1421" s="101"/>
      <c r="D1421" s="99"/>
      <c r="E1421" s="102"/>
    </row>
    <row r="1422" spans="1:5">
      <c r="A1422" s="100"/>
      <c r="B1422" s="54"/>
      <c r="C1422" s="101"/>
      <c r="D1422" s="99"/>
      <c r="E1422" s="102"/>
    </row>
    <row r="1423" spans="1:5">
      <c r="A1423" s="100"/>
      <c r="B1423" s="54"/>
      <c r="C1423" s="101"/>
      <c r="D1423" s="99"/>
      <c r="E1423" s="102"/>
    </row>
    <row r="1424" spans="1:5">
      <c r="A1424" s="100"/>
      <c r="B1424" s="54"/>
      <c r="C1424" s="101"/>
      <c r="D1424" s="99"/>
      <c r="E1424" s="102"/>
    </row>
    <row r="1425" spans="1:5">
      <c r="A1425" s="100"/>
      <c r="B1425" s="54"/>
      <c r="C1425" s="101"/>
      <c r="D1425" s="99"/>
      <c r="E1425" s="102"/>
    </row>
    <row r="1426" spans="1:5">
      <c r="A1426" s="100"/>
      <c r="B1426" s="54"/>
      <c r="C1426" s="101"/>
      <c r="D1426" s="99"/>
      <c r="E1426" s="102"/>
    </row>
    <row r="1427" spans="1:5">
      <c r="A1427" s="100"/>
      <c r="B1427" s="54"/>
      <c r="C1427" s="101"/>
      <c r="D1427" s="99"/>
      <c r="E1427" s="102"/>
    </row>
    <row r="1428" spans="1:5">
      <c r="A1428" s="100"/>
      <c r="B1428" s="54"/>
      <c r="C1428" s="101"/>
      <c r="D1428" s="99"/>
      <c r="E1428" s="102"/>
    </row>
    <row r="1429" spans="1:5">
      <c r="A1429" s="100"/>
      <c r="B1429" s="54"/>
      <c r="C1429" s="101"/>
      <c r="D1429" s="99"/>
      <c r="E1429" s="102"/>
    </row>
    <row r="1430" spans="1:5">
      <c r="A1430" s="100"/>
      <c r="B1430" s="54"/>
      <c r="C1430" s="101"/>
      <c r="D1430" s="99"/>
      <c r="E1430" s="102"/>
    </row>
    <row r="1431" spans="1:5">
      <c r="A1431" s="100"/>
      <c r="B1431" s="54"/>
      <c r="C1431" s="101"/>
      <c r="D1431" s="99"/>
      <c r="E1431" s="102"/>
    </row>
    <row r="1432" spans="1:5">
      <c r="A1432" s="100"/>
      <c r="B1432" s="54"/>
      <c r="C1432" s="101"/>
      <c r="D1432" s="99"/>
      <c r="E1432" s="102"/>
    </row>
    <row r="1433" spans="1:5">
      <c r="A1433" s="100"/>
      <c r="B1433" s="54"/>
      <c r="C1433" s="101"/>
      <c r="D1433" s="99"/>
      <c r="E1433" s="102"/>
    </row>
    <row r="1434" spans="1:5">
      <c r="A1434" s="100"/>
      <c r="B1434" s="54"/>
      <c r="C1434" s="101"/>
      <c r="D1434" s="99"/>
      <c r="E1434" s="102"/>
    </row>
    <row r="1435" spans="1:5">
      <c r="A1435" s="100"/>
      <c r="B1435" s="54"/>
      <c r="C1435" s="101"/>
      <c r="D1435" s="99"/>
      <c r="E1435" s="102"/>
    </row>
    <row r="1436" spans="1:5">
      <c r="A1436" s="100"/>
      <c r="B1436" s="54"/>
      <c r="C1436" s="101"/>
      <c r="D1436" s="99"/>
      <c r="E1436" s="102"/>
    </row>
    <row r="1437" spans="1:5">
      <c r="A1437" s="100"/>
      <c r="B1437" s="54"/>
      <c r="C1437" s="101"/>
      <c r="D1437" s="99"/>
      <c r="E1437" s="102"/>
    </row>
    <row r="1438" spans="1:5">
      <c r="A1438" s="100"/>
      <c r="B1438" s="54"/>
      <c r="C1438" s="101"/>
      <c r="D1438" s="99"/>
      <c r="E1438" s="102"/>
    </row>
    <row r="1439" spans="1:5">
      <c r="A1439" s="100"/>
      <c r="B1439" s="54"/>
      <c r="C1439" s="101"/>
      <c r="D1439" s="99"/>
      <c r="E1439" s="102"/>
    </row>
    <row r="1440" spans="1:5">
      <c r="A1440" s="100"/>
      <c r="B1440" s="54"/>
      <c r="C1440" s="101"/>
      <c r="D1440" s="99"/>
      <c r="E1440" s="102"/>
    </row>
    <row r="1441" spans="1:5">
      <c r="A1441" s="100"/>
      <c r="B1441" s="54"/>
      <c r="C1441" s="101"/>
      <c r="D1441" s="99"/>
      <c r="E1441" s="102"/>
    </row>
    <row r="1442" spans="1:5">
      <c r="A1442" s="100"/>
      <c r="B1442" s="54"/>
      <c r="C1442" s="101"/>
      <c r="D1442" s="99"/>
      <c r="E1442" s="102"/>
    </row>
    <row r="1443" spans="1:5">
      <c r="A1443" s="100"/>
      <c r="B1443" s="54"/>
      <c r="C1443" s="101"/>
      <c r="D1443" s="99"/>
      <c r="E1443" s="102"/>
    </row>
    <row r="1444" spans="1:5">
      <c r="A1444" s="100"/>
      <c r="B1444" s="54"/>
      <c r="C1444" s="101"/>
      <c r="D1444" s="99"/>
      <c r="E1444" s="102"/>
    </row>
    <row r="1445" spans="1:5">
      <c r="A1445" s="100"/>
      <c r="B1445" s="54"/>
      <c r="C1445" s="101"/>
      <c r="D1445" s="99"/>
      <c r="E1445" s="102"/>
    </row>
    <row r="1446" spans="1:5">
      <c r="A1446" s="100"/>
      <c r="B1446" s="54"/>
      <c r="C1446" s="101"/>
      <c r="D1446" s="99"/>
      <c r="E1446" s="102"/>
    </row>
    <row r="1447" spans="1:5">
      <c r="A1447" s="100"/>
      <c r="B1447" s="54"/>
      <c r="C1447" s="101"/>
      <c r="D1447" s="99"/>
      <c r="E1447" s="102"/>
    </row>
    <row r="1448" spans="1:5">
      <c r="A1448" s="100"/>
      <c r="B1448" s="54"/>
      <c r="C1448" s="101"/>
      <c r="D1448" s="99"/>
      <c r="E1448" s="102"/>
    </row>
    <row r="1449" spans="1:5">
      <c r="A1449" s="100"/>
      <c r="B1449" s="54"/>
      <c r="C1449" s="101"/>
      <c r="D1449" s="99"/>
      <c r="E1449" s="102"/>
    </row>
    <row r="1450" spans="1:5">
      <c r="A1450" s="100"/>
      <c r="B1450" s="54"/>
      <c r="C1450" s="101"/>
      <c r="D1450" s="99"/>
      <c r="E1450" s="102"/>
    </row>
    <row r="1451" spans="1:5">
      <c r="A1451" s="100"/>
      <c r="B1451" s="54"/>
      <c r="C1451" s="101"/>
      <c r="D1451" s="99"/>
      <c r="E1451" s="102"/>
    </row>
    <row r="1452" spans="1:5">
      <c r="A1452" s="100"/>
      <c r="B1452" s="54"/>
      <c r="C1452" s="101"/>
      <c r="D1452" s="99"/>
      <c r="E1452" s="102"/>
    </row>
    <row r="1453" spans="1:5">
      <c r="A1453" s="100"/>
      <c r="B1453" s="54"/>
      <c r="C1453" s="101"/>
      <c r="D1453" s="99"/>
      <c r="E1453" s="102"/>
    </row>
    <row r="1454" spans="1:5">
      <c r="A1454" s="100"/>
      <c r="B1454" s="54"/>
      <c r="C1454" s="101"/>
      <c r="D1454" s="99"/>
      <c r="E1454" s="102"/>
    </row>
    <row r="1455" spans="1:5">
      <c r="A1455" s="100"/>
      <c r="B1455" s="54"/>
      <c r="C1455" s="101"/>
      <c r="D1455" s="99"/>
      <c r="E1455" s="102"/>
    </row>
    <row r="1456" spans="1:5">
      <c r="A1456" s="100"/>
      <c r="B1456" s="54"/>
      <c r="C1456" s="101"/>
      <c r="D1456" s="99"/>
      <c r="E1456" s="102"/>
    </row>
    <row r="1457" spans="1:5">
      <c r="A1457" s="100"/>
      <c r="B1457" s="54"/>
      <c r="C1457" s="101"/>
      <c r="D1457" s="99"/>
      <c r="E1457" s="102"/>
    </row>
    <row r="1458" spans="1:5">
      <c r="A1458" s="100"/>
      <c r="B1458" s="54"/>
      <c r="C1458" s="101"/>
      <c r="D1458" s="99"/>
      <c r="E1458" s="102"/>
    </row>
    <row r="1459" spans="1:5">
      <c r="A1459" s="100"/>
      <c r="B1459" s="54"/>
      <c r="C1459" s="101"/>
      <c r="D1459" s="99"/>
      <c r="E1459" s="102"/>
    </row>
    <row r="1460" spans="1:5">
      <c r="A1460" s="100"/>
      <c r="B1460" s="54"/>
      <c r="C1460" s="101"/>
      <c r="D1460" s="99"/>
      <c r="E1460" s="102"/>
    </row>
    <row r="1461" spans="1:5">
      <c r="A1461" s="100"/>
      <c r="B1461" s="54"/>
      <c r="C1461" s="101"/>
      <c r="D1461" s="99"/>
      <c r="E1461" s="102"/>
    </row>
    <row r="1462" spans="1:5">
      <c r="A1462" s="100"/>
      <c r="B1462" s="54"/>
      <c r="C1462" s="101"/>
      <c r="D1462" s="99"/>
      <c r="E1462" s="102"/>
    </row>
    <row r="1463" spans="1:5">
      <c r="A1463" s="100"/>
      <c r="B1463" s="54"/>
      <c r="C1463" s="101"/>
      <c r="D1463" s="99"/>
      <c r="E1463" s="102"/>
    </row>
    <row r="1464" spans="1:5">
      <c r="A1464" s="100"/>
      <c r="B1464" s="54"/>
      <c r="C1464" s="101"/>
      <c r="D1464" s="99"/>
      <c r="E1464" s="102"/>
    </row>
    <row r="1465" spans="1:5">
      <c r="A1465" s="100"/>
      <c r="B1465" s="54"/>
      <c r="C1465" s="101"/>
      <c r="D1465" s="99"/>
      <c r="E1465" s="102"/>
    </row>
    <row r="1466" spans="1:5">
      <c r="A1466" s="100"/>
      <c r="B1466" s="54"/>
      <c r="C1466" s="101"/>
      <c r="D1466" s="99"/>
      <c r="E1466" s="102"/>
    </row>
    <row r="1467" spans="1:5">
      <c r="A1467" s="100"/>
      <c r="B1467" s="54"/>
      <c r="C1467" s="101"/>
      <c r="D1467" s="99"/>
      <c r="E1467" s="102"/>
    </row>
    <row r="1468" spans="1:5">
      <c r="A1468" s="100"/>
      <c r="B1468" s="54"/>
      <c r="C1468" s="101"/>
      <c r="D1468" s="99"/>
      <c r="E1468" s="102"/>
    </row>
    <row r="1469" spans="1:5">
      <c r="A1469" s="100"/>
      <c r="B1469" s="54"/>
      <c r="C1469" s="101"/>
      <c r="D1469" s="99"/>
      <c r="E1469" s="102"/>
    </row>
    <row r="1470" spans="1:5">
      <c r="A1470" s="100"/>
      <c r="B1470" s="54"/>
      <c r="C1470" s="101"/>
      <c r="D1470" s="99"/>
      <c r="E1470" s="102"/>
    </row>
    <row r="1471" spans="1:5">
      <c r="A1471" s="100"/>
      <c r="B1471" s="54"/>
      <c r="C1471" s="101"/>
      <c r="D1471" s="99"/>
      <c r="E1471" s="102"/>
    </row>
    <row r="1472" spans="1:5">
      <c r="A1472" s="100"/>
      <c r="B1472" s="54"/>
      <c r="C1472" s="101"/>
      <c r="D1472" s="99"/>
      <c r="E1472" s="102"/>
    </row>
    <row r="1473" spans="1:5">
      <c r="A1473" s="100"/>
      <c r="B1473" s="54"/>
      <c r="C1473" s="101"/>
      <c r="D1473" s="99"/>
      <c r="E1473" s="102"/>
    </row>
    <row r="1474" spans="1:5">
      <c r="A1474" s="100"/>
      <c r="B1474" s="54"/>
      <c r="C1474" s="101"/>
      <c r="D1474" s="99"/>
      <c r="E1474" s="102"/>
    </row>
    <row r="1475" spans="1:5">
      <c r="A1475" s="100"/>
      <c r="B1475" s="54"/>
      <c r="C1475" s="101"/>
      <c r="D1475" s="99"/>
      <c r="E1475" s="102"/>
    </row>
    <row r="1476" spans="1:5">
      <c r="A1476" s="100"/>
      <c r="B1476" s="54"/>
      <c r="C1476" s="101"/>
      <c r="D1476" s="99"/>
      <c r="E1476" s="102"/>
    </row>
    <row r="1477" spans="1:5">
      <c r="A1477" s="100"/>
      <c r="B1477" s="54"/>
      <c r="C1477" s="101"/>
      <c r="D1477" s="99"/>
      <c r="E1477" s="102"/>
    </row>
    <row r="1478" spans="1:5">
      <c r="A1478" s="100"/>
      <c r="B1478" s="54"/>
      <c r="C1478" s="101"/>
      <c r="D1478" s="99"/>
      <c r="E1478" s="102"/>
    </row>
    <row r="1479" spans="1:5">
      <c r="A1479" s="100"/>
      <c r="B1479" s="54"/>
      <c r="C1479" s="101"/>
      <c r="D1479" s="99"/>
      <c r="E1479" s="102"/>
    </row>
    <row r="1480" spans="1:5">
      <c r="A1480" s="100"/>
      <c r="B1480" s="54"/>
      <c r="C1480" s="101"/>
      <c r="D1480" s="99"/>
      <c r="E1480" s="102"/>
    </row>
    <row r="1481" spans="1:5">
      <c r="A1481" s="100"/>
      <c r="B1481" s="54"/>
      <c r="C1481" s="101"/>
      <c r="D1481" s="99"/>
      <c r="E1481" s="102"/>
    </row>
    <row r="1482" spans="1:5">
      <c r="A1482" s="100"/>
      <c r="B1482" s="54"/>
      <c r="C1482" s="101"/>
      <c r="D1482" s="99"/>
      <c r="E1482" s="102"/>
    </row>
    <row r="1483" spans="1:5">
      <c r="A1483" s="100"/>
      <c r="B1483" s="54"/>
      <c r="C1483" s="101"/>
      <c r="D1483" s="99"/>
      <c r="E1483" s="102"/>
    </row>
    <row r="1484" spans="1:5">
      <c r="A1484" s="100"/>
      <c r="B1484" s="54"/>
      <c r="C1484" s="101"/>
      <c r="D1484" s="99"/>
      <c r="E1484" s="102"/>
    </row>
    <row r="1485" spans="1:5">
      <c r="A1485" s="100"/>
      <c r="B1485" s="54"/>
      <c r="C1485" s="101"/>
      <c r="D1485" s="99"/>
      <c r="E1485" s="102"/>
    </row>
    <row r="1486" spans="1:5">
      <c r="A1486" s="100"/>
      <c r="B1486" s="54"/>
      <c r="C1486" s="101"/>
      <c r="D1486" s="99"/>
      <c r="E1486" s="102"/>
    </row>
    <row r="1487" spans="1:5">
      <c r="A1487" s="100"/>
      <c r="B1487" s="54"/>
      <c r="C1487" s="101"/>
      <c r="D1487" s="99"/>
      <c r="E1487" s="102"/>
    </row>
    <row r="1488" spans="1:5">
      <c r="A1488" s="100"/>
      <c r="B1488" s="54"/>
      <c r="C1488" s="101"/>
      <c r="D1488" s="99"/>
      <c r="E1488" s="102"/>
    </row>
    <row r="1489" spans="1:5">
      <c r="A1489" s="100"/>
      <c r="B1489" s="54"/>
      <c r="C1489" s="101"/>
      <c r="D1489" s="99"/>
      <c r="E1489" s="102"/>
    </row>
    <row r="1490" spans="1:5">
      <c r="A1490" s="100"/>
      <c r="B1490" s="54"/>
      <c r="C1490" s="101"/>
      <c r="D1490" s="99"/>
      <c r="E1490" s="102"/>
    </row>
    <row r="1491" spans="1:5">
      <c r="A1491" s="100"/>
      <c r="B1491" s="54"/>
      <c r="C1491" s="101"/>
      <c r="D1491" s="99"/>
      <c r="E1491" s="102"/>
    </row>
    <row r="1492" spans="1:5">
      <c r="A1492" s="100"/>
      <c r="B1492" s="54"/>
      <c r="C1492" s="101"/>
      <c r="D1492" s="99"/>
      <c r="E1492" s="102"/>
    </row>
    <row r="1493" spans="1:5">
      <c r="A1493" s="100"/>
      <c r="B1493" s="54"/>
      <c r="C1493" s="101"/>
      <c r="D1493" s="99"/>
      <c r="E1493" s="102"/>
    </row>
    <row r="1494" spans="1:5">
      <c r="A1494" s="100"/>
      <c r="B1494" s="54"/>
      <c r="C1494" s="101"/>
      <c r="D1494" s="99"/>
      <c r="E1494" s="102"/>
    </row>
    <row r="1495" spans="1:5">
      <c r="A1495" s="100"/>
      <c r="B1495" s="54"/>
      <c r="C1495" s="101"/>
      <c r="D1495" s="99"/>
      <c r="E1495" s="102"/>
    </row>
    <row r="1496" spans="1:5">
      <c r="A1496" s="100"/>
      <c r="B1496" s="54"/>
      <c r="C1496" s="101"/>
      <c r="D1496" s="99"/>
      <c r="E1496" s="102"/>
    </row>
    <row r="1497" spans="1:5">
      <c r="A1497" s="100"/>
      <c r="B1497" s="54"/>
      <c r="C1497" s="101"/>
      <c r="D1497" s="99"/>
      <c r="E1497" s="102"/>
    </row>
    <row r="1498" spans="1:5">
      <c r="A1498" s="100"/>
      <c r="B1498" s="54"/>
      <c r="C1498" s="101"/>
      <c r="D1498" s="99"/>
      <c r="E1498" s="102"/>
    </row>
    <row r="1499" spans="1:5">
      <c r="A1499" s="100"/>
      <c r="B1499" s="54"/>
      <c r="C1499" s="101"/>
      <c r="D1499" s="99"/>
      <c r="E1499" s="102"/>
    </row>
    <row r="1500" spans="1:5">
      <c r="A1500" s="100"/>
      <c r="B1500" s="54"/>
      <c r="C1500" s="101"/>
      <c r="D1500" s="99"/>
      <c r="E1500" s="102"/>
    </row>
    <row r="1501" spans="1:5">
      <c r="A1501" s="100"/>
      <c r="B1501" s="54"/>
      <c r="C1501" s="101"/>
      <c r="D1501" s="99"/>
      <c r="E1501" s="102"/>
    </row>
    <row r="1502" spans="1:5">
      <c r="A1502" s="100"/>
      <c r="B1502" s="54"/>
      <c r="C1502" s="101"/>
      <c r="D1502" s="99"/>
      <c r="E1502" s="102"/>
    </row>
    <row r="1503" spans="1:5">
      <c r="A1503" s="100"/>
      <c r="B1503" s="54"/>
      <c r="C1503" s="101"/>
      <c r="D1503" s="99"/>
      <c r="E1503" s="102"/>
    </row>
    <row r="1504" spans="1:5">
      <c r="A1504" s="100"/>
      <c r="B1504" s="54"/>
      <c r="C1504" s="101"/>
      <c r="D1504" s="99"/>
      <c r="E1504" s="102"/>
    </row>
    <row r="1505" spans="1:5">
      <c r="A1505" s="100"/>
      <c r="B1505" s="54"/>
      <c r="C1505" s="101"/>
      <c r="D1505" s="99"/>
      <c r="E1505" s="102"/>
    </row>
    <row r="1506" spans="1:5">
      <c r="A1506" s="100"/>
      <c r="B1506" s="54"/>
      <c r="C1506" s="101"/>
      <c r="D1506" s="99"/>
      <c r="E1506" s="102"/>
    </row>
    <row r="1507" spans="1:5">
      <c r="A1507" s="100"/>
      <c r="B1507" s="54"/>
      <c r="C1507" s="101"/>
      <c r="D1507" s="99"/>
      <c r="E1507" s="102"/>
    </row>
    <row r="1508" spans="1:5">
      <c r="A1508" s="100"/>
      <c r="B1508" s="54"/>
      <c r="C1508" s="101"/>
      <c r="D1508" s="99"/>
      <c r="E1508" s="102"/>
    </row>
    <row r="1509" spans="1:5">
      <c r="A1509" s="100"/>
      <c r="B1509" s="54"/>
      <c r="C1509" s="101"/>
      <c r="D1509" s="99"/>
      <c r="E1509" s="102"/>
    </row>
    <row r="1510" spans="1:5">
      <c r="A1510" s="100"/>
      <c r="B1510" s="54"/>
      <c r="C1510" s="101"/>
      <c r="D1510" s="99"/>
      <c r="E1510" s="102"/>
    </row>
    <row r="1511" spans="1:5">
      <c r="A1511" s="100"/>
      <c r="B1511" s="54"/>
      <c r="C1511" s="101"/>
      <c r="D1511" s="99"/>
      <c r="E1511" s="102"/>
    </row>
    <row r="1512" spans="1:5">
      <c r="A1512" s="100"/>
      <c r="B1512" s="54"/>
      <c r="C1512" s="101"/>
      <c r="D1512" s="99"/>
      <c r="E1512" s="102"/>
    </row>
    <row r="1513" spans="1:5">
      <c r="A1513" s="100"/>
      <c r="B1513" s="54"/>
      <c r="C1513" s="101"/>
      <c r="D1513" s="99"/>
      <c r="E1513" s="102"/>
    </row>
    <row r="1514" spans="1:5">
      <c r="A1514" s="100"/>
      <c r="B1514" s="54"/>
      <c r="C1514" s="101"/>
      <c r="D1514" s="99"/>
      <c r="E1514" s="102"/>
    </row>
    <row r="1515" spans="1:5">
      <c r="A1515" s="100"/>
      <c r="B1515" s="54"/>
      <c r="C1515" s="101"/>
      <c r="D1515" s="99"/>
      <c r="E1515" s="102"/>
    </row>
    <row r="1516" spans="1:5">
      <c r="A1516" s="100"/>
      <c r="B1516" s="54"/>
      <c r="C1516" s="101"/>
      <c r="D1516" s="99"/>
      <c r="E1516" s="102"/>
    </row>
    <row r="1517" spans="1:5">
      <c r="A1517" s="100"/>
      <c r="B1517" s="54"/>
      <c r="C1517" s="101"/>
      <c r="D1517" s="99"/>
      <c r="E1517" s="102"/>
    </row>
    <row r="1518" spans="1:5">
      <c r="A1518" s="100"/>
      <c r="B1518" s="54"/>
      <c r="C1518" s="101"/>
      <c r="D1518" s="99"/>
      <c r="E1518" s="102"/>
    </row>
    <row r="1519" spans="1:5">
      <c r="A1519" s="100"/>
      <c r="B1519" s="54"/>
      <c r="C1519" s="101"/>
      <c r="D1519" s="99"/>
      <c r="E1519" s="102"/>
    </row>
    <row r="1520" spans="1:5">
      <c r="A1520" s="100"/>
      <c r="B1520" s="54"/>
      <c r="C1520" s="101"/>
      <c r="D1520" s="99"/>
      <c r="E1520" s="102"/>
    </row>
    <row r="1521" spans="1:5">
      <c r="A1521" s="100"/>
      <c r="B1521" s="54"/>
      <c r="C1521" s="101"/>
      <c r="D1521" s="99"/>
      <c r="E1521" s="102"/>
    </row>
    <row r="1522" spans="1:5">
      <c r="A1522" s="100"/>
      <c r="B1522" s="54"/>
      <c r="C1522" s="101"/>
      <c r="D1522" s="99"/>
      <c r="E1522" s="102"/>
    </row>
    <row r="1523" spans="1:5">
      <c r="A1523" s="100"/>
      <c r="B1523" s="54"/>
      <c r="C1523" s="101"/>
      <c r="D1523" s="99"/>
      <c r="E1523" s="102"/>
    </row>
    <row r="1524" spans="1:5">
      <c r="A1524" s="100"/>
      <c r="B1524" s="54"/>
      <c r="C1524" s="101"/>
      <c r="D1524" s="99"/>
      <c r="E1524" s="102"/>
    </row>
    <row r="1525" spans="1:5">
      <c r="A1525" s="100"/>
      <c r="B1525" s="54"/>
      <c r="C1525" s="101"/>
      <c r="D1525" s="99"/>
      <c r="E1525" s="102"/>
    </row>
    <row r="1526" spans="1:5">
      <c r="A1526" s="100"/>
      <c r="B1526" s="54"/>
      <c r="C1526" s="101"/>
      <c r="D1526" s="99"/>
      <c r="E1526" s="102"/>
    </row>
    <row r="1527" spans="1:5">
      <c r="A1527" s="100"/>
      <c r="B1527" s="54"/>
      <c r="C1527" s="101"/>
      <c r="D1527" s="99"/>
      <c r="E1527" s="102"/>
    </row>
    <row r="1528" spans="1:5">
      <c r="A1528" s="100"/>
      <c r="B1528" s="54"/>
      <c r="C1528" s="101"/>
      <c r="D1528" s="99"/>
      <c r="E1528" s="102"/>
    </row>
    <row r="1529" spans="1:5">
      <c r="A1529" s="100"/>
      <c r="B1529" s="54"/>
      <c r="C1529" s="101"/>
      <c r="D1529" s="99"/>
      <c r="E1529" s="102"/>
    </row>
    <row r="1530" spans="1:5">
      <c r="A1530" s="100"/>
      <c r="B1530" s="54"/>
      <c r="C1530" s="101"/>
      <c r="D1530" s="99"/>
      <c r="E1530" s="102"/>
    </row>
    <row r="1531" spans="1:5">
      <c r="A1531" s="100"/>
      <c r="B1531" s="54"/>
      <c r="C1531" s="101"/>
      <c r="D1531" s="99"/>
      <c r="E1531" s="102"/>
    </row>
    <row r="1532" spans="1:5">
      <c r="A1532" s="100"/>
      <c r="B1532" s="54"/>
      <c r="C1532" s="101"/>
      <c r="D1532" s="99"/>
      <c r="E1532" s="102"/>
    </row>
    <row r="1533" spans="1:5">
      <c r="A1533" s="100"/>
      <c r="B1533" s="54"/>
      <c r="C1533" s="101"/>
      <c r="D1533" s="99"/>
      <c r="E1533" s="102"/>
    </row>
    <row r="1534" spans="1:5">
      <c r="A1534" s="100"/>
      <c r="B1534" s="54"/>
      <c r="C1534" s="101"/>
      <c r="D1534" s="99"/>
      <c r="E1534" s="102"/>
    </row>
    <row r="1535" spans="1:5">
      <c r="A1535" s="100"/>
      <c r="B1535" s="54"/>
      <c r="C1535" s="101"/>
      <c r="D1535" s="99"/>
      <c r="E1535" s="102"/>
    </row>
    <row r="1536" spans="1:5">
      <c r="A1536" s="100"/>
      <c r="B1536" s="54"/>
      <c r="C1536" s="101"/>
      <c r="D1536" s="99"/>
      <c r="E1536" s="102"/>
    </row>
    <row r="1537" spans="1:5">
      <c r="A1537" s="100"/>
      <c r="B1537" s="54"/>
      <c r="C1537" s="101"/>
      <c r="D1537" s="99"/>
      <c r="E1537" s="102"/>
    </row>
    <row r="1538" spans="1:5">
      <c r="A1538" s="100"/>
      <c r="B1538" s="54"/>
      <c r="C1538" s="101"/>
      <c r="D1538" s="99"/>
      <c r="E1538" s="102"/>
    </row>
    <row r="1539" spans="1:5">
      <c r="A1539" s="100"/>
      <c r="B1539" s="54"/>
      <c r="C1539" s="101"/>
      <c r="D1539" s="99"/>
      <c r="E1539" s="102"/>
    </row>
    <row r="1540" spans="1:5">
      <c r="A1540" s="100"/>
      <c r="B1540" s="54"/>
      <c r="C1540" s="101"/>
      <c r="D1540" s="99"/>
      <c r="E1540" s="102"/>
    </row>
    <row r="1541" spans="1:5">
      <c r="A1541" s="100"/>
      <c r="B1541" s="54"/>
      <c r="C1541" s="101"/>
      <c r="D1541" s="99"/>
      <c r="E1541" s="102"/>
    </row>
    <row r="1542" spans="1:5">
      <c r="A1542" s="100"/>
      <c r="B1542" s="54"/>
      <c r="C1542" s="101"/>
      <c r="D1542" s="99"/>
      <c r="E1542" s="102"/>
    </row>
    <row r="1543" spans="1:5">
      <c r="A1543" s="100"/>
      <c r="B1543" s="54"/>
      <c r="C1543" s="101"/>
      <c r="D1543" s="99"/>
      <c r="E1543" s="102"/>
    </row>
    <row r="1544" spans="1:5">
      <c r="A1544" s="100"/>
      <c r="B1544" s="54"/>
      <c r="C1544" s="101"/>
      <c r="D1544" s="99"/>
      <c r="E1544" s="102"/>
    </row>
    <row r="1545" spans="1:5">
      <c r="A1545" s="100"/>
      <c r="B1545" s="54"/>
      <c r="C1545" s="101"/>
      <c r="D1545" s="99"/>
      <c r="E1545" s="102"/>
    </row>
    <row r="1546" spans="1:5">
      <c r="A1546" s="100"/>
      <c r="B1546" s="54"/>
      <c r="C1546" s="101"/>
      <c r="D1546" s="99"/>
      <c r="E1546" s="102"/>
    </row>
    <row r="1547" spans="1:5">
      <c r="A1547" s="100"/>
      <c r="B1547" s="54"/>
      <c r="C1547" s="101"/>
      <c r="D1547" s="99"/>
      <c r="E1547" s="102"/>
    </row>
    <row r="1548" spans="1:5">
      <c r="A1548" s="100"/>
      <c r="B1548" s="54"/>
      <c r="C1548" s="101"/>
      <c r="D1548" s="99"/>
      <c r="E1548" s="102"/>
    </row>
    <row r="1549" spans="1:5">
      <c r="A1549" s="100"/>
      <c r="B1549" s="54"/>
      <c r="C1549" s="101"/>
      <c r="D1549" s="99"/>
      <c r="E1549" s="102"/>
    </row>
    <row r="1550" spans="1:5">
      <c r="A1550" s="100"/>
      <c r="B1550" s="54"/>
      <c r="C1550" s="101"/>
      <c r="D1550" s="99"/>
      <c r="E1550" s="102"/>
    </row>
    <row r="1551" spans="1:5">
      <c r="A1551" s="100"/>
      <c r="B1551" s="54"/>
      <c r="C1551" s="101"/>
      <c r="D1551" s="99"/>
      <c r="E1551" s="102"/>
    </row>
    <row r="1552" spans="1:5">
      <c r="A1552" s="100"/>
      <c r="B1552" s="54"/>
      <c r="C1552" s="101"/>
      <c r="D1552" s="99"/>
      <c r="E1552" s="102"/>
    </row>
    <row r="1553" spans="1:5">
      <c r="A1553" s="100"/>
      <c r="B1553" s="54"/>
      <c r="C1553" s="101"/>
      <c r="D1553" s="99"/>
      <c r="E1553" s="102"/>
    </row>
    <row r="1554" spans="1:5">
      <c r="A1554" s="100"/>
      <c r="B1554" s="54"/>
      <c r="C1554" s="101"/>
      <c r="D1554" s="99"/>
      <c r="E1554" s="102"/>
    </row>
    <row r="1555" spans="1:5">
      <c r="A1555" s="100"/>
      <c r="B1555" s="54"/>
      <c r="C1555" s="101"/>
      <c r="D1555" s="99"/>
      <c r="E1555" s="102"/>
    </row>
    <row r="1556" spans="1:5">
      <c r="A1556" s="100"/>
      <c r="B1556" s="54"/>
      <c r="C1556" s="101"/>
      <c r="D1556" s="99"/>
      <c r="E1556" s="102"/>
    </row>
    <row r="1557" spans="1:5">
      <c r="A1557" s="100"/>
      <c r="B1557" s="54"/>
      <c r="C1557" s="101"/>
      <c r="D1557" s="99"/>
      <c r="E1557" s="102"/>
    </row>
    <row r="1558" spans="1:5">
      <c r="A1558" s="100"/>
      <c r="B1558" s="54"/>
      <c r="C1558" s="101"/>
      <c r="D1558" s="99"/>
      <c r="E1558" s="102"/>
    </row>
    <row r="1559" spans="1:5">
      <c r="A1559" s="100"/>
      <c r="B1559" s="54"/>
      <c r="C1559" s="101"/>
      <c r="D1559" s="99"/>
      <c r="E1559" s="102"/>
    </row>
    <row r="1560" spans="1:5">
      <c r="A1560" s="100"/>
      <c r="B1560" s="54"/>
      <c r="C1560" s="101"/>
      <c r="D1560" s="99"/>
      <c r="E1560" s="102"/>
    </row>
    <row r="1561" spans="1:5">
      <c r="A1561" s="100"/>
      <c r="B1561" s="54"/>
      <c r="C1561" s="101"/>
      <c r="D1561" s="99"/>
      <c r="E1561" s="102"/>
    </row>
    <row r="1562" spans="1:5">
      <c r="A1562" s="100"/>
      <c r="B1562" s="54"/>
      <c r="C1562" s="101"/>
      <c r="D1562" s="99"/>
      <c r="E1562" s="102"/>
    </row>
    <row r="1563" spans="1:5">
      <c r="A1563" s="100"/>
      <c r="B1563" s="54"/>
      <c r="C1563" s="101"/>
      <c r="D1563" s="99"/>
      <c r="E1563" s="102"/>
    </row>
    <row r="1564" spans="1:5">
      <c r="A1564" s="100"/>
      <c r="B1564" s="54"/>
      <c r="C1564" s="101"/>
      <c r="D1564" s="99"/>
      <c r="E1564" s="102"/>
    </row>
    <row r="1565" spans="1:5">
      <c r="A1565" s="100"/>
      <c r="B1565" s="54"/>
      <c r="C1565" s="101"/>
      <c r="D1565" s="99"/>
      <c r="E1565" s="102"/>
    </row>
    <row r="1566" spans="1:5">
      <c r="A1566" s="100"/>
      <c r="B1566" s="54"/>
      <c r="C1566" s="101"/>
      <c r="D1566" s="99"/>
      <c r="E1566" s="102"/>
    </row>
    <row r="1567" spans="1:5">
      <c r="A1567" s="100"/>
      <c r="B1567" s="54"/>
      <c r="C1567" s="101"/>
      <c r="D1567" s="99"/>
      <c r="E1567" s="102"/>
    </row>
    <row r="1568" spans="1:5">
      <c r="A1568" s="100"/>
      <c r="B1568" s="54"/>
      <c r="C1568" s="101"/>
      <c r="D1568" s="99"/>
      <c r="E1568" s="102"/>
    </row>
    <row r="1569" spans="1:5">
      <c r="A1569" s="100"/>
      <c r="B1569" s="54"/>
      <c r="C1569" s="101"/>
      <c r="D1569" s="99"/>
      <c r="E1569" s="102"/>
    </row>
    <row r="1570" spans="1:5">
      <c r="A1570" s="100"/>
      <c r="B1570" s="54"/>
      <c r="C1570" s="101"/>
      <c r="D1570" s="99"/>
      <c r="E1570" s="102"/>
    </row>
    <row r="1571" spans="1:5">
      <c r="A1571" s="100"/>
      <c r="B1571" s="54"/>
      <c r="C1571" s="101"/>
      <c r="D1571" s="99"/>
      <c r="E1571" s="102"/>
    </row>
    <row r="1572" spans="1:5">
      <c r="A1572" s="100"/>
      <c r="B1572" s="54"/>
      <c r="C1572" s="101"/>
      <c r="D1572" s="99"/>
      <c r="E1572" s="102"/>
    </row>
    <row r="1573" spans="1:5">
      <c r="A1573" s="100"/>
      <c r="B1573" s="54"/>
      <c r="C1573" s="101"/>
      <c r="D1573" s="99"/>
      <c r="E1573" s="102"/>
    </row>
    <row r="1574" spans="1:5">
      <c r="A1574" s="100"/>
      <c r="B1574" s="54"/>
      <c r="C1574" s="101"/>
      <c r="D1574" s="99"/>
      <c r="E1574" s="102"/>
    </row>
    <row r="1575" spans="1:5">
      <c r="A1575" s="100"/>
      <c r="B1575" s="54"/>
      <c r="C1575" s="101"/>
      <c r="D1575" s="99"/>
      <c r="E1575" s="102"/>
    </row>
    <row r="1576" spans="1:5">
      <c r="A1576" s="100"/>
      <c r="B1576" s="54"/>
      <c r="C1576" s="101"/>
      <c r="D1576" s="99"/>
      <c r="E1576" s="102"/>
    </row>
    <row r="1577" spans="1:5">
      <c r="A1577" s="100"/>
      <c r="B1577" s="54"/>
      <c r="C1577" s="101"/>
      <c r="D1577" s="99"/>
      <c r="E1577" s="102"/>
    </row>
    <row r="1578" spans="1:5">
      <c r="A1578" s="100"/>
      <c r="B1578" s="54"/>
      <c r="C1578" s="101"/>
      <c r="D1578" s="99"/>
      <c r="E1578" s="102"/>
    </row>
    <row r="1579" spans="1:5">
      <c r="A1579" s="100"/>
      <c r="B1579" s="54"/>
      <c r="C1579" s="101"/>
      <c r="D1579" s="99"/>
      <c r="E1579" s="102"/>
    </row>
    <row r="1580" spans="1:5">
      <c r="A1580" s="100"/>
      <c r="B1580" s="54"/>
      <c r="C1580" s="101"/>
      <c r="D1580" s="99"/>
      <c r="E1580" s="102"/>
    </row>
    <row r="1581" spans="1:5">
      <c r="A1581" s="100"/>
      <c r="B1581" s="54"/>
      <c r="C1581" s="101"/>
      <c r="D1581" s="99"/>
      <c r="E1581" s="102"/>
    </row>
    <row r="1582" spans="1:5">
      <c r="A1582" s="100"/>
      <c r="B1582" s="54"/>
      <c r="C1582" s="101"/>
      <c r="D1582" s="99"/>
      <c r="E1582" s="102"/>
    </row>
    <row r="1583" spans="1:5">
      <c r="A1583" s="100"/>
      <c r="B1583" s="54"/>
      <c r="C1583" s="101"/>
      <c r="D1583" s="99"/>
      <c r="E1583" s="102"/>
    </row>
    <row r="1584" spans="1:5">
      <c r="A1584" s="100"/>
      <c r="B1584" s="54"/>
      <c r="C1584" s="101"/>
      <c r="D1584" s="99"/>
      <c r="E1584" s="102"/>
    </row>
    <row r="1585" spans="1:5">
      <c r="A1585" s="100"/>
      <c r="B1585" s="54"/>
      <c r="C1585" s="101"/>
      <c r="D1585" s="99"/>
      <c r="E1585" s="102"/>
    </row>
    <row r="1586" spans="1:5">
      <c r="A1586" s="100"/>
      <c r="B1586" s="54"/>
      <c r="C1586" s="101"/>
      <c r="D1586" s="99"/>
      <c r="E1586" s="102"/>
    </row>
    <row r="1587" spans="1:5">
      <c r="A1587" s="100"/>
      <c r="B1587" s="54"/>
      <c r="C1587" s="101"/>
      <c r="D1587" s="99"/>
      <c r="E1587" s="102"/>
    </row>
    <row r="1588" spans="1:5">
      <c r="A1588" s="100"/>
      <c r="B1588" s="54"/>
      <c r="C1588" s="101"/>
      <c r="D1588" s="99"/>
      <c r="E1588" s="102"/>
    </row>
    <row r="1589" spans="1:5">
      <c r="A1589" s="100"/>
      <c r="B1589" s="54"/>
      <c r="C1589" s="101"/>
      <c r="D1589" s="99"/>
      <c r="E1589" s="102"/>
    </row>
    <row r="1590" spans="1:5">
      <c r="A1590" s="100"/>
      <c r="B1590" s="54"/>
      <c r="C1590" s="101"/>
      <c r="D1590" s="99"/>
      <c r="E1590" s="102"/>
    </row>
    <row r="1591" spans="1:5">
      <c r="A1591" s="100"/>
      <c r="B1591" s="54"/>
      <c r="C1591" s="101"/>
      <c r="D1591" s="99"/>
      <c r="E1591" s="102"/>
    </row>
    <row r="1592" spans="1:5">
      <c r="A1592" s="100"/>
      <c r="B1592" s="54"/>
      <c r="C1592" s="101"/>
      <c r="D1592" s="99"/>
      <c r="E1592" s="102"/>
    </row>
    <row r="1593" spans="1:5">
      <c r="A1593" s="100"/>
      <c r="B1593" s="54"/>
      <c r="C1593" s="101"/>
      <c r="D1593" s="99"/>
      <c r="E1593" s="102"/>
    </row>
    <row r="1594" spans="1:5">
      <c r="A1594" s="100"/>
      <c r="B1594" s="54"/>
      <c r="C1594" s="101"/>
      <c r="D1594" s="99"/>
      <c r="E1594" s="102"/>
    </row>
    <row r="1595" spans="1:5">
      <c r="A1595" s="100"/>
      <c r="B1595" s="54"/>
      <c r="C1595" s="101"/>
      <c r="D1595" s="99"/>
      <c r="E1595" s="102"/>
    </row>
    <row r="1596" spans="1:5">
      <c r="A1596" s="100"/>
      <c r="B1596" s="54"/>
      <c r="C1596" s="101"/>
      <c r="D1596" s="99"/>
      <c r="E1596" s="102"/>
    </row>
    <row r="1597" spans="1:5">
      <c r="A1597" s="100"/>
      <c r="B1597" s="54"/>
      <c r="C1597" s="101"/>
      <c r="D1597" s="99"/>
      <c r="E1597" s="102"/>
    </row>
    <row r="1598" spans="1:5">
      <c r="A1598" s="100"/>
      <c r="B1598" s="54"/>
      <c r="C1598" s="101"/>
      <c r="D1598" s="99"/>
      <c r="E1598" s="102"/>
    </row>
    <row r="1599" spans="1:5">
      <c r="A1599" s="100"/>
      <c r="B1599" s="54"/>
      <c r="C1599" s="101"/>
      <c r="D1599" s="99"/>
      <c r="E1599" s="102"/>
    </row>
    <row r="1600" spans="1:5">
      <c r="A1600" s="100"/>
      <c r="B1600" s="54"/>
      <c r="C1600" s="101"/>
      <c r="D1600" s="99"/>
      <c r="E1600" s="102"/>
    </row>
    <row r="1601" spans="1:5">
      <c r="A1601" s="100"/>
      <c r="B1601" s="54"/>
      <c r="C1601" s="101"/>
      <c r="D1601" s="99"/>
      <c r="E1601" s="102"/>
    </row>
    <row r="1602" spans="1:5">
      <c r="A1602" s="100"/>
      <c r="B1602" s="54"/>
      <c r="C1602" s="101"/>
      <c r="D1602" s="99"/>
      <c r="E1602" s="102"/>
    </row>
    <row r="1603" spans="1:5">
      <c r="A1603" s="100"/>
      <c r="B1603" s="54"/>
      <c r="C1603" s="101"/>
      <c r="D1603" s="99"/>
      <c r="E1603" s="102"/>
    </row>
    <row r="1604" spans="1:5">
      <c r="A1604" s="100"/>
      <c r="B1604" s="54"/>
      <c r="C1604" s="101"/>
      <c r="D1604" s="99"/>
      <c r="E1604" s="102"/>
    </row>
    <row r="1605" spans="1:5">
      <c r="A1605" s="100"/>
      <c r="B1605" s="54"/>
      <c r="C1605" s="101"/>
      <c r="D1605" s="99"/>
      <c r="E1605" s="102"/>
    </row>
    <row r="1606" spans="1:5">
      <c r="A1606" s="100"/>
      <c r="B1606" s="54"/>
      <c r="C1606" s="101"/>
      <c r="D1606" s="99"/>
      <c r="E1606" s="102"/>
    </row>
    <row r="1607" spans="1:5">
      <c r="A1607" s="100"/>
      <c r="B1607" s="54"/>
      <c r="C1607" s="101"/>
      <c r="D1607" s="99"/>
      <c r="E1607" s="102"/>
    </row>
    <row r="1608" spans="1:5">
      <c r="A1608" s="100"/>
      <c r="B1608" s="54"/>
      <c r="C1608" s="101"/>
      <c r="D1608" s="99"/>
      <c r="E1608" s="102"/>
    </row>
    <row r="1609" spans="1:5">
      <c r="A1609" s="100"/>
      <c r="B1609" s="54"/>
      <c r="C1609" s="101"/>
      <c r="D1609" s="99"/>
      <c r="E1609" s="102"/>
    </row>
    <row r="1610" spans="1:5">
      <c r="A1610" s="100"/>
      <c r="B1610" s="54"/>
      <c r="C1610" s="101"/>
      <c r="D1610" s="99"/>
      <c r="E1610" s="102"/>
    </row>
    <row r="1611" spans="1:5">
      <c r="A1611" s="100"/>
      <c r="B1611" s="54"/>
      <c r="C1611" s="101"/>
      <c r="D1611" s="99"/>
      <c r="E1611" s="102"/>
    </row>
    <row r="1612" spans="1:5">
      <c r="A1612" s="100"/>
      <c r="B1612" s="54"/>
      <c r="C1612" s="101"/>
      <c r="D1612" s="99"/>
      <c r="E1612" s="102"/>
    </row>
    <row r="1613" spans="1:5">
      <c r="A1613" s="100"/>
      <c r="B1613" s="54"/>
      <c r="C1613" s="101"/>
      <c r="D1613" s="99"/>
      <c r="E1613" s="102"/>
    </row>
    <row r="1614" spans="1:5">
      <c r="A1614" s="100"/>
      <c r="B1614" s="54"/>
      <c r="C1614" s="101"/>
      <c r="D1614" s="99"/>
      <c r="E1614" s="102"/>
    </row>
    <row r="1615" spans="1:5">
      <c r="A1615" s="100"/>
      <c r="B1615" s="54"/>
      <c r="C1615" s="101"/>
      <c r="D1615" s="99"/>
      <c r="E1615" s="102"/>
    </row>
    <row r="1616" spans="1:5">
      <c r="A1616" s="100"/>
      <c r="B1616" s="54"/>
      <c r="C1616" s="101"/>
      <c r="D1616" s="99"/>
      <c r="E1616" s="102"/>
    </row>
    <row r="1617" spans="1:5">
      <c r="A1617" s="100"/>
      <c r="B1617" s="54"/>
      <c r="C1617" s="101"/>
      <c r="D1617" s="99"/>
      <c r="E1617" s="102"/>
    </row>
    <row r="1618" spans="1:5">
      <c r="A1618" s="100"/>
      <c r="B1618" s="54"/>
      <c r="C1618" s="101"/>
      <c r="D1618" s="99"/>
      <c r="E1618" s="102"/>
    </row>
    <row r="1619" spans="1:5">
      <c r="A1619" s="100"/>
      <c r="B1619" s="54"/>
      <c r="C1619" s="101"/>
      <c r="D1619" s="99"/>
      <c r="E1619" s="102"/>
    </row>
    <row r="1620" spans="1:5">
      <c r="A1620" s="100"/>
      <c r="B1620" s="54"/>
      <c r="C1620" s="101"/>
      <c r="D1620" s="99"/>
      <c r="E1620" s="102"/>
    </row>
    <row r="1621" spans="1:5">
      <c r="A1621" s="100"/>
      <c r="B1621" s="54"/>
      <c r="C1621" s="101"/>
      <c r="D1621" s="99"/>
      <c r="E1621" s="102"/>
    </row>
    <row r="1622" spans="1:5">
      <c r="A1622" s="100"/>
      <c r="B1622" s="54"/>
      <c r="C1622" s="101"/>
      <c r="D1622" s="99"/>
      <c r="E1622" s="102"/>
    </row>
    <row r="1623" spans="1:5">
      <c r="A1623" s="100"/>
      <c r="B1623" s="54"/>
      <c r="C1623" s="101"/>
      <c r="D1623" s="99"/>
      <c r="E1623" s="102"/>
    </row>
    <row r="1624" spans="1:5">
      <c r="A1624" s="100"/>
      <c r="B1624" s="54"/>
      <c r="C1624" s="101"/>
      <c r="D1624" s="99"/>
      <c r="E1624" s="102"/>
    </row>
    <row r="1625" spans="1:5">
      <c r="A1625" s="100"/>
      <c r="B1625" s="54"/>
      <c r="C1625" s="101"/>
      <c r="D1625" s="99"/>
      <c r="E1625" s="102"/>
    </row>
    <row r="1626" spans="1:5">
      <c r="A1626" s="100"/>
      <c r="B1626" s="54"/>
      <c r="C1626" s="101"/>
      <c r="D1626" s="99"/>
      <c r="E1626" s="102"/>
    </row>
    <row r="1627" spans="1:5">
      <c r="A1627" s="100"/>
      <c r="B1627" s="54"/>
      <c r="C1627" s="101"/>
      <c r="D1627" s="99"/>
      <c r="E1627" s="102"/>
    </row>
    <row r="1628" spans="1:5">
      <c r="A1628" s="100"/>
      <c r="B1628" s="54"/>
      <c r="C1628" s="101"/>
      <c r="D1628" s="99"/>
      <c r="E1628" s="102"/>
    </row>
    <row r="1629" spans="1:5">
      <c r="A1629" s="100"/>
      <c r="B1629" s="54"/>
      <c r="C1629" s="101"/>
      <c r="D1629" s="99"/>
      <c r="E1629" s="102"/>
    </row>
    <row r="1630" spans="1:5">
      <c r="A1630" s="100"/>
      <c r="B1630" s="54"/>
      <c r="C1630" s="101"/>
      <c r="D1630" s="99"/>
      <c r="E1630" s="102"/>
    </row>
    <row r="1631" spans="1:5">
      <c r="A1631" s="100"/>
      <c r="B1631" s="54"/>
      <c r="C1631" s="101"/>
      <c r="D1631" s="99"/>
      <c r="E1631" s="102"/>
    </row>
    <row r="1632" spans="1:5">
      <c r="A1632" s="100"/>
      <c r="B1632" s="54"/>
      <c r="C1632" s="101"/>
      <c r="D1632" s="99"/>
      <c r="E1632" s="102"/>
    </row>
    <row r="1633" spans="1:5">
      <c r="A1633" s="100"/>
      <c r="B1633" s="54"/>
      <c r="C1633" s="101"/>
      <c r="D1633" s="99"/>
      <c r="E1633" s="102"/>
    </row>
    <row r="1634" spans="1:5">
      <c r="A1634" s="100"/>
      <c r="B1634" s="54"/>
      <c r="C1634" s="101"/>
      <c r="D1634" s="99"/>
      <c r="E1634" s="102"/>
    </row>
    <row r="1635" spans="1:5">
      <c r="A1635" s="100"/>
      <c r="B1635" s="54"/>
      <c r="C1635" s="101"/>
      <c r="D1635" s="99"/>
      <c r="E1635" s="102"/>
    </row>
    <row r="1636" spans="1:5">
      <c r="A1636" s="100"/>
      <c r="B1636" s="54"/>
      <c r="C1636" s="101"/>
      <c r="D1636" s="99"/>
      <c r="E1636" s="102"/>
    </row>
    <row r="1637" spans="1:5">
      <c r="A1637" s="100"/>
      <c r="B1637" s="54"/>
      <c r="C1637" s="101"/>
      <c r="D1637" s="99"/>
      <c r="E1637" s="102"/>
    </row>
    <row r="1638" spans="1:5">
      <c r="A1638" s="100"/>
      <c r="B1638" s="54"/>
      <c r="C1638" s="101"/>
      <c r="D1638" s="99"/>
      <c r="E1638" s="102"/>
    </row>
    <row r="1639" spans="1:5">
      <c r="A1639" s="100"/>
      <c r="B1639" s="54"/>
      <c r="C1639" s="101"/>
      <c r="D1639" s="99"/>
      <c r="E1639" s="102"/>
    </row>
    <row r="1640" spans="1:5">
      <c r="A1640" s="100"/>
      <c r="B1640" s="54"/>
      <c r="C1640" s="101"/>
      <c r="D1640" s="99"/>
      <c r="E1640" s="102"/>
    </row>
    <row r="1641" spans="1:5">
      <c r="A1641" s="100"/>
      <c r="B1641" s="54"/>
      <c r="C1641" s="101"/>
      <c r="D1641" s="99"/>
      <c r="E1641" s="102"/>
    </row>
    <row r="1642" spans="1:5">
      <c r="A1642" s="100"/>
      <c r="B1642" s="54"/>
      <c r="C1642" s="101"/>
      <c r="D1642" s="99"/>
      <c r="E1642" s="102"/>
    </row>
    <row r="1643" spans="1:5">
      <c r="A1643" s="100"/>
      <c r="B1643" s="54"/>
      <c r="C1643" s="101"/>
      <c r="D1643" s="99"/>
      <c r="E1643" s="102"/>
    </row>
    <row r="1644" spans="1:5">
      <c r="A1644" s="100"/>
      <c r="B1644" s="54"/>
      <c r="C1644" s="101"/>
      <c r="D1644" s="99"/>
      <c r="E1644" s="102"/>
    </row>
    <row r="1645" spans="1:5">
      <c r="A1645" s="100"/>
      <c r="B1645" s="54"/>
      <c r="C1645" s="101"/>
      <c r="D1645" s="99"/>
      <c r="E1645" s="102"/>
    </row>
    <row r="1646" spans="1:5">
      <c r="A1646" s="100"/>
      <c r="B1646" s="54"/>
      <c r="C1646" s="101"/>
      <c r="D1646" s="99"/>
      <c r="E1646" s="102"/>
    </row>
    <row r="1647" spans="1:5">
      <c r="A1647" s="100"/>
      <c r="B1647" s="54"/>
      <c r="C1647" s="101"/>
      <c r="D1647" s="99"/>
      <c r="E1647" s="102"/>
    </row>
    <row r="1648" spans="1:5">
      <c r="A1648" s="100"/>
      <c r="B1648" s="54"/>
      <c r="C1648" s="101"/>
      <c r="D1648" s="99"/>
      <c r="E1648" s="102"/>
    </row>
    <row r="1649" spans="1:5">
      <c r="A1649" s="100"/>
      <c r="B1649" s="54"/>
      <c r="C1649" s="101"/>
      <c r="D1649" s="99"/>
      <c r="E1649" s="102"/>
    </row>
    <row r="1650" spans="1:5">
      <c r="A1650" s="100"/>
      <c r="B1650" s="54"/>
      <c r="C1650" s="101"/>
      <c r="D1650" s="99"/>
      <c r="E1650" s="102"/>
    </row>
    <row r="1651" spans="1:5">
      <c r="A1651" s="100"/>
      <c r="B1651" s="54"/>
      <c r="C1651" s="101"/>
      <c r="D1651" s="99"/>
      <c r="E1651" s="102"/>
    </row>
    <row r="1652" spans="1:5">
      <c r="A1652" s="100"/>
      <c r="B1652" s="54"/>
      <c r="C1652" s="101"/>
      <c r="D1652" s="99"/>
      <c r="E1652" s="102"/>
    </row>
    <row r="1653" spans="1:5">
      <c r="A1653" s="100"/>
      <c r="B1653" s="54"/>
      <c r="C1653" s="101"/>
      <c r="D1653" s="99"/>
      <c r="E1653" s="102"/>
    </row>
    <row r="1654" spans="1:5">
      <c r="A1654" s="100"/>
      <c r="B1654" s="54"/>
      <c r="C1654" s="101"/>
      <c r="D1654" s="99"/>
      <c r="E1654" s="102"/>
    </row>
    <row r="1655" spans="1:5">
      <c r="A1655" s="100"/>
      <c r="B1655" s="54"/>
      <c r="C1655" s="101"/>
      <c r="D1655" s="99"/>
      <c r="E1655" s="102"/>
    </row>
    <row r="1656" spans="1:5">
      <c r="A1656" s="100"/>
      <c r="B1656" s="54"/>
      <c r="C1656" s="101"/>
      <c r="D1656" s="99"/>
      <c r="E1656" s="102"/>
    </row>
    <row r="1657" spans="1:5">
      <c r="A1657" s="100"/>
      <c r="B1657" s="54"/>
      <c r="C1657" s="101"/>
      <c r="D1657" s="99"/>
      <c r="E1657" s="102"/>
    </row>
    <row r="1658" spans="1:5">
      <c r="A1658" s="100"/>
      <c r="B1658" s="54"/>
      <c r="C1658" s="101"/>
      <c r="D1658" s="99"/>
      <c r="E1658" s="102"/>
    </row>
    <row r="1659" spans="1:5">
      <c r="A1659" s="100"/>
      <c r="B1659" s="54"/>
      <c r="C1659" s="101"/>
      <c r="D1659" s="99"/>
      <c r="E1659" s="102"/>
    </row>
    <row r="1660" spans="1:5">
      <c r="A1660" s="100"/>
      <c r="B1660" s="54"/>
      <c r="C1660" s="101"/>
      <c r="D1660" s="99"/>
      <c r="E1660" s="102"/>
    </row>
    <row r="1661" spans="1:5">
      <c r="A1661" s="100"/>
      <c r="B1661" s="54"/>
      <c r="C1661" s="101"/>
      <c r="D1661" s="99"/>
      <c r="E1661" s="102"/>
    </row>
    <row r="1662" spans="1:5">
      <c r="A1662" s="100"/>
      <c r="B1662" s="54"/>
      <c r="C1662" s="101"/>
      <c r="D1662" s="99"/>
      <c r="E1662" s="102"/>
    </row>
    <row r="1663" spans="1:5">
      <c r="A1663" s="100"/>
      <c r="B1663" s="54"/>
      <c r="C1663" s="101"/>
      <c r="D1663" s="99"/>
      <c r="E1663" s="102"/>
    </row>
    <row r="1664" spans="1:5">
      <c r="A1664" s="100"/>
      <c r="B1664" s="54"/>
      <c r="C1664" s="101"/>
      <c r="D1664" s="99"/>
      <c r="E1664" s="102"/>
    </row>
    <row r="1665" spans="1:5">
      <c r="A1665" s="100"/>
      <c r="B1665" s="54"/>
      <c r="C1665" s="101"/>
      <c r="D1665" s="99"/>
      <c r="E1665" s="102"/>
    </row>
    <row r="1666" spans="1:5">
      <c r="A1666" s="100"/>
      <c r="B1666" s="54"/>
      <c r="C1666" s="101"/>
      <c r="D1666" s="99"/>
      <c r="E1666" s="102"/>
    </row>
    <row r="1667" spans="1:5">
      <c r="A1667" s="100"/>
      <c r="B1667" s="54"/>
      <c r="C1667" s="101"/>
      <c r="D1667" s="99"/>
      <c r="E1667" s="102"/>
    </row>
    <row r="1668" spans="1:5">
      <c r="A1668" s="100"/>
      <c r="B1668" s="54"/>
      <c r="C1668" s="101"/>
      <c r="D1668" s="99"/>
      <c r="E1668" s="102"/>
    </row>
    <row r="1669" spans="1:5">
      <c r="A1669" s="100"/>
      <c r="B1669" s="54"/>
      <c r="C1669" s="101"/>
      <c r="D1669" s="99"/>
      <c r="E1669" s="102"/>
    </row>
    <row r="1670" spans="1:5">
      <c r="A1670" s="100"/>
      <c r="B1670" s="54"/>
      <c r="C1670" s="101"/>
      <c r="D1670" s="99"/>
      <c r="E1670" s="102"/>
    </row>
    <row r="1671" spans="1:5">
      <c r="A1671" s="100"/>
      <c r="B1671" s="54"/>
      <c r="C1671" s="101"/>
      <c r="D1671" s="99"/>
      <c r="E1671" s="102"/>
    </row>
    <row r="1672" spans="1:5">
      <c r="A1672" s="100"/>
      <c r="B1672" s="54"/>
      <c r="C1672" s="101"/>
      <c r="D1672" s="99"/>
      <c r="E1672" s="102"/>
    </row>
    <row r="1673" spans="1:5">
      <c r="A1673" s="100"/>
      <c r="B1673" s="54"/>
      <c r="C1673" s="101"/>
      <c r="D1673" s="99"/>
      <c r="E1673" s="102"/>
    </row>
    <row r="1674" spans="1:5">
      <c r="A1674" s="100"/>
      <c r="B1674" s="54"/>
      <c r="C1674" s="101"/>
      <c r="D1674" s="99"/>
      <c r="E1674" s="102"/>
    </row>
    <row r="1675" spans="1:5">
      <c r="A1675" s="100"/>
      <c r="B1675" s="54"/>
      <c r="C1675" s="101"/>
      <c r="D1675" s="99"/>
      <c r="E1675" s="102"/>
    </row>
    <row r="1676" spans="1:5">
      <c r="A1676" s="100"/>
      <c r="B1676" s="54"/>
      <c r="C1676" s="101"/>
      <c r="D1676" s="99"/>
      <c r="E1676" s="102"/>
    </row>
    <row r="1677" spans="1:5">
      <c r="A1677" s="100"/>
      <c r="B1677" s="54"/>
      <c r="C1677" s="101"/>
      <c r="D1677" s="99"/>
      <c r="E1677" s="102"/>
    </row>
    <row r="1678" spans="1:5">
      <c r="A1678" s="100"/>
      <c r="B1678" s="54"/>
      <c r="C1678" s="101"/>
      <c r="D1678" s="99"/>
      <c r="E1678" s="102"/>
    </row>
    <row r="1679" spans="1:5">
      <c r="A1679" s="100"/>
      <c r="B1679" s="54"/>
      <c r="C1679" s="101"/>
      <c r="D1679" s="99"/>
      <c r="E1679" s="102"/>
    </row>
    <row r="1680" spans="1:5">
      <c r="A1680" s="100"/>
      <c r="B1680" s="54"/>
      <c r="C1680" s="101"/>
      <c r="D1680" s="99"/>
      <c r="E1680" s="102"/>
    </row>
    <row r="1681" spans="1:5">
      <c r="A1681" s="100"/>
      <c r="B1681" s="54"/>
      <c r="C1681" s="101"/>
      <c r="D1681" s="99"/>
      <c r="E1681" s="102"/>
    </row>
    <row r="1682" spans="1:5">
      <c r="A1682" s="100"/>
      <c r="B1682" s="54"/>
      <c r="C1682" s="101"/>
      <c r="D1682" s="99"/>
      <c r="E1682" s="102"/>
    </row>
    <row r="1683" spans="1:5">
      <c r="A1683" s="100"/>
      <c r="B1683" s="54"/>
      <c r="C1683" s="101"/>
      <c r="D1683" s="99"/>
      <c r="E1683" s="102"/>
    </row>
    <row r="1684" spans="1:5">
      <c r="A1684" s="100"/>
      <c r="B1684" s="54"/>
      <c r="C1684" s="101"/>
      <c r="D1684" s="99"/>
      <c r="E1684" s="102"/>
    </row>
    <row r="1685" spans="1:5">
      <c r="A1685" s="100"/>
      <c r="B1685" s="54"/>
      <c r="C1685" s="101"/>
      <c r="D1685" s="99"/>
      <c r="E1685" s="102"/>
    </row>
    <row r="1686" spans="1:5">
      <c r="A1686" s="100"/>
      <c r="B1686" s="54"/>
      <c r="C1686" s="101"/>
      <c r="D1686" s="99"/>
      <c r="E1686" s="102"/>
    </row>
    <row r="1687" spans="1:5">
      <c r="A1687" s="100"/>
      <c r="B1687" s="54"/>
      <c r="C1687" s="101"/>
      <c r="D1687" s="99"/>
      <c r="E1687" s="102"/>
    </row>
    <row r="1688" spans="1:5">
      <c r="A1688" s="100"/>
      <c r="B1688" s="54"/>
      <c r="C1688" s="101"/>
      <c r="D1688" s="99"/>
      <c r="E1688" s="102"/>
    </row>
    <row r="1689" spans="1:5">
      <c r="A1689" s="100"/>
      <c r="B1689" s="54"/>
      <c r="C1689" s="101"/>
      <c r="D1689" s="99"/>
      <c r="E1689" s="102"/>
    </row>
    <row r="1690" spans="1:5">
      <c r="A1690" s="100"/>
      <c r="B1690" s="54"/>
      <c r="C1690" s="101"/>
      <c r="D1690" s="99"/>
      <c r="E1690" s="102"/>
    </row>
    <row r="1691" spans="1:5">
      <c r="A1691" s="100"/>
      <c r="B1691" s="54"/>
      <c r="C1691" s="101"/>
      <c r="D1691" s="99"/>
      <c r="E1691" s="102"/>
    </row>
    <row r="1692" spans="1:5">
      <c r="A1692" s="100"/>
      <c r="B1692" s="54"/>
      <c r="C1692" s="101"/>
      <c r="D1692" s="99"/>
      <c r="E1692" s="102"/>
    </row>
    <row r="1693" spans="1:5">
      <c r="A1693" s="100"/>
      <c r="B1693" s="54"/>
      <c r="C1693" s="101"/>
      <c r="D1693" s="99"/>
      <c r="E1693" s="102"/>
    </row>
    <row r="1694" spans="1:5">
      <c r="A1694" s="100"/>
      <c r="B1694" s="54"/>
      <c r="C1694" s="101"/>
      <c r="D1694" s="99"/>
      <c r="E1694" s="102"/>
    </row>
    <row r="1695" spans="1:5">
      <c r="A1695" s="100"/>
      <c r="B1695" s="54"/>
      <c r="C1695" s="101"/>
      <c r="D1695" s="99"/>
      <c r="E1695" s="102"/>
    </row>
    <row r="1696" spans="1:5">
      <c r="A1696" s="100"/>
      <c r="B1696" s="54"/>
      <c r="C1696" s="101"/>
      <c r="D1696" s="99"/>
      <c r="E1696" s="102"/>
    </row>
    <row r="1697" spans="1:5">
      <c r="A1697" s="100"/>
      <c r="B1697" s="54"/>
      <c r="C1697" s="101"/>
      <c r="D1697" s="99"/>
      <c r="E1697" s="102"/>
    </row>
    <row r="1698" spans="1:5">
      <c r="A1698" s="100"/>
      <c r="B1698" s="54"/>
      <c r="C1698" s="101"/>
      <c r="D1698" s="99"/>
      <c r="E1698" s="102"/>
    </row>
    <row r="1699" spans="1:5">
      <c r="A1699" s="100"/>
      <c r="B1699" s="54"/>
      <c r="C1699" s="101"/>
      <c r="D1699" s="99"/>
      <c r="E1699" s="102"/>
    </row>
    <row r="1700" spans="1:5">
      <c r="A1700" s="100"/>
      <c r="B1700" s="54"/>
      <c r="C1700" s="101"/>
      <c r="D1700" s="99"/>
      <c r="E1700" s="102"/>
    </row>
    <row r="1701" spans="1:5">
      <c r="A1701" s="100"/>
      <c r="B1701" s="54"/>
      <c r="C1701" s="101"/>
      <c r="D1701" s="99"/>
      <c r="E1701" s="102"/>
    </row>
    <row r="1702" spans="1:5">
      <c r="A1702" s="100"/>
      <c r="B1702" s="54"/>
      <c r="C1702" s="101"/>
      <c r="D1702" s="99"/>
      <c r="E1702" s="102"/>
    </row>
    <row r="1703" spans="1:5">
      <c r="A1703" s="100"/>
      <c r="B1703" s="54"/>
      <c r="C1703" s="101"/>
      <c r="D1703" s="99"/>
      <c r="E1703" s="102"/>
    </row>
    <row r="1704" spans="1:5">
      <c r="A1704" s="100"/>
      <c r="B1704" s="54"/>
      <c r="C1704" s="101"/>
      <c r="D1704" s="99"/>
      <c r="E1704" s="102"/>
    </row>
    <row r="1705" spans="1:5">
      <c r="A1705" s="100"/>
      <c r="B1705" s="54"/>
      <c r="C1705" s="101"/>
      <c r="D1705" s="99"/>
      <c r="E1705" s="102"/>
    </row>
    <row r="1706" spans="1:5">
      <c r="A1706" s="100"/>
      <c r="B1706" s="54"/>
      <c r="C1706" s="101"/>
      <c r="D1706" s="99"/>
      <c r="E1706" s="102"/>
    </row>
    <row r="1707" spans="1:5">
      <c r="A1707" s="100"/>
      <c r="B1707" s="54"/>
      <c r="C1707" s="101"/>
      <c r="D1707" s="99"/>
      <c r="E1707" s="102"/>
    </row>
    <row r="1708" spans="1:5">
      <c r="A1708" s="100"/>
      <c r="B1708" s="54"/>
      <c r="C1708" s="101"/>
      <c r="D1708" s="99"/>
      <c r="E1708" s="102"/>
    </row>
    <row r="1709" spans="1:5">
      <c r="A1709" s="100"/>
      <c r="B1709" s="54"/>
      <c r="C1709" s="101"/>
      <c r="D1709" s="99"/>
      <c r="E1709" s="102"/>
    </row>
    <row r="1710" spans="1:5">
      <c r="A1710" s="100"/>
      <c r="B1710" s="54"/>
      <c r="C1710" s="101"/>
      <c r="D1710" s="99"/>
      <c r="E1710" s="102"/>
    </row>
    <row r="1711" spans="1:5">
      <c r="A1711" s="100"/>
      <c r="B1711" s="54"/>
      <c r="C1711" s="101"/>
      <c r="D1711" s="99"/>
      <c r="E1711" s="102"/>
    </row>
    <row r="1712" spans="1:5">
      <c r="A1712" s="100"/>
      <c r="B1712" s="54"/>
      <c r="C1712" s="101"/>
      <c r="D1712" s="99"/>
      <c r="E1712" s="102"/>
    </row>
    <row r="1713" spans="1:5">
      <c r="A1713" s="100"/>
      <c r="B1713" s="54"/>
      <c r="C1713" s="101"/>
      <c r="D1713" s="99"/>
      <c r="E1713" s="102"/>
    </row>
    <row r="1714" spans="1:5">
      <c r="A1714" s="100"/>
      <c r="B1714" s="54"/>
      <c r="C1714" s="101"/>
      <c r="D1714" s="99"/>
      <c r="E1714" s="102"/>
    </row>
    <row r="1715" spans="1:5">
      <c r="A1715" s="100"/>
      <c r="B1715" s="54"/>
      <c r="C1715" s="101"/>
      <c r="D1715" s="99"/>
      <c r="E1715" s="102"/>
    </row>
    <row r="1716" spans="1:5">
      <c r="A1716" s="100"/>
      <c r="B1716" s="54"/>
      <c r="C1716" s="101"/>
      <c r="D1716" s="99"/>
      <c r="E1716" s="102"/>
    </row>
    <row r="1717" spans="1:5">
      <c r="A1717" s="100"/>
      <c r="B1717" s="54"/>
      <c r="C1717" s="101"/>
      <c r="D1717" s="99"/>
      <c r="E1717" s="102"/>
    </row>
    <row r="1718" spans="1:5">
      <c r="A1718" s="100"/>
      <c r="B1718" s="54"/>
      <c r="C1718" s="101"/>
      <c r="D1718" s="99"/>
      <c r="E1718" s="102"/>
    </row>
    <row r="1719" spans="1:5">
      <c r="A1719" s="100"/>
      <c r="B1719" s="54"/>
      <c r="C1719" s="101"/>
      <c r="D1719" s="99"/>
      <c r="E1719" s="102"/>
    </row>
    <row r="1720" spans="1:5">
      <c r="A1720" s="100"/>
      <c r="B1720" s="54"/>
      <c r="C1720" s="101"/>
      <c r="D1720" s="99"/>
      <c r="E1720" s="102"/>
    </row>
    <row r="1721" spans="1:5">
      <c r="A1721" s="100"/>
      <c r="B1721" s="54"/>
      <c r="C1721" s="101"/>
      <c r="D1721" s="99"/>
      <c r="E1721" s="102"/>
    </row>
    <row r="1722" spans="1:5">
      <c r="A1722" s="100"/>
      <c r="B1722" s="54"/>
      <c r="C1722" s="101"/>
      <c r="D1722" s="99"/>
      <c r="E1722" s="102"/>
    </row>
    <row r="1723" spans="1:5">
      <c r="A1723" s="100"/>
      <c r="B1723" s="54"/>
      <c r="C1723" s="101"/>
      <c r="D1723" s="99"/>
      <c r="E1723" s="102"/>
    </row>
    <row r="1724" spans="1:5">
      <c r="A1724" s="100"/>
      <c r="B1724" s="54"/>
      <c r="C1724" s="101"/>
      <c r="D1724" s="99"/>
      <c r="E1724" s="102"/>
    </row>
    <row r="1725" spans="1:5">
      <c r="A1725" s="100"/>
      <c r="B1725" s="54"/>
      <c r="C1725" s="101"/>
      <c r="D1725" s="99"/>
      <c r="E1725" s="102"/>
    </row>
    <row r="1726" spans="1:5">
      <c r="A1726" s="100"/>
      <c r="B1726" s="54"/>
      <c r="C1726" s="101"/>
      <c r="D1726" s="99"/>
      <c r="E1726" s="102"/>
    </row>
    <row r="1727" spans="1:5">
      <c r="A1727" s="100"/>
      <c r="B1727" s="54"/>
      <c r="C1727" s="101"/>
      <c r="D1727" s="99"/>
      <c r="E1727" s="102"/>
    </row>
    <row r="1728" spans="1:5">
      <c r="A1728" s="100"/>
      <c r="B1728" s="54"/>
      <c r="C1728" s="101"/>
      <c r="D1728" s="99"/>
      <c r="E1728" s="102"/>
    </row>
    <row r="1729" spans="1:5">
      <c r="A1729" s="100"/>
      <c r="B1729" s="54"/>
      <c r="C1729" s="101"/>
      <c r="D1729" s="99"/>
      <c r="E1729" s="102"/>
    </row>
    <row r="1730" spans="1:5">
      <c r="A1730" s="100"/>
      <c r="B1730" s="54"/>
      <c r="C1730" s="101"/>
      <c r="D1730" s="99"/>
      <c r="E1730" s="102"/>
    </row>
    <row r="1731" spans="1:5">
      <c r="A1731" s="100"/>
      <c r="B1731" s="54"/>
      <c r="C1731" s="101"/>
      <c r="D1731" s="99"/>
      <c r="E1731" s="102"/>
    </row>
    <row r="1732" spans="1:5">
      <c r="A1732" s="100"/>
      <c r="B1732" s="54"/>
      <c r="C1732" s="101"/>
      <c r="D1732" s="99"/>
      <c r="E1732" s="102"/>
    </row>
    <row r="1733" spans="1:5">
      <c r="A1733" s="100"/>
      <c r="B1733" s="54"/>
      <c r="C1733" s="101"/>
      <c r="D1733" s="99"/>
      <c r="E1733" s="102"/>
    </row>
    <row r="1734" spans="1:5">
      <c r="A1734" s="100"/>
      <c r="B1734" s="54"/>
      <c r="C1734" s="101"/>
      <c r="D1734" s="99"/>
      <c r="E1734" s="102"/>
    </row>
    <row r="1735" spans="1:5">
      <c r="A1735" s="100"/>
      <c r="B1735" s="54"/>
      <c r="C1735" s="101"/>
      <c r="D1735" s="99"/>
      <c r="E1735" s="102"/>
    </row>
    <row r="1736" spans="1:5">
      <c r="A1736" s="100"/>
      <c r="B1736" s="54"/>
      <c r="C1736" s="101"/>
      <c r="D1736" s="99"/>
      <c r="E1736" s="102"/>
    </row>
    <row r="1737" spans="1:5">
      <c r="A1737" s="100"/>
      <c r="B1737" s="54"/>
      <c r="C1737" s="101"/>
      <c r="D1737" s="99"/>
      <c r="E1737" s="102"/>
    </row>
    <row r="1738" spans="1:5">
      <c r="A1738" s="100"/>
      <c r="B1738" s="54"/>
      <c r="C1738" s="101"/>
      <c r="D1738" s="99"/>
      <c r="E1738" s="102"/>
    </row>
    <row r="1739" spans="1:5">
      <c r="A1739" s="100"/>
      <c r="B1739" s="54"/>
      <c r="C1739" s="101"/>
      <c r="D1739" s="99"/>
      <c r="E1739" s="102"/>
    </row>
    <row r="1740" spans="1:5">
      <c r="A1740" s="100"/>
      <c r="B1740" s="54"/>
      <c r="C1740" s="101"/>
      <c r="D1740" s="99"/>
      <c r="E1740" s="102"/>
    </row>
    <row r="1741" spans="1:5">
      <c r="A1741" s="100"/>
      <c r="B1741" s="54"/>
      <c r="C1741" s="101"/>
      <c r="D1741" s="99"/>
      <c r="E1741" s="102"/>
    </row>
    <row r="1742" spans="1:5">
      <c r="A1742" s="100"/>
      <c r="B1742" s="54"/>
      <c r="C1742" s="101"/>
      <c r="D1742" s="99"/>
      <c r="E1742" s="102"/>
    </row>
    <row r="1743" spans="1:5">
      <c r="A1743" s="100"/>
      <c r="B1743" s="54"/>
      <c r="C1743" s="101"/>
      <c r="D1743" s="99"/>
      <c r="E1743" s="102"/>
    </row>
    <row r="1744" spans="1:5">
      <c r="A1744" s="100"/>
      <c r="B1744" s="54"/>
      <c r="C1744" s="101"/>
      <c r="D1744" s="99"/>
      <c r="E1744" s="102"/>
    </row>
    <row r="1745" spans="1:5">
      <c r="A1745" s="100"/>
      <c r="B1745" s="54"/>
      <c r="C1745" s="101"/>
      <c r="D1745" s="99"/>
      <c r="E1745" s="102"/>
    </row>
    <row r="1746" spans="1:5">
      <c r="A1746" s="100"/>
      <c r="B1746" s="54"/>
      <c r="C1746" s="101"/>
      <c r="D1746" s="99"/>
      <c r="E1746" s="102"/>
    </row>
    <row r="1747" spans="1:5">
      <c r="A1747" s="100"/>
      <c r="B1747" s="54"/>
      <c r="C1747" s="101"/>
      <c r="D1747" s="99"/>
      <c r="E1747" s="102"/>
    </row>
    <row r="1748" spans="1:5">
      <c r="A1748" s="100"/>
      <c r="B1748" s="54"/>
      <c r="C1748" s="101"/>
      <c r="D1748" s="99"/>
      <c r="E1748" s="102"/>
    </row>
    <row r="1749" spans="1:5">
      <c r="A1749" s="100"/>
      <c r="B1749" s="54"/>
      <c r="C1749" s="101"/>
      <c r="D1749" s="99"/>
      <c r="E1749" s="102"/>
    </row>
    <row r="1750" spans="1:5">
      <c r="A1750" s="100"/>
      <c r="B1750" s="54"/>
      <c r="C1750" s="101"/>
      <c r="D1750" s="99"/>
      <c r="E1750" s="102"/>
    </row>
    <row r="1751" spans="1:5">
      <c r="A1751" s="100"/>
      <c r="B1751" s="54"/>
      <c r="C1751" s="101"/>
      <c r="D1751" s="99"/>
      <c r="E1751" s="102"/>
    </row>
    <row r="1752" spans="1:5">
      <c r="A1752" s="100"/>
      <c r="B1752" s="54"/>
      <c r="C1752" s="101"/>
      <c r="D1752" s="99"/>
      <c r="E1752" s="102"/>
    </row>
    <row r="1753" spans="1:5">
      <c r="A1753" s="100"/>
      <c r="B1753" s="54"/>
      <c r="C1753" s="101"/>
      <c r="D1753" s="99"/>
      <c r="E1753" s="102"/>
    </row>
    <row r="1754" spans="1:5">
      <c r="A1754" s="100"/>
      <c r="B1754" s="54"/>
      <c r="C1754" s="101"/>
      <c r="D1754" s="99"/>
      <c r="E1754" s="102"/>
    </row>
    <row r="1755" spans="1:5">
      <c r="A1755" s="100"/>
      <c r="B1755" s="54"/>
      <c r="C1755" s="101"/>
      <c r="D1755" s="99"/>
      <c r="E1755" s="102"/>
    </row>
    <row r="1756" spans="1:5">
      <c r="A1756" s="100"/>
      <c r="B1756" s="54"/>
      <c r="C1756" s="101"/>
      <c r="D1756" s="99"/>
      <c r="E1756" s="102"/>
    </row>
    <row r="1757" spans="1:5">
      <c r="A1757" s="100"/>
      <c r="B1757" s="54"/>
      <c r="C1757" s="101"/>
      <c r="D1757" s="99"/>
      <c r="E1757" s="102"/>
    </row>
    <row r="1758" spans="1:5">
      <c r="A1758" s="100"/>
      <c r="B1758" s="54"/>
      <c r="C1758" s="101"/>
      <c r="D1758" s="99"/>
      <c r="E1758" s="102"/>
    </row>
    <row r="1759" spans="1:5">
      <c r="A1759" s="100"/>
      <c r="B1759" s="54"/>
      <c r="C1759" s="101"/>
      <c r="D1759" s="99"/>
      <c r="E1759" s="102"/>
    </row>
    <row r="1760" spans="1:5">
      <c r="A1760" s="100"/>
      <c r="B1760" s="54"/>
      <c r="C1760" s="101"/>
      <c r="D1760" s="99"/>
      <c r="E1760" s="102"/>
    </row>
    <row r="1761" spans="1:5">
      <c r="A1761" s="100"/>
      <c r="B1761" s="54"/>
      <c r="C1761" s="101"/>
      <c r="D1761" s="99"/>
      <c r="E1761" s="102"/>
    </row>
    <row r="1762" spans="1:5">
      <c r="A1762" s="100"/>
      <c r="B1762" s="54"/>
      <c r="C1762" s="101"/>
      <c r="D1762" s="99"/>
      <c r="E1762" s="102"/>
    </row>
    <row r="1763" spans="1:5">
      <c r="A1763" s="100"/>
      <c r="B1763" s="54"/>
      <c r="C1763" s="101"/>
      <c r="D1763" s="99"/>
      <c r="E1763" s="102"/>
    </row>
    <row r="1764" spans="1:5">
      <c r="A1764" s="100"/>
      <c r="B1764" s="54"/>
      <c r="C1764" s="101"/>
      <c r="D1764" s="99"/>
      <c r="E1764" s="102"/>
    </row>
    <row r="1765" spans="1:5">
      <c r="A1765" s="100"/>
      <c r="B1765" s="54"/>
      <c r="C1765" s="101"/>
      <c r="D1765" s="99"/>
      <c r="E1765" s="102"/>
    </row>
    <row r="1766" spans="1:5">
      <c r="A1766" s="100"/>
      <c r="B1766" s="54"/>
      <c r="C1766" s="101"/>
      <c r="D1766" s="99"/>
      <c r="E1766" s="102"/>
    </row>
    <row r="1767" spans="1:5">
      <c r="A1767" s="100"/>
      <c r="B1767" s="54"/>
      <c r="C1767" s="101"/>
      <c r="D1767" s="99"/>
      <c r="E1767" s="102"/>
    </row>
    <row r="1768" spans="1:5">
      <c r="A1768" s="100"/>
      <c r="B1768" s="54"/>
      <c r="C1768" s="101"/>
      <c r="D1768" s="99"/>
      <c r="E1768" s="102"/>
    </row>
    <row r="1769" spans="1:5">
      <c r="A1769" s="100"/>
      <c r="B1769" s="54"/>
      <c r="C1769" s="101"/>
      <c r="D1769" s="99"/>
      <c r="E1769" s="102"/>
    </row>
    <row r="1770" spans="1:5">
      <c r="A1770" s="100"/>
      <c r="B1770" s="54"/>
      <c r="C1770" s="101"/>
      <c r="D1770" s="99"/>
      <c r="E1770" s="102"/>
    </row>
    <row r="1771" spans="1:5">
      <c r="A1771" s="100"/>
      <c r="B1771" s="54"/>
      <c r="C1771" s="101"/>
      <c r="D1771" s="99"/>
      <c r="E1771" s="102"/>
    </row>
    <row r="1772" spans="1:5">
      <c r="A1772" s="100"/>
      <c r="B1772" s="54"/>
      <c r="C1772" s="101"/>
      <c r="D1772" s="99"/>
      <c r="E1772" s="102"/>
    </row>
    <row r="1773" spans="1:5">
      <c r="A1773" s="100"/>
      <c r="B1773" s="54"/>
      <c r="C1773" s="101"/>
      <c r="D1773" s="99"/>
      <c r="E1773" s="102"/>
    </row>
    <row r="1774" spans="1:5">
      <c r="A1774" s="100"/>
      <c r="B1774" s="54"/>
      <c r="C1774" s="101"/>
      <c r="D1774" s="99"/>
      <c r="E1774" s="102"/>
    </row>
    <row r="1775" spans="1:5">
      <c r="A1775" s="100"/>
      <c r="B1775" s="54"/>
      <c r="C1775" s="101"/>
      <c r="D1775" s="99"/>
      <c r="E1775" s="102"/>
    </row>
    <row r="1776" spans="1:5">
      <c r="A1776" s="100"/>
      <c r="B1776" s="54"/>
      <c r="C1776" s="101"/>
      <c r="D1776" s="99"/>
      <c r="E1776" s="102"/>
    </row>
    <row r="1777" spans="1:5">
      <c r="A1777" s="100"/>
      <c r="B1777" s="54"/>
      <c r="C1777" s="101"/>
      <c r="D1777" s="99"/>
      <c r="E1777" s="102"/>
    </row>
    <row r="1778" spans="1:5">
      <c r="A1778" s="100"/>
      <c r="B1778" s="54"/>
      <c r="C1778" s="101"/>
      <c r="D1778" s="99"/>
      <c r="E1778" s="102"/>
    </row>
    <row r="1779" spans="1:5">
      <c r="A1779" s="100"/>
      <c r="B1779" s="54"/>
      <c r="C1779" s="101"/>
      <c r="D1779" s="99"/>
      <c r="E1779" s="102"/>
    </row>
    <row r="1780" spans="1:5">
      <c r="A1780" s="100"/>
      <c r="B1780" s="54"/>
      <c r="C1780" s="101"/>
      <c r="D1780" s="99"/>
      <c r="E1780" s="102"/>
    </row>
    <row r="1781" spans="1:5">
      <c r="A1781" s="100"/>
      <c r="B1781" s="54"/>
      <c r="C1781" s="101"/>
      <c r="D1781" s="99"/>
      <c r="E1781" s="102"/>
    </row>
    <row r="1782" spans="1:5">
      <c r="A1782" s="100"/>
      <c r="B1782" s="54"/>
      <c r="C1782" s="101"/>
      <c r="D1782" s="99"/>
      <c r="E1782" s="102"/>
    </row>
    <row r="1783" spans="1:5">
      <c r="A1783" s="100"/>
      <c r="B1783" s="54"/>
      <c r="C1783" s="101"/>
      <c r="D1783" s="99"/>
      <c r="E1783" s="102"/>
    </row>
    <row r="1784" spans="1:5">
      <c r="A1784" s="100"/>
      <c r="B1784" s="54"/>
      <c r="C1784" s="101"/>
      <c r="D1784" s="99"/>
      <c r="E1784" s="102"/>
    </row>
    <row r="1785" spans="1:5">
      <c r="A1785" s="100"/>
      <c r="B1785" s="54"/>
      <c r="C1785" s="101"/>
      <c r="D1785" s="99"/>
      <c r="E1785" s="102"/>
    </row>
    <row r="1786" spans="1:5">
      <c r="A1786" s="100"/>
      <c r="B1786" s="54"/>
      <c r="C1786" s="101"/>
      <c r="D1786" s="99"/>
      <c r="E1786" s="102"/>
    </row>
    <row r="1787" spans="1:5">
      <c r="A1787" s="100"/>
      <c r="B1787" s="54"/>
      <c r="C1787" s="101"/>
      <c r="D1787" s="99"/>
      <c r="E1787" s="102"/>
    </row>
    <row r="1788" spans="1:5">
      <c r="A1788" s="100"/>
      <c r="B1788" s="54"/>
      <c r="C1788" s="101"/>
      <c r="D1788" s="99"/>
      <c r="E1788" s="102"/>
    </row>
    <row r="1789" spans="1:5">
      <c r="A1789" s="100"/>
      <c r="B1789" s="54"/>
      <c r="C1789" s="101"/>
      <c r="D1789" s="99"/>
      <c r="E1789" s="102"/>
    </row>
    <row r="1790" spans="1:5">
      <c r="A1790" s="100"/>
      <c r="B1790" s="54"/>
      <c r="C1790" s="101"/>
      <c r="D1790" s="99"/>
      <c r="E1790" s="102"/>
    </row>
    <row r="1791" spans="1:5">
      <c r="A1791" s="100"/>
      <c r="B1791" s="54"/>
      <c r="C1791" s="101"/>
      <c r="D1791" s="99"/>
      <c r="E1791" s="102"/>
    </row>
    <row r="1792" spans="1:5">
      <c r="A1792" s="100"/>
      <c r="B1792" s="54"/>
      <c r="C1792" s="101"/>
      <c r="D1792" s="99"/>
      <c r="E1792" s="102"/>
    </row>
    <row r="1793" spans="1:5">
      <c r="A1793" s="100"/>
      <c r="B1793" s="54"/>
      <c r="C1793" s="101"/>
      <c r="D1793" s="99"/>
      <c r="E1793" s="102"/>
    </row>
    <row r="1794" spans="1:5">
      <c r="A1794" s="100"/>
      <c r="B1794" s="54"/>
      <c r="C1794" s="101"/>
      <c r="D1794" s="99"/>
      <c r="E1794" s="102"/>
    </row>
    <row r="1795" spans="1:5">
      <c r="A1795" s="100"/>
      <c r="B1795" s="54"/>
      <c r="C1795" s="101"/>
      <c r="D1795" s="99"/>
      <c r="E1795" s="102"/>
    </row>
    <row r="1796" spans="1:5">
      <c r="A1796" s="100"/>
      <c r="B1796" s="54"/>
      <c r="C1796" s="101"/>
      <c r="D1796" s="99"/>
      <c r="E1796" s="102"/>
    </row>
    <row r="1797" spans="1:5">
      <c r="A1797" s="100"/>
      <c r="B1797" s="54"/>
      <c r="C1797" s="101"/>
      <c r="D1797" s="99"/>
      <c r="E1797" s="102"/>
    </row>
    <row r="1798" spans="1:5">
      <c r="A1798" s="100"/>
      <c r="B1798" s="54"/>
      <c r="C1798" s="101"/>
      <c r="D1798" s="99"/>
      <c r="E1798" s="102"/>
    </row>
    <row r="1799" spans="1:5">
      <c r="A1799" s="100"/>
      <c r="B1799" s="54"/>
      <c r="C1799" s="101"/>
      <c r="D1799" s="99"/>
      <c r="E1799" s="102"/>
    </row>
    <row r="1800" spans="1:5">
      <c r="A1800" s="100"/>
      <c r="B1800" s="54"/>
      <c r="C1800" s="101"/>
      <c r="D1800" s="99"/>
      <c r="E1800" s="102"/>
    </row>
    <row r="1801" spans="1:5">
      <c r="A1801" s="100"/>
      <c r="B1801" s="54"/>
      <c r="C1801" s="101"/>
      <c r="D1801" s="99"/>
      <c r="E1801" s="102"/>
    </row>
    <row r="1802" spans="1:5">
      <c r="A1802" s="100"/>
      <c r="B1802" s="54"/>
      <c r="C1802" s="101"/>
      <c r="D1802" s="99"/>
      <c r="E1802" s="102"/>
    </row>
    <row r="1803" spans="1:5">
      <c r="A1803" s="100"/>
      <c r="B1803" s="54"/>
      <c r="C1803" s="101"/>
      <c r="D1803" s="99"/>
      <c r="E1803" s="102"/>
    </row>
    <row r="1804" spans="1:5">
      <c r="A1804" s="100"/>
      <c r="B1804" s="54"/>
      <c r="C1804" s="101"/>
      <c r="D1804" s="99"/>
      <c r="E1804" s="102"/>
    </row>
    <row r="1805" spans="1:5">
      <c r="A1805" s="100"/>
      <c r="B1805" s="54"/>
      <c r="C1805" s="101"/>
      <c r="D1805" s="99"/>
      <c r="E1805" s="102"/>
    </row>
    <row r="1806" spans="1:5">
      <c r="A1806" s="100"/>
      <c r="B1806" s="54"/>
      <c r="C1806" s="101"/>
      <c r="D1806" s="99"/>
      <c r="E1806" s="102"/>
    </row>
    <row r="1807" spans="1:5">
      <c r="A1807" s="100"/>
      <c r="B1807" s="54"/>
      <c r="C1807" s="101"/>
      <c r="D1807" s="99"/>
      <c r="E1807" s="102"/>
    </row>
    <row r="1808" spans="1:5">
      <c r="A1808" s="100"/>
      <c r="B1808" s="54"/>
      <c r="C1808" s="101"/>
      <c r="D1808" s="99"/>
      <c r="E1808" s="102"/>
    </row>
    <row r="1809" spans="1:5">
      <c r="A1809" s="100"/>
      <c r="B1809" s="54"/>
      <c r="C1809" s="101"/>
      <c r="D1809" s="99"/>
      <c r="E1809" s="102"/>
    </row>
    <row r="1810" spans="1:5">
      <c r="A1810" s="100"/>
      <c r="B1810" s="54"/>
      <c r="C1810" s="101"/>
      <c r="D1810" s="99"/>
      <c r="E1810" s="102"/>
    </row>
    <row r="1811" spans="1:5">
      <c r="A1811" s="100"/>
      <c r="B1811" s="54"/>
      <c r="C1811" s="101"/>
      <c r="D1811" s="99"/>
      <c r="E1811" s="102"/>
    </row>
    <row r="1812" spans="1:5">
      <c r="A1812" s="100"/>
      <c r="B1812" s="54"/>
      <c r="C1812" s="101"/>
      <c r="D1812" s="99"/>
      <c r="E1812" s="102"/>
    </row>
    <row r="1813" spans="1:5">
      <c r="A1813" s="100"/>
      <c r="B1813" s="54"/>
      <c r="C1813" s="101"/>
      <c r="D1813" s="99"/>
      <c r="E1813" s="102"/>
    </row>
    <row r="1814" spans="1:5">
      <c r="A1814" s="100"/>
      <c r="B1814" s="54"/>
      <c r="C1814" s="101"/>
      <c r="D1814" s="99"/>
      <c r="E1814" s="102"/>
    </row>
    <row r="1815" spans="1:5">
      <c r="A1815" s="100"/>
      <c r="B1815" s="54"/>
      <c r="C1815" s="101"/>
      <c r="D1815" s="99"/>
      <c r="E1815" s="102"/>
    </row>
    <row r="1816" spans="1:5">
      <c r="A1816" s="100"/>
      <c r="B1816" s="54"/>
      <c r="C1816" s="101"/>
      <c r="D1816" s="99"/>
      <c r="E1816" s="102"/>
    </row>
    <row r="1817" spans="1:5">
      <c r="A1817" s="100"/>
      <c r="B1817" s="54"/>
      <c r="C1817" s="101"/>
      <c r="D1817" s="99"/>
      <c r="E1817" s="102"/>
    </row>
    <row r="1818" spans="1:5">
      <c r="A1818" s="100"/>
      <c r="B1818" s="54"/>
      <c r="C1818" s="101"/>
      <c r="D1818" s="99"/>
      <c r="E1818" s="102"/>
    </row>
    <row r="1819" spans="1:5">
      <c r="A1819" s="100"/>
      <c r="B1819" s="54"/>
      <c r="C1819" s="101"/>
      <c r="D1819" s="99"/>
      <c r="E1819" s="102"/>
    </row>
    <row r="1820" spans="1:5">
      <c r="A1820" s="100"/>
      <c r="B1820" s="54"/>
      <c r="C1820" s="101"/>
      <c r="D1820" s="99"/>
      <c r="E1820" s="102"/>
    </row>
    <row r="1821" spans="1:5">
      <c r="A1821" s="100"/>
      <c r="B1821" s="54"/>
      <c r="C1821" s="101"/>
      <c r="D1821" s="99"/>
      <c r="E1821" s="102"/>
    </row>
    <row r="1822" spans="1:5">
      <c r="A1822" s="100"/>
      <c r="B1822" s="54"/>
      <c r="C1822" s="101"/>
      <c r="D1822" s="99"/>
      <c r="E1822" s="102"/>
    </row>
    <row r="1823" spans="1:5">
      <c r="A1823" s="100"/>
      <c r="B1823" s="54"/>
      <c r="C1823" s="101"/>
      <c r="D1823" s="99"/>
      <c r="E1823" s="102"/>
    </row>
    <row r="1824" spans="1:5">
      <c r="A1824" s="100"/>
      <c r="B1824" s="54"/>
      <c r="C1824" s="101"/>
      <c r="D1824" s="99"/>
      <c r="E1824" s="102"/>
    </row>
    <row r="1825" spans="1:5">
      <c r="A1825" s="100"/>
      <c r="B1825" s="54"/>
      <c r="C1825" s="101"/>
      <c r="D1825" s="99"/>
      <c r="E1825" s="102"/>
    </row>
    <row r="1826" spans="1:5">
      <c r="A1826" s="100"/>
      <c r="B1826" s="54"/>
      <c r="C1826" s="101"/>
      <c r="D1826" s="99"/>
      <c r="E1826" s="102"/>
    </row>
    <row r="1827" spans="1:5">
      <c r="A1827" s="100"/>
      <c r="B1827" s="54"/>
      <c r="C1827" s="101"/>
      <c r="D1827" s="99"/>
      <c r="E1827" s="102"/>
    </row>
    <row r="1828" spans="1:5">
      <c r="A1828" s="100"/>
      <c r="B1828" s="54"/>
      <c r="C1828" s="101"/>
      <c r="D1828" s="99"/>
      <c r="E1828" s="102"/>
    </row>
    <row r="1829" spans="1:5">
      <c r="A1829" s="100"/>
      <c r="B1829" s="54"/>
      <c r="C1829" s="101"/>
      <c r="D1829" s="99"/>
      <c r="E1829" s="102"/>
    </row>
    <row r="1830" spans="1:5">
      <c r="A1830" s="100"/>
      <c r="B1830" s="54"/>
      <c r="C1830" s="101"/>
      <c r="D1830" s="99"/>
      <c r="E1830" s="102"/>
    </row>
    <row r="1831" spans="1:5">
      <c r="A1831" s="100"/>
      <c r="B1831" s="54"/>
      <c r="C1831" s="101"/>
      <c r="D1831" s="99"/>
      <c r="E1831" s="102"/>
    </row>
    <row r="1832" spans="1:5">
      <c r="A1832" s="100"/>
      <c r="B1832" s="54"/>
      <c r="C1832" s="101"/>
      <c r="D1832" s="99"/>
      <c r="E1832" s="102"/>
    </row>
    <row r="1833" spans="1:5">
      <c r="A1833" s="100"/>
      <c r="B1833" s="54"/>
      <c r="C1833" s="101"/>
      <c r="D1833" s="99"/>
      <c r="E1833" s="102"/>
    </row>
    <row r="1834" spans="1:5">
      <c r="A1834" s="100"/>
      <c r="B1834" s="54"/>
      <c r="C1834" s="101"/>
      <c r="D1834" s="99"/>
      <c r="E1834" s="102"/>
    </row>
    <row r="1835" spans="1:5">
      <c r="A1835" s="100"/>
      <c r="B1835" s="54"/>
      <c r="C1835" s="101"/>
      <c r="D1835" s="99"/>
      <c r="E1835" s="102"/>
    </row>
    <row r="1836" spans="1:5">
      <c r="A1836" s="100"/>
      <c r="B1836" s="54"/>
      <c r="C1836" s="101"/>
      <c r="D1836" s="99"/>
      <c r="E1836" s="102"/>
    </row>
    <row r="1837" spans="1:5">
      <c r="A1837" s="100"/>
      <c r="B1837" s="54"/>
      <c r="C1837" s="101"/>
      <c r="D1837" s="99"/>
      <c r="E1837" s="102"/>
    </row>
    <row r="1838" spans="1:5">
      <c r="A1838" s="100"/>
      <c r="B1838" s="54"/>
      <c r="C1838" s="101"/>
      <c r="D1838" s="99"/>
      <c r="E1838" s="102"/>
    </row>
    <row r="1839" spans="1:5">
      <c r="A1839" s="100"/>
      <c r="B1839" s="54"/>
      <c r="C1839" s="101"/>
      <c r="D1839" s="99"/>
      <c r="E1839" s="102"/>
    </row>
    <row r="1840" spans="1:5">
      <c r="A1840" s="100"/>
      <c r="B1840" s="54"/>
      <c r="C1840" s="101"/>
      <c r="D1840" s="99"/>
      <c r="E1840" s="102"/>
    </row>
    <row r="1841" spans="1:5">
      <c r="A1841" s="100"/>
      <c r="B1841" s="54"/>
      <c r="C1841" s="101"/>
      <c r="D1841" s="99"/>
      <c r="E1841" s="102"/>
    </row>
    <row r="1842" spans="1:5">
      <c r="A1842" s="100"/>
      <c r="B1842" s="54"/>
      <c r="C1842" s="101"/>
      <c r="D1842" s="99"/>
      <c r="E1842" s="102"/>
    </row>
    <row r="1843" spans="1:5">
      <c r="A1843" s="100"/>
      <c r="B1843" s="54"/>
      <c r="C1843" s="101"/>
      <c r="D1843" s="99"/>
      <c r="E1843" s="102"/>
    </row>
    <row r="1844" spans="1:5">
      <c r="A1844" s="100"/>
      <c r="B1844" s="54"/>
      <c r="C1844" s="101"/>
      <c r="D1844" s="99"/>
      <c r="E1844" s="102"/>
    </row>
    <row r="1845" spans="1:5">
      <c r="A1845" s="100"/>
      <c r="B1845" s="54"/>
      <c r="C1845" s="101"/>
      <c r="D1845" s="99"/>
      <c r="E1845" s="102"/>
    </row>
    <row r="1846" spans="1:5">
      <c r="A1846" s="100"/>
      <c r="B1846" s="54"/>
      <c r="C1846" s="101"/>
      <c r="D1846" s="99"/>
      <c r="E1846" s="102"/>
    </row>
    <row r="1847" spans="1:5">
      <c r="A1847" s="100"/>
      <c r="B1847" s="54"/>
      <c r="C1847" s="101"/>
      <c r="D1847" s="99"/>
      <c r="E1847" s="102"/>
    </row>
    <row r="1848" spans="1:5">
      <c r="A1848" s="100"/>
      <c r="B1848" s="54"/>
      <c r="C1848" s="101"/>
      <c r="D1848" s="99"/>
      <c r="E1848" s="102"/>
    </row>
    <row r="1849" spans="1:5">
      <c r="A1849" s="100"/>
      <c r="B1849" s="54"/>
      <c r="C1849" s="101"/>
      <c r="D1849" s="99"/>
      <c r="E1849" s="102"/>
    </row>
    <row r="1850" spans="1:5">
      <c r="A1850" s="100"/>
      <c r="B1850" s="54"/>
      <c r="C1850" s="101"/>
      <c r="D1850" s="99"/>
      <c r="E1850" s="102"/>
    </row>
    <row r="1851" spans="1:5">
      <c r="A1851" s="100"/>
      <c r="B1851" s="54"/>
      <c r="C1851" s="101"/>
      <c r="D1851" s="99"/>
      <c r="E1851" s="102"/>
    </row>
    <row r="1852" spans="1:5">
      <c r="A1852" s="100"/>
      <c r="B1852" s="54"/>
      <c r="C1852" s="101"/>
      <c r="D1852" s="99"/>
      <c r="E1852" s="102"/>
    </row>
    <row r="1853" spans="1:5">
      <c r="A1853" s="100"/>
      <c r="B1853" s="54"/>
      <c r="C1853" s="101"/>
      <c r="D1853" s="99"/>
      <c r="E1853" s="102"/>
    </row>
    <row r="1854" spans="1:5">
      <c r="A1854" s="100"/>
      <c r="B1854" s="54"/>
      <c r="C1854" s="101"/>
      <c r="D1854" s="99"/>
      <c r="E1854" s="102"/>
    </row>
    <row r="1855" spans="1:5">
      <c r="A1855" s="100"/>
      <c r="B1855" s="54"/>
      <c r="C1855" s="101"/>
      <c r="D1855" s="99"/>
      <c r="E1855" s="102"/>
    </row>
    <row r="1856" spans="1:5">
      <c r="A1856" s="100"/>
      <c r="B1856" s="54"/>
      <c r="C1856" s="101"/>
      <c r="D1856" s="99"/>
      <c r="E1856" s="102"/>
    </row>
    <row r="1857" spans="1:5">
      <c r="A1857" s="100"/>
      <c r="B1857" s="54"/>
      <c r="C1857" s="101"/>
      <c r="D1857" s="99"/>
      <c r="E1857" s="102"/>
    </row>
    <row r="1858" spans="1:5">
      <c r="A1858" s="100"/>
      <c r="B1858" s="54"/>
      <c r="C1858" s="101"/>
      <c r="D1858" s="99"/>
      <c r="E1858" s="102"/>
    </row>
    <row r="1859" spans="1:5">
      <c r="A1859" s="100"/>
      <c r="B1859" s="54"/>
      <c r="C1859" s="101"/>
      <c r="D1859" s="99"/>
      <c r="E1859" s="102"/>
    </row>
    <row r="1860" spans="1:5">
      <c r="A1860" s="100"/>
      <c r="B1860" s="54"/>
      <c r="C1860" s="101"/>
      <c r="D1860" s="99"/>
      <c r="E1860" s="102"/>
    </row>
    <row r="1861" spans="1:5">
      <c r="A1861" s="100"/>
      <c r="B1861" s="54"/>
      <c r="C1861" s="101"/>
      <c r="D1861" s="99"/>
      <c r="E1861" s="102"/>
    </row>
    <row r="1862" spans="1:5">
      <c r="A1862" s="100"/>
      <c r="B1862" s="54"/>
      <c r="C1862" s="101"/>
      <c r="D1862" s="99"/>
      <c r="E1862" s="102"/>
    </row>
    <row r="1863" spans="1:5">
      <c r="A1863" s="100"/>
      <c r="B1863" s="54"/>
      <c r="C1863" s="101"/>
      <c r="D1863" s="99"/>
      <c r="E1863" s="102"/>
    </row>
    <row r="1864" spans="1:5">
      <c r="A1864" s="100"/>
      <c r="B1864" s="54"/>
      <c r="C1864" s="101"/>
      <c r="D1864" s="99"/>
      <c r="E1864" s="102"/>
    </row>
    <row r="1865" spans="1:5">
      <c r="A1865" s="100"/>
      <c r="B1865" s="54"/>
      <c r="C1865" s="101"/>
      <c r="D1865" s="99"/>
      <c r="E1865" s="102"/>
    </row>
    <row r="1866" spans="1:5">
      <c r="A1866" s="100"/>
      <c r="B1866" s="54"/>
      <c r="C1866" s="101"/>
      <c r="D1866" s="99"/>
      <c r="E1866" s="102"/>
    </row>
    <row r="1867" spans="1:5">
      <c r="A1867" s="100"/>
      <c r="B1867" s="54"/>
      <c r="C1867" s="101"/>
      <c r="D1867" s="99"/>
      <c r="E1867" s="102"/>
    </row>
    <row r="1868" spans="1:5">
      <c r="A1868" s="100"/>
      <c r="B1868" s="54"/>
      <c r="C1868" s="101"/>
      <c r="D1868" s="99"/>
      <c r="E1868" s="102"/>
    </row>
    <row r="1869" spans="1:5">
      <c r="A1869" s="100"/>
      <c r="B1869" s="54"/>
      <c r="C1869" s="101"/>
      <c r="D1869" s="99"/>
      <c r="E1869" s="102"/>
    </row>
    <row r="1870" spans="1:5">
      <c r="A1870" s="100"/>
      <c r="B1870" s="54"/>
      <c r="C1870" s="101"/>
      <c r="D1870" s="99"/>
      <c r="E1870" s="102"/>
    </row>
    <row r="1871" spans="1:5">
      <c r="A1871" s="100"/>
      <c r="B1871" s="54"/>
      <c r="C1871" s="101"/>
      <c r="D1871" s="99"/>
      <c r="E1871" s="102"/>
    </row>
    <row r="1872" spans="1:5">
      <c r="A1872" s="100"/>
      <c r="B1872" s="54"/>
      <c r="C1872" s="101"/>
      <c r="D1872" s="99"/>
      <c r="E1872" s="102"/>
    </row>
    <row r="1873" spans="1:5">
      <c r="A1873" s="100"/>
      <c r="B1873" s="54"/>
      <c r="C1873" s="101"/>
      <c r="D1873" s="99"/>
      <c r="E1873" s="102"/>
    </row>
    <row r="1874" spans="1:5">
      <c r="A1874" s="100"/>
      <c r="B1874" s="54"/>
      <c r="C1874" s="101"/>
      <c r="D1874" s="99"/>
      <c r="E1874" s="102"/>
    </row>
    <row r="1875" spans="1:5">
      <c r="A1875" s="100"/>
      <c r="B1875" s="54"/>
      <c r="C1875" s="101"/>
      <c r="D1875" s="99"/>
      <c r="E1875" s="102"/>
    </row>
    <row r="1876" spans="1:5">
      <c r="A1876" s="100"/>
      <c r="B1876" s="54"/>
      <c r="C1876" s="101"/>
      <c r="D1876" s="99"/>
      <c r="E1876" s="102"/>
    </row>
    <row r="1877" spans="1:5">
      <c r="A1877" s="100"/>
      <c r="B1877" s="54"/>
      <c r="C1877" s="101"/>
      <c r="D1877" s="99"/>
      <c r="E1877" s="102"/>
    </row>
    <row r="1878" spans="1:5">
      <c r="A1878" s="100"/>
      <c r="B1878" s="54"/>
      <c r="C1878" s="101"/>
      <c r="D1878" s="99"/>
      <c r="E1878" s="102"/>
    </row>
    <row r="1879" spans="1:5">
      <c r="A1879" s="100"/>
      <c r="B1879" s="54"/>
      <c r="C1879" s="101"/>
      <c r="D1879" s="99"/>
      <c r="E1879" s="102"/>
    </row>
    <row r="1880" spans="1:5">
      <c r="A1880" s="100"/>
      <c r="B1880" s="54"/>
      <c r="C1880" s="101"/>
      <c r="D1880" s="99"/>
      <c r="E1880" s="102"/>
    </row>
    <row r="1881" spans="1:5">
      <c r="A1881" s="100"/>
      <c r="B1881" s="54"/>
      <c r="C1881" s="101"/>
      <c r="D1881" s="99"/>
      <c r="E1881" s="102"/>
    </row>
    <row r="1882" spans="1:5">
      <c r="A1882" s="100"/>
      <c r="B1882" s="54"/>
      <c r="C1882" s="101"/>
      <c r="D1882" s="99"/>
      <c r="E1882" s="102"/>
    </row>
    <row r="1883" spans="1:5">
      <c r="A1883" s="100"/>
      <c r="B1883" s="54"/>
      <c r="C1883" s="101"/>
      <c r="D1883" s="99"/>
      <c r="E1883" s="102"/>
    </row>
    <row r="1884" spans="1:5">
      <c r="A1884" s="100"/>
      <c r="B1884" s="54"/>
      <c r="C1884" s="101"/>
      <c r="D1884" s="99"/>
      <c r="E1884" s="102"/>
    </row>
    <row r="1885" spans="1:5">
      <c r="A1885" s="100"/>
      <c r="B1885" s="54"/>
      <c r="C1885" s="101"/>
      <c r="D1885" s="99"/>
      <c r="E1885" s="102"/>
    </row>
    <row r="1886" spans="1:5">
      <c r="A1886" s="100"/>
      <c r="B1886" s="54"/>
      <c r="C1886" s="101"/>
      <c r="D1886" s="99"/>
      <c r="E1886" s="102"/>
    </row>
    <row r="1887" spans="1:5">
      <c r="A1887" s="100"/>
      <c r="B1887" s="54"/>
      <c r="C1887" s="101"/>
      <c r="D1887" s="99"/>
      <c r="E1887" s="102"/>
    </row>
    <row r="1888" spans="1:5">
      <c r="A1888" s="100"/>
      <c r="B1888" s="54"/>
      <c r="C1888" s="101"/>
      <c r="D1888" s="99"/>
      <c r="E1888" s="102"/>
    </row>
    <row r="1889" spans="1:5">
      <c r="A1889" s="100"/>
      <c r="B1889" s="54"/>
      <c r="C1889" s="101"/>
      <c r="D1889" s="99"/>
      <c r="E1889" s="102"/>
    </row>
    <row r="1890" spans="1:5">
      <c r="A1890" s="100"/>
      <c r="B1890" s="54"/>
      <c r="C1890" s="101"/>
      <c r="D1890" s="99"/>
      <c r="E1890" s="102"/>
    </row>
    <row r="1891" spans="1:5">
      <c r="A1891" s="100"/>
      <c r="B1891" s="54"/>
      <c r="C1891" s="101"/>
      <c r="D1891" s="99"/>
      <c r="E1891" s="102"/>
    </row>
    <row r="1892" spans="1:5">
      <c r="A1892" s="100"/>
      <c r="B1892" s="54"/>
      <c r="C1892" s="101"/>
      <c r="D1892" s="99"/>
      <c r="E1892" s="102"/>
    </row>
    <row r="1893" spans="1:5">
      <c r="A1893" s="100"/>
      <c r="B1893" s="54"/>
      <c r="C1893" s="101"/>
      <c r="D1893" s="99"/>
      <c r="E1893" s="102"/>
    </row>
    <row r="1894" spans="1:5">
      <c r="A1894" s="100"/>
      <c r="B1894" s="54"/>
      <c r="C1894" s="101"/>
      <c r="D1894" s="99"/>
      <c r="E1894" s="102"/>
    </row>
    <row r="1895" spans="1:5">
      <c r="A1895" s="100"/>
      <c r="B1895" s="54"/>
      <c r="C1895" s="101"/>
      <c r="D1895" s="99"/>
      <c r="E1895" s="102"/>
    </row>
    <row r="1896" spans="1:5">
      <c r="A1896" s="100"/>
      <c r="B1896" s="54"/>
      <c r="C1896" s="101"/>
      <c r="D1896" s="99"/>
      <c r="E1896" s="102"/>
    </row>
    <row r="1897" spans="1:5">
      <c r="A1897" s="100"/>
      <c r="B1897" s="54"/>
      <c r="C1897" s="101"/>
      <c r="D1897" s="99"/>
      <c r="E1897" s="102"/>
    </row>
    <row r="1898" spans="1:5">
      <c r="A1898" s="100"/>
      <c r="B1898" s="54"/>
      <c r="C1898" s="101"/>
      <c r="D1898" s="99"/>
      <c r="E1898" s="102"/>
    </row>
    <row r="1899" spans="1:5">
      <c r="A1899" s="100"/>
      <c r="B1899" s="54"/>
      <c r="C1899" s="101"/>
      <c r="D1899" s="99"/>
      <c r="E1899" s="102"/>
    </row>
    <row r="1900" spans="1:5">
      <c r="A1900" s="100"/>
      <c r="B1900" s="54"/>
      <c r="C1900" s="101"/>
      <c r="D1900" s="99"/>
      <c r="E1900" s="102"/>
    </row>
    <row r="1901" spans="1:5">
      <c r="A1901" s="100"/>
      <c r="B1901" s="54"/>
      <c r="C1901" s="101"/>
      <c r="D1901" s="99"/>
      <c r="E1901" s="102"/>
    </row>
    <row r="1902" spans="1:5">
      <c r="A1902" s="100"/>
      <c r="B1902" s="54"/>
      <c r="C1902" s="101"/>
      <c r="D1902" s="99"/>
      <c r="E1902" s="102"/>
    </row>
    <row r="1903" spans="1:5">
      <c r="A1903" s="100"/>
      <c r="B1903" s="54"/>
      <c r="C1903" s="101"/>
      <c r="D1903" s="99"/>
      <c r="E1903" s="102"/>
    </row>
    <row r="1904" spans="1:5">
      <c r="A1904" s="100"/>
      <c r="B1904" s="54"/>
      <c r="C1904" s="101"/>
      <c r="D1904" s="99"/>
      <c r="E1904" s="102"/>
    </row>
    <row r="1905" spans="1:5">
      <c r="A1905" s="100"/>
      <c r="B1905" s="54"/>
      <c r="C1905" s="101"/>
      <c r="D1905" s="99"/>
      <c r="E1905" s="102"/>
    </row>
    <row r="1906" spans="1:5">
      <c r="A1906" s="100"/>
      <c r="B1906" s="54"/>
      <c r="C1906" s="101"/>
      <c r="D1906" s="99"/>
      <c r="E1906" s="102"/>
    </row>
    <row r="1907" spans="1:5">
      <c r="A1907" s="100"/>
      <c r="B1907" s="54"/>
      <c r="C1907" s="101"/>
      <c r="D1907" s="99"/>
      <c r="E1907" s="102"/>
    </row>
    <row r="1908" spans="1:5">
      <c r="A1908" s="100"/>
      <c r="B1908" s="54"/>
      <c r="C1908" s="101"/>
      <c r="D1908" s="99"/>
      <c r="E1908" s="102"/>
    </row>
    <row r="1909" spans="1:5">
      <c r="A1909" s="100"/>
      <c r="B1909" s="54"/>
      <c r="C1909" s="101"/>
      <c r="D1909" s="99"/>
      <c r="E1909" s="102"/>
    </row>
    <row r="1910" spans="1:5">
      <c r="A1910" s="100"/>
      <c r="B1910" s="54"/>
      <c r="C1910" s="101"/>
      <c r="D1910" s="99"/>
      <c r="E1910" s="102"/>
    </row>
    <row r="1911" spans="1:5">
      <c r="A1911" s="100"/>
      <c r="B1911" s="54"/>
      <c r="C1911" s="101"/>
      <c r="D1911" s="99"/>
      <c r="E1911" s="102"/>
    </row>
    <row r="1912" spans="1:5">
      <c r="A1912" s="100"/>
      <c r="B1912" s="54"/>
      <c r="C1912" s="101"/>
      <c r="D1912" s="99"/>
      <c r="E1912" s="102"/>
    </row>
    <row r="1913" spans="1:5">
      <c r="A1913" s="100"/>
      <c r="B1913" s="54"/>
      <c r="C1913" s="101"/>
      <c r="D1913" s="99"/>
      <c r="E1913" s="102"/>
    </row>
    <row r="1914" spans="1:5">
      <c r="A1914" s="100"/>
      <c r="B1914" s="54"/>
      <c r="C1914" s="101"/>
      <c r="D1914" s="99"/>
      <c r="E1914" s="102"/>
    </row>
    <row r="1915" spans="1:5">
      <c r="A1915" s="100"/>
      <c r="B1915" s="54"/>
      <c r="C1915" s="101"/>
      <c r="D1915" s="99"/>
      <c r="E1915" s="102"/>
    </row>
    <row r="1916" spans="1:5">
      <c r="A1916" s="100"/>
      <c r="B1916" s="54"/>
      <c r="C1916" s="101"/>
      <c r="D1916" s="99"/>
      <c r="E1916" s="102"/>
    </row>
    <row r="1917" spans="1:5">
      <c r="A1917" s="100"/>
      <c r="B1917" s="54"/>
      <c r="C1917" s="101"/>
      <c r="D1917" s="99"/>
      <c r="E1917" s="102"/>
    </row>
    <row r="1918" spans="1:5">
      <c r="A1918" s="100"/>
      <c r="B1918" s="54"/>
      <c r="C1918" s="101"/>
      <c r="D1918" s="99"/>
      <c r="E1918" s="102"/>
    </row>
    <row r="1919" spans="1:5">
      <c r="A1919" s="100"/>
      <c r="B1919" s="54"/>
      <c r="C1919" s="101"/>
      <c r="D1919" s="99"/>
      <c r="E1919" s="102"/>
    </row>
    <row r="1920" spans="1:5">
      <c r="A1920" s="100"/>
      <c r="B1920" s="54"/>
      <c r="C1920" s="101"/>
      <c r="D1920" s="99"/>
      <c r="E1920" s="102"/>
    </row>
    <row r="1921" spans="1:5">
      <c r="A1921" s="100"/>
      <c r="B1921" s="54"/>
      <c r="C1921" s="101"/>
      <c r="D1921" s="99"/>
      <c r="E1921" s="102"/>
    </row>
    <row r="1922" spans="1:5">
      <c r="A1922" s="100"/>
      <c r="B1922" s="54"/>
      <c r="C1922" s="101"/>
      <c r="D1922" s="99"/>
      <c r="E1922" s="102"/>
    </row>
    <row r="1923" spans="1:5">
      <c r="A1923" s="100"/>
      <c r="B1923" s="54"/>
      <c r="C1923" s="101"/>
      <c r="D1923" s="99"/>
      <c r="E1923" s="102"/>
    </row>
    <row r="1924" spans="1:5">
      <c r="A1924" s="100"/>
      <c r="B1924" s="54"/>
      <c r="C1924" s="101"/>
      <c r="D1924" s="99"/>
      <c r="E1924" s="102"/>
    </row>
    <row r="1925" spans="1:5">
      <c r="A1925" s="100"/>
      <c r="B1925" s="54"/>
      <c r="C1925" s="101"/>
      <c r="D1925" s="99"/>
      <c r="E1925" s="102"/>
    </row>
    <row r="1926" spans="1:5">
      <c r="A1926" s="100"/>
      <c r="B1926" s="54"/>
      <c r="C1926" s="101"/>
      <c r="D1926" s="99"/>
      <c r="E1926" s="102"/>
    </row>
    <row r="1927" spans="1:5">
      <c r="A1927" s="100"/>
      <c r="B1927" s="54"/>
      <c r="C1927" s="101"/>
      <c r="D1927" s="99"/>
      <c r="E1927" s="102"/>
    </row>
    <row r="1928" spans="1:5">
      <c r="A1928" s="100"/>
      <c r="B1928" s="54"/>
      <c r="C1928" s="101"/>
      <c r="D1928" s="99"/>
      <c r="E1928" s="102"/>
    </row>
    <row r="1929" spans="1:5">
      <c r="A1929" s="100"/>
      <c r="B1929" s="54"/>
      <c r="C1929" s="101"/>
      <c r="D1929" s="99"/>
      <c r="E1929" s="102"/>
    </row>
    <row r="1930" spans="1:5">
      <c r="A1930" s="100"/>
      <c r="B1930" s="54"/>
      <c r="C1930" s="101"/>
      <c r="D1930" s="99"/>
      <c r="E1930" s="102"/>
    </row>
    <row r="1931" spans="1:5">
      <c r="A1931" s="100"/>
      <c r="B1931" s="54"/>
      <c r="C1931" s="101"/>
      <c r="D1931" s="99"/>
      <c r="E1931" s="102"/>
    </row>
    <row r="1932" spans="1:5">
      <c r="A1932" s="100"/>
      <c r="B1932" s="54"/>
      <c r="C1932" s="101"/>
      <c r="D1932" s="99"/>
      <c r="E1932" s="102"/>
    </row>
    <row r="1933" spans="1:5">
      <c r="A1933" s="100"/>
      <c r="B1933" s="54"/>
      <c r="C1933" s="101"/>
      <c r="D1933" s="99"/>
      <c r="E1933" s="102"/>
    </row>
    <row r="1934" spans="1:5">
      <c r="A1934" s="100"/>
      <c r="B1934" s="54"/>
      <c r="C1934" s="101"/>
      <c r="D1934" s="99"/>
      <c r="E1934" s="102"/>
    </row>
    <row r="1935" spans="1:5">
      <c r="A1935" s="100"/>
      <c r="B1935" s="54"/>
      <c r="C1935" s="101"/>
      <c r="D1935" s="99"/>
      <c r="E1935" s="102"/>
    </row>
    <row r="1936" spans="1:5">
      <c r="A1936" s="100"/>
      <c r="B1936" s="54"/>
      <c r="C1936" s="101"/>
      <c r="D1936" s="99"/>
      <c r="E1936" s="102"/>
    </row>
    <row r="1937" spans="1:5">
      <c r="A1937" s="100"/>
      <c r="B1937" s="54"/>
      <c r="C1937" s="101"/>
      <c r="D1937" s="99"/>
      <c r="E1937" s="102"/>
    </row>
    <row r="1938" spans="1:5">
      <c r="A1938" s="100"/>
      <c r="B1938" s="54"/>
      <c r="C1938" s="101"/>
      <c r="D1938" s="99"/>
      <c r="E1938" s="102"/>
    </row>
    <row r="1939" spans="1:5">
      <c r="A1939" s="100"/>
      <c r="B1939" s="54"/>
      <c r="C1939" s="101"/>
      <c r="D1939" s="99"/>
      <c r="E1939" s="102"/>
    </row>
    <row r="1940" spans="1:5">
      <c r="A1940" s="100"/>
      <c r="B1940" s="54"/>
      <c r="C1940" s="101"/>
      <c r="D1940" s="99"/>
      <c r="E1940" s="102"/>
    </row>
    <row r="1941" spans="1:5">
      <c r="A1941" s="100"/>
      <c r="B1941" s="54"/>
      <c r="C1941" s="101"/>
      <c r="D1941" s="99"/>
      <c r="E1941" s="102"/>
    </row>
    <row r="1942" spans="1:5">
      <c r="A1942" s="100"/>
      <c r="B1942" s="54"/>
      <c r="C1942" s="101"/>
      <c r="D1942" s="99"/>
      <c r="E1942" s="102"/>
    </row>
    <row r="1943" spans="1:5">
      <c r="A1943" s="100"/>
      <c r="B1943" s="54"/>
      <c r="C1943" s="101"/>
      <c r="D1943" s="99"/>
      <c r="E1943" s="102"/>
    </row>
    <row r="1944" spans="1:5">
      <c r="A1944" s="100"/>
      <c r="B1944" s="54"/>
      <c r="C1944" s="101"/>
      <c r="D1944" s="99"/>
      <c r="E1944" s="102"/>
    </row>
    <row r="1945" spans="1:5">
      <c r="A1945" s="100"/>
      <c r="B1945" s="54"/>
      <c r="C1945" s="101"/>
      <c r="D1945" s="99"/>
      <c r="E1945" s="102"/>
    </row>
    <row r="1946" spans="1:5">
      <c r="A1946" s="100"/>
      <c r="B1946" s="54"/>
      <c r="C1946" s="101"/>
      <c r="D1946" s="99"/>
      <c r="E1946" s="102"/>
    </row>
    <row r="1947" spans="1:5">
      <c r="A1947" s="100"/>
      <c r="B1947" s="54"/>
      <c r="C1947" s="101"/>
      <c r="D1947" s="99"/>
      <c r="E1947" s="102"/>
    </row>
    <row r="1948" spans="1:5">
      <c r="A1948" s="100"/>
      <c r="B1948" s="54"/>
      <c r="C1948" s="101"/>
      <c r="D1948" s="99"/>
      <c r="E1948" s="102"/>
    </row>
    <row r="1949" spans="1:5">
      <c r="A1949" s="100"/>
      <c r="B1949" s="54"/>
      <c r="C1949" s="101"/>
      <c r="D1949" s="99"/>
      <c r="E1949" s="102"/>
    </row>
    <row r="1950" spans="1:5">
      <c r="A1950" s="100"/>
      <c r="B1950" s="54"/>
      <c r="C1950" s="101"/>
      <c r="D1950" s="99"/>
      <c r="E1950" s="102"/>
    </row>
    <row r="1951" spans="1:5">
      <c r="A1951" s="100"/>
      <c r="B1951" s="54"/>
      <c r="C1951" s="101"/>
      <c r="D1951" s="99"/>
      <c r="E1951" s="102"/>
    </row>
    <row r="1952" spans="1:5">
      <c r="A1952" s="100"/>
      <c r="B1952" s="54"/>
      <c r="C1952" s="101"/>
      <c r="D1952" s="99"/>
      <c r="E1952" s="102"/>
    </row>
    <row r="1953" spans="1:5">
      <c r="A1953" s="100"/>
      <c r="B1953" s="54"/>
      <c r="C1953" s="101"/>
      <c r="D1953" s="99"/>
      <c r="E1953" s="102"/>
    </row>
    <row r="1954" spans="1:5">
      <c r="A1954" s="100"/>
      <c r="B1954" s="54"/>
      <c r="C1954" s="101"/>
      <c r="D1954" s="99"/>
      <c r="E1954" s="102"/>
    </row>
    <row r="1955" spans="1:5">
      <c r="A1955" s="100"/>
      <c r="B1955" s="54"/>
      <c r="C1955" s="101"/>
      <c r="D1955" s="99"/>
      <c r="E1955" s="102"/>
    </row>
    <row r="1956" spans="1:5">
      <c r="A1956" s="100"/>
      <c r="B1956" s="54"/>
      <c r="C1956" s="101"/>
      <c r="D1956" s="99"/>
      <c r="E1956" s="102"/>
    </row>
    <row r="1957" spans="1:5">
      <c r="A1957" s="100"/>
      <c r="B1957" s="54"/>
      <c r="C1957" s="101"/>
      <c r="D1957" s="99"/>
      <c r="E1957" s="102"/>
    </row>
    <row r="1958" spans="1:5">
      <c r="A1958" s="100"/>
      <c r="B1958" s="54"/>
      <c r="C1958" s="101"/>
      <c r="D1958" s="99"/>
      <c r="E1958" s="102"/>
    </row>
    <row r="1959" spans="1:5">
      <c r="A1959" s="100"/>
      <c r="B1959" s="54"/>
      <c r="C1959" s="101"/>
      <c r="D1959" s="99"/>
      <c r="E1959" s="102"/>
    </row>
    <row r="1960" spans="1:5">
      <c r="A1960" s="100"/>
      <c r="B1960" s="54"/>
      <c r="C1960" s="101"/>
      <c r="D1960" s="99"/>
      <c r="E1960" s="102"/>
    </row>
    <row r="1961" spans="1:5">
      <c r="A1961" s="100"/>
      <c r="B1961" s="54"/>
      <c r="C1961" s="101"/>
      <c r="D1961" s="99"/>
      <c r="E1961" s="102"/>
    </row>
    <row r="1962" spans="1:5">
      <c r="A1962" s="100"/>
      <c r="B1962" s="54"/>
      <c r="C1962" s="101"/>
      <c r="D1962" s="99"/>
      <c r="E1962" s="102"/>
    </row>
    <row r="1963" spans="1:5">
      <c r="A1963" s="100"/>
      <c r="B1963" s="54"/>
      <c r="C1963" s="101"/>
      <c r="D1963" s="99"/>
      <c r="E1963" s="102"/>
    </row>
    <row r="1964" spans="1:5">
      <c r="A1964" s="100"/>
      <c r="B1964" s="54"/>
      <c r="C1964" s="101"/>
      <c r="D1964" s="99"/>
      <c r="E1964" s="102"/>
    </row>
    <row r="1965" spans="1:5">
      <c r="A1965" s="100"/>
      <c r="B1965" s="54"/>
      <c r="C1965" s="101"/>
      <c r="D1965" s="99"/>
      <c r="E1965" s="102"/>
    </row>
    <row r="1966" spans="1:5">
      <c r="A1966" s="100"/>
      <c r="B1966" s="54"/>
      <c r="C1966" s="101"/>
      <c r="D1966" s="99"/>
      <c r="E1966" s="102"/>
    </row>
    <row r="1967" spans="1:5">
      <c r="A1967" s="100"/>
      <c r="B1967" s="54"/>
      <c r="C1967" s="101"/>
      <c r="D1967" s="99"/>
      <c r="E1967" s="102"/>
    </row>
    <row r="1968" spans="1:5">
      <c r="A1968" s="100"/>
      <c r="B1968" s="54"/>
      <c r="C1968" s="101"/>
      <c r="D1968" s="99"/>
      <c r="E1968" s="102"/>
    </row>
    <row r="1969" spans="1:5">
      <c r="A1969" s="100"/>
      <c r="B1969" s="54"/>
      <c r="C1969" s="101"/>
      <c r="D1969" s="99"/>
      <c r="E1969" s="102"/>
    </row>
    <row r="1970" spans="1:5">
      <c r="A1970" s="100"/>
      <c r="B1970" s="54"/>
      <c r="C1970" s="101"/>
      <c r="D1970" s="99"/>
      <c r="E1970" s="102"/>
    </row>
    <row r="1971" spans="1:5">
      <c r="A1971" s="100"/>
      <c r="B1971" s="54"/>
      <c r="C1971" s="101"/>
      <c r="D1971" s="99"/>
      <c r="E1971" s="102"/>
    </row>
    <row r="1972" spans="1:5">
      <c r="A1972" s="100"/>
      <c r="B1972" s="54"/>
      <c r="C1972" s="101"/>
      <c r="D1972" s="99"/>
      <c r="E1972" s="102"/>
    </row>
    <row r="1973" spans="1:5">
      <c r="A1973" s="100"/>
      <c r="B1973" s="54"/>
      <c r="C1973" s="101"/>
      <c r="D1973" s="99"/>
      <c r="E1973" s="102"/>
    </row>
    <row r="1974" spans="1:5">
      <c r="A1974" s="100"/>
      <c r="B1974" s="54"/>
      <c r="C1974" s="101"/>
      <c r="D1974" s="99"/>
      <c r="E1974" s="102"/>
    </row>
    <row r="1975" spans="1:5">
      <c r="A1975" s="100"/>
      <c r="B1975" s="54"/>
      <c r="C1975" s="101"/>
      <c r="D1975" s="99"/>
      <c r="E1975" s="102"/>
    </row>
    <row r="1976" spans="1:5">
      <c r="A1976" s="100"/>
      <c r="B1976" s="54"/>
      <c r="C1976" s="101"/>
      <c r="D1976" s="99"/>
      <c r="E1976" s="102"/>
    </row>
    <row r="1977" spans="1:5">
      <c r="A1977" s="100"/>
      <c r="B1977" s="54"/>
      <c r="C1977" s="101"/>
      <c r="D1977" s="99"/>
      <c r="E1977" s="102"/>
    </row>
    <row r="1978" spans="1:5">
      <c r="A1978" s="100"/>
      <c r="B1978" s="54"/>
      <c r="C1978" s="101"/>
      <c r="D1978" s="99"/>
      <c r="E1978" s="102"/>
    </row>
    <row r="1979" spans="1:5">
      <c r="A1979" s="100"/>
      <c r="B1979" s="54"/>
      <c r="C1979" s="101"/>
      <c r="D1979" s="99"/>
      <c r="E1979" s="102"/>
    </row>
    <row r="1980" spans="1:5">
      <c r="A1980" s="100"/>
      <c r="B1980" s="54"/>
      <c r="C1980" s="101"/>
      <c r="D1980" s="99"/>
      <c r="E1980" s="102"/>
    </row>
    <row r="1981" spans="1:5">
      <c r="A1981" s="100"/>
      <c r="B1981" s="54"/>
      <c r="C1981" s="101"/>
      <c r="D1981" s="99"/>
      <c r="E1981" s="102"/>
    </row>
    <row r="1982" spans="1:5">
      <c r="A1982" s="100"/>
      <c r="B1982" s="54"/>
      <c r="C1982" s="101"/>
      <c r="D1982" s="99"/>
      <c r="E1982" s="102"/>
    </row>
    <row r="1983" spans="1:5">
      <c r="A1983" s="100"/>
      <c r="B1983" s="54"/>
      <c r="C1983" s="101"/>
      <c r="D1983" s="99"/>
      <c r="E1983" s="102"/>
    </row>
    <row r="1984" spans="1:5">
      <c r="A1984" s="100"/>
      <c r="B1984" s="54"/>
      <c r="C1984" s="101"/>
      <c r="D1984" s="99"/>
      <c r="E1984" s="102"/>
    </row>
    <row r="1985" spans="1:5">
      <c r="A1985" s="100"/>
      <c r="B1985" s="54"/>
      <c r="C1985" s="101"/>
      <c r="D1985" s="99"/>
      <c r="E1985" s="102"/>
    </row>
    <row r="1986" spans="1:5">
      <c r="A1986" s="100"/>
      <c r="B1986" s="54"/>
      <c r="C1986" s="101"/>
      <c r="D1986" s="99"/>
      <c r="E1986" s="102"/>
    </row>
    <row r="1987" spans="1:5">
      <c r="A1987" s="100"/>
      <c r="B1987" s="54"/>
      <c r="C1987" s="101"/>
      <c r="D1987" s="99"/>
      <c r="E1987" s="102"/>
    </row>
    <row r="1988" spans="1:5">
      <c r="A1988" s="100"/>
      <c r="B1988" s="54"/>
      <c r="C1988" s="101"/>
      <c r="D1988" s="99"/>
      <c r="E1988" s="102"/>
    </row>
    <row r="1989" spans="1:5">
      <c r="A1989" s="100"/>
      <c r="B1989" s="54"/>
      <c r="C1989" s="101"/>
      <c r="D1989" s="99"/>
      <c r="E1989" s="102"/>
    </row>
    <row r="1990" spans="1:5">
      <c r="A1990" s="100"/>
      <c r="B1990" s="54"/>
      <c r="C1990" s="101"/>
      <c r="D1990" s="99"/>
      <c r="E1990" s="102"/>
    </row>
    <row r="1991" spans="1:5">
      <c r="A1991" s="100"/>
      <c r="B1991" s="54"/>
      <c r="C1991" s="101"/>
      <c r="D1991" s="99"/>
      <c r="E1991" s="102"/>
    </row>
    <row r="1992" spans="1:5">
      <c r="A1992" s="100"/>
      <c r="B1992" s="54"/>
      <c r="C1992" s="101"/>
      <c r="D1992" s="99"/>
      <c r="E1992" s="102"/>
    </row>
    <row r="1993" spans="1:5">
      <c r="A1993" s="100"/>
      <c r="B1993" s="54"/>
      <c r="C1993" s="101"/>
      <c r="D1993" s="99"/>
      <c r="E1993" s="102"/>
    </row>
    <row r="1994" spans="1:5">
      <c r="A1994" s="100"/>
      <c r="B1994" s="54"/>
      <c r="C1994" s="101"/>
      <c r="D1994" s="99"/>
      <c r="E1994" s="102"/>
    </row>
    <row r="1995" spans="1:5">
      <c r="A1995" s="100"/>
      <c r="B1995" s="54"/>
      <c r="C1995" s="101"/>
      <c r="D1995" s="99"/>
      <c r="E1995" s="102"/>
    </row>
    <row r="1996" spans="1:5">
      <c r="A1996" s="100"/>
      <c r="B1996" s="54"/>
      <c r="C1996" s="101"/>
      <c r="D1996" s="99"/>
      <c r="E1996" s="102"/>
    </row>
    <row r="1997" spans="1:5">
      <c r="A1997" s="100"/>
      <c r="B1997" s="54"/>
      <c r="C1997" s="101"/>
      <c r="D1997" s="99"/>
      <c r="E1997" s="102"/>
    </row>
    <row r="1998" spans="1:5">
      <c r="A1998" s="100"/>
      <c r="B1998" s="54"/>
      <c r="C1998" s="101"/>
      <c r="D1998" s="99"/>
      <c r="E1998" s="102"/>
    </row>
    <row r="1999" spans="1:5">
      <c r="A1999" s="100"/>
      <c r="B1999" s="54"/>
      <c r="C1999" s="101"/>
      <c r="D1999" s="99"/>
      <c r="E1999" s="102"/>
    </row>
    <row r="2000" spans="1:5">
      <c r="A2000" s="100"/>
      <c r="B2000" s="54"/>
      <c r="C2000" s="101"/>
      <c r="D2000" s="99"/>
      <c r="E2000" s="102"/>
    </row>
    <row r="2001" spans="1:5">
      <c r="A2001" s="100"/>
      <c r="B2001" s="54"/>
      <c r="C2001" s="101"/>
      <c r="D2001" s="99"/>
      <c r="E2001" s="102"/>
    </row>
    <row r="2002" spans="1:5">
      <c r="A2002" s="100"/>
      <c r="B2002" s="54"/>
      <c r="C2002" s="101"/>
      <c r="D2002" s="99"/>
      <c r="E2002" s="102"/>
    </row>
    <row r="2003" spans="1:5">
      <c r="A2003" s="100"/>
      <c r="B2003" s="54"/>
      <c r="C2003" s="101"/>
      <c r="D2003" s="99"/>
      <c r="E2003" s="102"/>
    </row>
    <row r="2004" spans="1:5">
      <c r="A2004" s="100"/>
      <c r="B2004" s="54"/>
      <c r="C2004" s="101"/>
      <c r="D2004" s="99"/>
      <c r="E2004" s="102"/>
    </row>
    <row r="2005" spans="1:5">
      <c r="A2005" s="100"/>
      <c r="B2005" s="54"/>
      <c r="C2005" s="101"/>
      <c r="D2005" s="99"/>
      <c r="E2005" s="102"/>
    </row>
    <row r="2006" spans="1:5">
      <c r="A2006" s="100"/>
      <c r="B2006" s="54"/>
      <c r="C2006" s="101"/>
      <c r="D2006" s="99"/>
      <c r="E2006" s="102"/>
    </row>
    <row r="2007" spans="1:5">
      <c r="A2007" s="100"/>
      <c r="B2007" s="54"/>
      <c r="C2007" s="101"/>
      <c r="D2007" s="99"/>
      <c r="E2007" s="102"/>
    </row>
    <row r="2008" spans="1:5">
      <c r="A2008" s="100"/>
      <c r="B2008" s="54"/>
      <c r="C2008" s="101"/>
      <c r="D2008" s="99"/>
      <c r="E2008" s="102"/>
    </row>
    <row r="2009" spans="1:5">
      <c r="A2009" s="100"/>
      <c r="B2009" s="54"/>
      <c r="C2009" s="101"/>
      <c r="D2009" s="99"/>
      <c r="E2009" s="102"/>
    </row>
    <row r="2010" spans="1:5">
      <c r="A2010" s="100"/>
      <c r="B2010" s="54"/>
      <c r="C2010" s="101"/>
      <c r="D2010" s="99"/>
      <c r="E2010" s="102"/>
    </row>
    <row r="2011" spans="1:5">
      <c r="A2011" s="100"/>
      <c r="B2011" s="54"/>
      <c r="C2011" s="101"/>
      <c r="D2011" s="99"/>
      <c r="E2011" s="102"/>
    </row>
    <row r="2012" spans="1:5">
      <c r="A2012" s="100"/>
      <c r="B2012" s="54"/>
      <c r="C2012" s="101"/>
      <c r="D2012" s="99"/>
      <c r="E2012" s="102"/>
    </row>
    <row r="2013" spans="1:5">
      <c r="A2013" s="100"/>
      <c r="B2013" s="54"/>
      <c r="C2013" s="101"/>
      <c r="D2013" s="99"/>
      <c r="E2013" s="102"/>
    </row>
    <row r="2014" spans="1:5">
      <c r="A2014" s="100"/>
      <c r="B2014" s="54"/>
      <c r="C2014" s="101"/>
      <c r="D2014" s="99"/>
      <c r="E2014" s="102"/>
    </row>
    <row r="2015" spans="1:5">
      <c r="A2015" s="100"/>
      <c r="B2015" s="54"/>
      <c r="C2015" s="101"/>
      <c r="D2015" s="99"/>
      <c r="E2015" s="102"/>
    </row>
    <row r="2016" spans="1:5">
      <c r="A2016" s="100"/>
      <c r="B2016" s="54"/>
      <c r="C2016" s="101"/>
      <c r="D2016" s="99"/>
      <c r="E2016" s="102"/>
    </row>
    <row r="2017" spans="1:5">
      <c r="A2017" s="100"/>
      <c r="B2017" s="54"/>
      <c r="C2017" s="101"/>
      <c r="D2017" s="99"/>
      <c r="E2017" s="102"/>
    </row>
    <row r="2018" spans="1:5">
      <c r="A2018" s="100"/>
      <c r="B2018" s="54"/>
      <c r="C2018" s="101"/>
      <c r="D2018" s="99"/>
      <c r="E2018" s="102"/>
    </row>
    <row r="2019" spans="1:5">
      <c r="A2019" s="100"/>
      <c r="B2019" s="54"/>
      <c r="C2019" s="101"/>
      <c r="D2019" s="99"/>
      <c r="E2019" s="102"/>
    </row>
    <row r="2020" spans="1:5">
      <c r="A2020" s="100"/>
      <c r="B2020" s="54"/>
      <c r="C2020" s="101"/>
      <c r="D2020" s="99"/>
      <c r="E2020" s="102"/>
    </row>
    <row r="2021" spans="1:5">
      <c r="A2021" s="100"/>
      <c r="B2021" s="54"/>
      <c r="C2021" s="101"/>
      <c r="D2021" s="99"/>
      <c r="E2021" s="102"/>
    </row>
    <row r="2022" spans="1:5">
      <c r="A2022" s="100"/>
      <c r="B2022" s="54"/>
      <c r="C2022" s="101"/>
      <c r="D2022" s="99"/>
      <c r="E2022" s="102"/>
    </row>
    <row r="2023" spans="1:5">
      <c r="A2023" s="100"/>
      <c r="B2023" s="54"/>
      <c r="C2023" s="101"/>
      <c r="D2023" s="99"/>
      <c r="E2023" s="102"/>
    </row>
    <row r="2024" spans="1:5">
      <c r="A2024" s="100"/>
      <c r="B2024" s="54"/>
      <c r="C2024" s="101"/>
      <c r="D2024" s="99"/>
      <c r="E2024" s="102"/>
    </row>
    <row r="2025" spans="1:5">
      <c r="A2025" s="100"/>
      <c r="B2025" s="54"/>
      <c r="C2025" s="101"/>
      <c r="D2025" s="99"/>
      <c r="E2025" s="102"/>
    </row>
    <row r="2026" spans="1:5">
      <c r="A2026" s="100"/>
      <c r="B2026" s="54"/>
      <c r="C2026" s="101"/>
      <c r="D2026" s="99"/>
      <c r="E2026" s="102"/>
    </row>
    <row r="2027" spans="1:5">
      <c r="A2027" s="100"/>
      <c r="B2027" s="54"/>
      <c r="C2027" s="101"/>
      <c r="D2027" s="99"/>
      <c r="E2027" s="102"/>
    </row>
    <row r="2028" spans="1:5">
      <c r="A2028" s="100"/>
      <c r="B2028" s="54"/>
      <c r="C2028" s="101"/>
      <c r="D2028" s="99"/>
      <c r="E2028" s="102"/>
    </row>
    <row r="2029" spans="1:5">
      <c r="A2029" s="100"/>
      <c r="B2029" s="54"/>
      <c r="C2029" s="101"/>
      <c r="D2029" s="99"/>
      <c r="E2029" s="102"/>
    </row>
    <row r="2030" spans="1:5">
      <c r="A2030" s="100"/>
      <c r="B2030" s="54"/>
      <c r="C2030" s="101"/>
      <c r="D2030" s="99"/>
      <c r="E2030" s="102"/>
    </row>
    <row r="2031" spans="1:5">
      <c r="A2031" s="100"/>
      <c r="B2031" s="54"/>
      <c r="C2031" s="101"/>
      <c r="D2031" s="99"/>
      <c r="E2031" s="102"/>
    </row>
    <row r="2032" spans="1:5">
      <c r="A2032" s="100"/>
      <c r="B2032" s="54"/>
      <c r="C2032" s="101"/>
      <c r="D2032" s="99"/>
      <c r="E2032" s="102"/>
    </row>
    <row r="2033" spans="1:5">
      <c r="A2033" s="100"/>
      <c r="B2033" s="54"/>
      <c r="C2033" s="101"/>
      <c r="D2033" s="99"/>
      <c r="E2033" s="102"/>
    </row>
    <row r="2034" spans="1:5">
      <c r="A2034" s="100"/>
      <c r="B2034" s="54"/>
      <c r="C2034" s="101"/>
      <c r="D2034" s="99"/>
      <c r="E2034" s="102"/>
    </row>
    <row r="2035" spans="1:5">
      <c r="A2035" s="100"/>
      <c r="B2035" s="54"/>
      <c r="C2035" s="101"/>
      <c r="D2035" s="99"/>
      <c r="E2035" s="102"/>
    </row>
    <row r="2036" spans="1:5">
      <c r="A2036" s="100"/>
      <c r="B2036" s="54"/>
      <c r="C2036" s="101"/>
      <c r="D2036" s="99"/>
      <c r="E2036" s="102"/>
    </row>
    <row r="2037" spans="1:5">
      <c r="A2037" s="100"/>
      <c r="B2037" s="54"/>
      <c r="C2037" s="101"/>
      <c r="D2037" s="99"/>
      <c r="E2037" s="102"/>
    </row>
    <row r="2038" spans="1:5">
      <c r="A2038" s="100"/>
      <c r="B2038" s="54"/>
      <c r="C2038" s="101"/>
      <c r="D2038" s="99"/>
      <c r="E2038" s="102"/>
    </row>
    <row r="2039" spans="1:5">
      <c r="A2039" s="100"/>
      <c r="B2039" s="54"/>
      <c r="C2039" s="101"/>
      <c r="D2039" s="99"/>
      <c r="E2039" s="102"/>
    </row>
    <row r="2040" spans="1:5">
      <c r="A2040" s="100"/>
      <c r="B2040" s="54"/>
      <c r="C2040" s="101"/>
      <c r="D2040" s="99"/>
      <c r="E2040" s="102"/>
    </row>
    <row r="2041" spans="1:5">
      <c r="A2041" s="100"/>
      <c r="B2041" s="54"/>
      <c r="C2041" s="101"/>
      <c r="D2041" s="99"/>
      <c r="E2041" s="102"/>
    </row>
    <row r="2042" spans="1:5">
      <c r="A2042" s="100"/>
      <c r="B2042" s="54"/>
      <c r="C2042" s="101"/>
      <c r="D2042" s="99"/>
      <c r="E2042" s="102"/>
    </row>
    <row r="2043" spans="1:5">
      <c r="A2043" s="100"/>
      <c r="B2043" s="54"/>
      <c r="C2043" s="101"/>
      <c r="D2043" s="99"/>
      <c r="E2043" s="102"/>
    </row>
    <row r="2044" spans="1:5">
      <c r="A2044" s="100"/>
      <c r="B2044" s="54"/>
      <c r="C2044" s="101"/>
      <c r="D2044" s="99"/>
      <c r="E2044" s="102"/>
    </row>
    <row r="2045" spans="1:5">
      <c r="A2045" s="100"/>
      <c r="B2045" s="54"/>
      <c r="C2045" s="101"/>
      <c r="D2045" s="99"/>
      <c r="E2045" s="102"/>
    </row>
    <row r="2046" spans="1:5">
      <c r="A2046" s="100"/>
      <c r="B2046" s="54"/>
      <c r="C2046" s="101"/>
      <c r="D2046" s="99"/>
      <c r="E2046" s="102"/>
    </row>
    <row r="2047" spans="1:5">
      <c r="A2047" s="100"/>
      <c r="B2047" s="54"/>
      <c r="C2047" s="101"/>
      <c r="D2047" s="99"/>
      <c r="E2047" s="102"/>
    </row>
    <row r="2048" spans="1:5">
      <c r="A2048" s="100"/>
      <c r="B2048" s="54"/>
      <c r="C2048" s="101"/>
      <c r="D2048" s="99"/>
      <c r="E2048" s="102"/>
    </row>
    <row r="2049" spans="1:5">
      <c r="A2049" s="100"/>
      <c r="B2049" s="54"/>
      <c r="C2049" s="101"/>
      <c r="D2049" s="99"/>
      <c r="E2049" s="102"/>
    </row>
    <row r="2050" spans="1:5">
      <c r="A2050" s="100"/>
      <c r="B2050" s="54"/>
      <c r="C2050" s="101"/>
      <c r="D2050" s="99"/>
      <c r="E2050" s="102"/>
    </row>
    <row r="2051" spans="1:5">
      <c r="A2051" s="100"/>
      <c r="B2051" s="54"/>
      <c r="C2051" s="101"/>
      <c r="D2051" s="99"/>
      <c r="E2051" s="102"/>
    </row>
    <row r="2052" spans="1:5">
      <c r="A2052" s="100"/>
      <c r="B2052" s="54"/>
      <c r="C2052" s="101"/>
      <c r="D2052" s="99"/>
      <c r="E2052" s="102"/>
    </row>
    <row r="2053" spans="1:5">
      <c r="A2053" s="100"/>
      <c r="B2053" s="54"/>
      <c r="C2053" s="101"/>
      <c r="D2053" s="99"/>
      <c r="E2053" s="102"/>
    </row>
    <row r="2054" spans="1:5">
      <c r="A2054" s="100"/>
      <c r="B2054" s="54"/>
      <c r="C2054" s="101"/>
      <c r="D2054" s="99"/>
      <c r="E2054" s="102"/>
    </row>
    <row r="2055" spans="1:5">
      <c r="A2055" s="100"/>
      <c r="B2055" s="54"/>
      <c r="C2055" s="101"/>
      <c r="D2055" s="99"/>
      <c r="E2055" s="102"/>
    </row>
    <row r="2056" spans="1:5">
      <c r="A2056" s="100"/>
      <c r="B2056" s="54"/>
      <c r="C2056" s="101"/>
      <c r="D2056" s="99"/>
      <c r="E2056" s="102"/>
    </row>
    <row r="2057" spans="1:5">
      <c r="A2057" s="100"/>
      <c r="B2057" s="54"/>
      <c r="C2057" s="101"/>
      <c r="D2057" s="99"/>
      <c r="E2057" s="102"/>
    </row>
    <row r="2058" spans="1:5">
      <c r="A2058" s="100"/>
      <c r="B2058" s="54"/>
      <c r="C2058" s="101"/>
      <c r="D2058" s="99"/>
      <c r="E2058" s="102"/>
    </row>
    <row r="2059" spans="1:5">
      <c r="A2059" s="100"/>
      <c r="B2059" s="54"/>
      <c r="C2059" s="101"/>
      <c r="D2059" s="99"/>
      <c r="E2059" s="102"/>
    </row>
    <row r="2060" spans="1:5">
      <c r="A2060" s="100"/>
      <c r="B2060" s="54"/>
      <c r="C2060" s="101"/>
      <c r="D2060" s="99"/>
      <c r="E2060" s="102"/>
    </row>
    <row r="2061" spans="1:5">
      <c r="A2061" s="100"/>
      <c r="B2061" s="54"/>
      <c r="C2061" s="101"/>
      <c r="D2061" s="99"/>
      <c r="E2061" s="102"/>
    </row>
    <row r="2062" spans="1:5">
      <c r="A2062" s="100"/>
      <c r="B2062" s="54"/>
      <c r="C2062" s="101"/>
      <c r="D2062" s="99"/>
      <c r="E2062" s="102"/>
    </row>
    <row r="2063" spans="1:5">
      <c r="A2063" s="100"/>
      <c r="B2063" s="54"/>
      <c r="C2063" s="101"/>
      <c r="D2063" s="99"/>
      <c r="E2063" s="102"/>
    </row>
    <row r="2064" spans="1:5">
      <c r="A2064" s="100"/>
      <c r="B2064" s="54"/>
      <c r="C2064" s="101"/>
      <c r="D2064" s="99"/>
      <c r="E2064" s="102"/>
    </row>
    <row r="2065" spans="1:5">
      <c r="A2065" s="100"/>
      <c r="B2065" s="54"/>
      <c r="C2065" s="101"/>
      <c r="D2065" s="99"/>
      <c r="E2065" s="102"/>
    </row>
    <row r="2066" spans="1:5">
      <c r="A2066" s="100"/>
      <c r="B2066" s="54"/>
      <c r="C2066" s="101"/>
      <c r="D2066" s="99"/>
      <c r="E2066" s="102"/>
    </row>
    <row r="2067" spans="1:5">
      <c r="A2067" s="100"/>
      <c r="B2067" s="54"/>
      <c r="C2067" s="101"/>
      <c r="D2067" s="99"/>
      <c r="E2067" s="102"/>
    </row>
    <row r="2068" spans="1:5">
      <c r="A2068" s="100"/>
      <c r="B2068" s="54"/>
      <c r="C2068" s="101"/>
      <c r="D2068" s="99"/>
      <c r="E2068" s="102"/>
    </row>
    <row r="2069" spans="1:5">
      <c r="A2069" s="100"/>
      <c r="B2069" s="54"/>
      <c r="C2069" s="101"/>
      <c r="D2069" s="99"/>
      <c r="E2069" s="102"/>
    </row>
    <row r="2070" spans="1:5">
      <c r="A2070" s="100"/>
      <c r="B2070" s="54"/>
      <c r="C2070" s="101"/>
      <c r="D2070" s="99"/>
      <c r="E2070" s="102"/>
    </row>
    <row r="2071" spans="1:5">
      <c r="A2071" s="100"/>
      <c r="B2071" s="54"/>
      <c r="C2071" s="101"/>
      <c r="D2071" s="99"/>
      <c r="E2071" s="102"/>
    </row>
    <row r="2072" spans="1:5">
      <c r="A2072" s="100"/>
      <c r="B2072" s="54"/>
      <c r="C2072" s="101"/>
      <c r="D2072" s="99"/>
      <c r="E2072" s="102"/>
    </row>
    <row r="2073" spans="1:5">
      <c r="A2073" s="100"/>
      <c r="B2073" s="54"/>
      <c r="C2073" s="101"/>
      <c r="D2073" s="99"/>
      <c r="E2073" s="102"/>
    </row>
    <row r="2074" spans="1:5">
      <c r="A2074" s="100"/>
      <c r="B2074" s="54"/>
      <c r="C2074" s="101"/>
      <c r="D2074" s="99"/>
      <c r="E2074" s="102"/>
    </row>
    <row r="2075" spans="1:5">
      <c r="A2075" s="100"/>
      <c r="B2075" s="54"/>
      <c r="C2075" s="101"/>
      <c r="D2075" s="99"/>
      <c r="E2075" s="102"/>
    </row>
    <row r="2076" spans="1:5">
      <c r="A2076" s="100"/>
      <c r="B2076" s="54"/>
      <c r="C2076" s="101"/>
      <c r="D2076" s="99"/>
      <c r="E2076" s="102"/>
    </row>
    <row r="2077" spans="1:5">
      <c r="A2077" s="100"/>
      <c r="B2077" s="54"/>
      <c r="C2077" s="101"/>
      <c r="D2077" s="99"/>
      <c r="E2077" s="102"/>
    </row>
    <row r="2078" spans="1:5">
      <c r="A2078" s="100"/>
      <c r="B2078" s="54"/>
      <c r="C2078" s="101"/>
      <c r="D2078" s="99"/>
      <c r="E2078" s="102"/>
    </row>
    <row r="2079" spans="1:5">
      <c r="A2079" s="100"/>
      <c r="B2079" s="54"/>
      <c r="C2079" s="101"/>
      <c r="D2079" s="99"/>
      <c r="E2079" s="102"/>
    </row>
    <row r="2080" spans="1:5">
      <c r="A2080" s="100"/>
      <c r="B2080" s="54"/>
      <c r="C2080" s="101"/>
      <c r="D2080" s="99"/>
      <c r="E2080" s="102"/>
    </row>
    <row r="2081" spans="1:5">
      <c r="A2081" s="100"/>
      <c r="B2081" s="54"/>
      <c r="C2081" s="101"/>
      <c r="D2081" s="99"/>
      <c r="E2081" s="102"/>
    </row>
    <row r="2082" spans="1:5">
      <c r="A2082" s="100"/>
      <c r="B2082" s="54"/>
      <c r="C2082" s="101"/>
      <c r="D2082" s="99"/>
      <c r="E2082" s="102"/>
    </row>
    <row r="2083" spans="1:5">
      <c r="A2083" s="100"/>
      <c r="B2083" s="54"/>
      <c r="C2083" s="101"/>
      <c r="D2083" s="99"/>
      <c r="E2083" s="102"/>
    </row>
    <row r="2084" spans="1:5">
      <c r="A2084" s="100"/>
      <c r="B2084" s="54"/>
      <c r="C2084" s="101"/>
      <c r="D2084" s="99"/>
      <c r="E2084" s="102"/>
    </row>
    <row r="2085" spans="1:5">
      <c r="A2085" s="100"/>
      <c r="B2085" s="54"/>
      <c r="C2085" s="101"/>
      <c r="D2085" s="99"/>
      <c r="E2085" s="102"/>
    </row>
    <row r="2086" spans="1:5">
      <c r="A2086" s="100"/>
      <c r="B2086" s="54"/>
      <c r="C2086" s="101"/>
      <c r="D2086" s="99"/>
      <c r="E2086" s="102"/>
    </row>
    <row r="2087" spans="1:5">
      <c r="A2087" s="100"/>
      <c r="B2087" s="54"/>
      <c r="C2087" s="101"/>
      <c r="D2087" s="99"/>
      <c r="E2087" s="102"/>
    </row>
    <row r="2088" spans="1:5">
      <c r="A2088" s="100"/>
      <c r="B2088" s="54"/>
      <c r="C2088" s="101"/>
      <c r="D2088" s="99"/>
      <c r="E2088" s="102"/>
    </row>
    <row r="2089" spans="1:5">
      <c r="A2089" s="100"/>
      <c r="B2089" s="54"/>
      <c r="C2089" s="101"/>
      <c r="D2089" s="99"/>
      <c r="E2089" s="102"/>
    </row>
    <row r="2090" spans="1:5">
      <c r="A2090" s="100"/>
      <c r="B2090" s="54"/>
      <c r="C2090" s="101"/>
      <c r="D2090" s="99"/>
      <c r="E2090" s="102"/>
    </row>
    <row r="2091" spans="1:5">
      <c r="A2091" s="100"/>
      <c r="B2091" s="54"/>
      <c r="C2091" s="101"/>
      <c r="D2091" s="99"/>
      <c r="E2091" s="102"/>
    </row>
    <row r="2092" spans="1:5">
      <c r="A2092" s="100"/>
      <c r="B2092" s="54"/>
      <c r="C2092" s="101"/>
      <c r="D2092" s="99"/>
      <c r="E2092" s="102"/>
    </row>
    <row r="2093" spans="1:5">
      <c r="A2093" s="100"/>
      <c r="B2093" s="54"/>
      <c r="C2093" s="101"/>
      <c r="D2093" s="99"/>
      <c r="E2093" s="102"/>
    </row>
    <row r="2094" spans="1:5">
      <c r="A2094" s="100"/>
      <c r="B2094" s="54"/>
      <c r="C2094" s="101"/>
      <c r="D2094" s="99"/>
      <c r="E2094" s="102"/>
    </row>
    <row r="2095" spans="1:5">
      <c r="A2095" s="100"/>
      <c r="B2095" s="54"/>
      <c r="C2095" s="101"/>
      <c r="D2095" s="99"/>
      <c r="E2095" s="102"/>
    </row>
    <row r="2096" spans="1:5">
      <c r="A2096" s="100"/>
      <c r="B2096" s="54"/>
      <c r="C2096" s="101"/>
      <c r="D2096" s="99"/>
      <c r="E2096" s="102"/>
    </row>
    <row r="2097" spans="1:5">
      <c r="A2097" s="100"/>
      <c r="B2097" s="54"/>
      <c r="C2097" s="101"/>
      <c r="D2097" s="99"/>
      <c r="E2097" s="102"/>
    </row>
    <row r="2098" spans="1:5">
      <c r="A2098" s="100"/>
      <c r="B2098" s="54"/>
      <c r="C2098" s="101"/>
      <c r="D2098" s="99"/>
      <c r="E2098" s="102"/>
    </row>
    <row r="2099" spans="1:5">
      <c r="A2099" s="100"/>
      <c r="B2099" s="54"/>
      <c r="C2099" s="101"/>
      <c r="D2099" s="99"/>
      <c r="E2099" s="102"/>
    </row>
    <row r="2100" spans="1:5">
      <c r="A2100" s="100"/>
      <c r="B2100" s="54"/>
      <c r="C2100" s="101"/>
      <c r="D2100" s="99"/>
      <c r="E2100" s="102"/>
    </row>
    <row r="2101" spans="1:5">
      <c r="A2101" s="100"/>
      <c r="B2101" s="54"/>
      <c r="C2101" s="101"/>
      <c r="D2101" s="99"/>
      <c r="E2101" s="102"/>
    </row>
    <row r="2102" spans="1:5">
      <c r="A2102" s="100"/>
      <c r="B2102" s="54"/>
      <c r="C2102" s="101"/>
      <c r="D2102" s="99"/>
      <c r="E2102" s="102"/>
    </row>
    <row r="2103" spans="1:5">
      <c r="A2103" s="100"/>
      <c r="B2103" s="54"/>
      <c r="C2103" s="101"/>
      <c r="D2103" s="99"/>
      <c r="E2103" s="102"/>
    </row>
    <row r="2104" spans="1:5">
      <c r="A2104" s="100"/>
      <c r="B2104" s="54"/>
      <c r="C2104" s="101"/>
      <c r="D2104" s="99"/>
      <c r="E2104" s="102"/>
    </row>
    <row r="2105" spans="1:5">
      <c r="A2105" s="100"/>
      <c r="B2105" s="54"/>
      <c r="C2105" s="101"/>
      <c r="D2105" s="99"/>
      <c r="E2105" s="102"/>
    </row>
    <row r="2106" spans="1:5">
      <c r="A2106" s="100"/>
      <c r="B2106" s="54"/>
      <c r="C2106" s="101"/>
      <c r="D2106" s="99"/>
      <c r="E2106" s="102"/>
    </row>
    <row r="2107" spans="1:5">
      <c r="A2107" s="100"/>
      <c r="B2107" s="54"/>
      <c r="C2107" s="101"/>
      <c r="D2107" s="99"/>
      <c r="E2107" s="102"/>
    </row>
    <row r="2108" spans="1:5">
      <c r="A2108" s="100"/>
      <c r="B2108" s="54"/>
      <c r="C2108" s="101"/>
      <c r="D2108" s="99"/>
      <c r="E2108" s="102"/>
    </row>
    <row r="2109" spans="1:5">
      <c r="A2109" s="100"/>
      <c r="B2109" s="54"/>
      <c r="C2109" s="101"/>
      <c r="D2109" s="99"/>
      <c r="E2109" s="102"/>
    </row>
    <row r="2110" spans="1:5">
      <c r="A2110" s="100"/>
      <c r="B2110" s="54"/>
      <c r="C2110" s="101"/>
      <c r="D2110" s="99"/>
      <c r="E2110" s="102"/>
    </row>
    <row r="2111" spans="1:5">
      <c r="A2111" s="100"/>
      <c r="B2111" s="54"/>
      <c r="C2111" s="101"/>
      <c r="D2111" s="99"/>
      <c r="E2111" s="102"/>
    </row>
    <row r="2112" spans="1:5">
      <c r="A2112" s="100"/>
      <c r="B2112" s="54"/>
      <c r="C2112" s="101"/>
      <c r="D2112" s="99"/>
      <c r="E2112" s="102"/>
    </row>
    <row r="2113" spans="1:5">
      <c r="A2113" s="100"/>
      <c r="B2113" s="54"/>
      <c r="C2113" s="101"/>
      <c r="D2113" s="99"/>
      <c r="E2113" s="102"/>
    </row>
    <row r="2114" spans="1:5">
      <c r="A2114" s="100"/>
      <c r="B2114" s="54"/>
      <c r="C2114" s="101"/>
      <c r="D2114" s="99"/>
      <c r="E2114" s="102"/>
    </row>
    <row r="2115" spans="1:5">
      <c r="A2115" s="100"/>
      <c r="B2115" s="54"/>
      <c r="C2115" s="101"/>
      <c r="D2115" s="99"/>
      <c r="E2115" s="102"/>
    </row>
    <row r="2116" spans="1:5">
      <c r="A2116" s="100"/>
      <c r="B2116" s="54"/>
      <c r="C2116" s="101"/>
      <c r="D2116" s="99"/>
      <c r="E2116" s="102"/>
    </row>
    <row r="2117" spans="1:5">
      <c r="A2117" s="100"/>
      <c r="B2117" s="54"/>
      <c r="C2117" s="101"/>
      <c r="D2117" s="99"/>
      <c r="E2117" s="102"/>
    </row>
    <row r="2118" spans="1:5">
      <c r="A2118" s="100"/>
      <c r="B2118" s="54"/>
      <c r="C2118" s="101"/>
      <c r="D2118" s="99"/>
      <c r="E2118" s="102"/>
    </row>
    <row r="2119" spans="1:5">
      <c r="A2119" s="100"/>
      <c r="B2119" s="54"/>
      <c r="C2119" s="101"/>
      <c r="D2119" s="99"/>
      <c r="E2119" s="102"/>
    </row>
    <row r="2120" spans="1:5">
      <c r="A2120" s="100"/>
      <c r="B2120" s="54"/>
      <c r="C2120" s="101"/>
      <c r="D2120" s="99"/>
      <c r="E2120" s="102"/>
    </row>
    <row r="2121" spans="1:5">
      <c r="A2121" s="100"/>
      <c r="B2121" s="54"/>
      <c r="C2121" s="101"/>
      <c r="D2121" s="99"/>
      <c r="E2121" s="102"/>
    </row>
    <row r="2122" spans="1:5">
      <c r="A2122" s="100"/>
      <c r="B2122" s="54"/>
      <c r="C2122" s="101"/>
      <c r="D2122" s="99"/>
      <c r="E2122" s="102"/>
    </row>
    <row r="2123" spans="1:5">
      <c r="A2123" s="100"/>
      <c r="B2123" s="54"/>
      <c r="C2123" s="101"/>
      <c r="D2123" s="99"/>
      <c r="E2123" s="102"/>
    </row>
    <row r="2124" spans="1:5">
      <c r="A2124" s="100"/>
      <c r="B2124" s="54"/>
      <c r="C2124" s="101"/>
      <c r="D2124" s="99"/>
      <c r="E2124" s="102"/>
    </row>
    <row r="2125" spans="1:5">
      <c r="A2125" s="100"/>
      <c r="B2125" s="54"/>
      <c r="C2125" s="101"/>
      <c r="D2125" s="99"/>
      <c r="E2125" s="102"/>
    </row>
    <row r="2126" spans="1:5">
      <c r="A2126" s="100"/>
      <c r="B2126" s="54"/>
      <c r="C2126" s="101"/>
      <c r="D2126" s="99"/>
      <c r="E2126" s="102"/>
    </row>
    <row r="2127" spans="1:5">
      <c r="A2127" s="100"/>
      <c r="B2127" s="54"/>
      <c r="C2127" s="101"/>
      <c r="D2127" s="99"/>
      <c r="E2127" s="102"/>
    </row>
    <row r="2128" spans="1:5">
      <c r="A2128" s="100"/>
      <c r="B2128" s="54"/>
      <c r="C2128" s="101"/>
      <c r="D2128" s="99"/>
      <c r="E2128" s="102"/>
    </row>
    <row r="2129" spans="1:5">
      <c r="A2129" s="100"/>
      <c r="B2129" s="54"/>
      <c r="C2129" s="101"/>
      <c r="D2129" s="99"/>
      <c r="E2129" s="102"/>
    </row>
    <row r="2130" spans="1:5">
      <c r="A2130" s="100"/>
      <c r="B2130" s="54"/>
      <c r="C2130" s="101"/>
      <c r="D2130" s="99"/>
      <c r="E2130" s="102"/>
    </row>
    <row r="2131" spans="1:5">
      <c r="A2131" s="100"/>
      <c r="B2131" s="54"/>
      <c r="C2131" s="101"/>
      <c r="D2131" s="99"/>
      <c r="E2131" s="102"/>
    </row>
    <row r="2132" spans="1:5">
      <c r="A2132" s="100"/>
      <c r="B2132" s="54"/>
      <c r="C2132" s="101"/>
      <c r="D2132" s="99"/>
      <c r="E2132" s="102"/>
    </row>
    <row r="2133" spans="1:5">
      <c r="A2133" s="100"/>
      <c r="B2133" s="54"/>
      <c r="C2133" s="101"/>
      <c r="D2133" s="99"/>
      <c r="E2133" s="102"/>
    </row>
    <row r="2134" spans="1:5">
      <c r="A2134" s="100"/>
      <c r="B2134" s="54"/>
      <c r="C2134" s="101"/>
      <c r="D2134" s="99"/>
      <c r="E2134" s="102"/>
    </row>
    <row r="2135" spans="1:5">
      <c r="A2135" s="100"/>
      <c r="B2135" s="54"/>
      <c r="C2135" s="101"/>
      <c r="D2135" s="99"/>
      <c r="E2135" s="102"/>
    </row>
    <row r="2136" spans="1:5">
      <c r="A2136" s="100"/>
      <c r="B2136" s="54"/>
      <c r="C2136" s="101"/>
      <c r="D2136" s="99"/>
      <c r="E2136" s="102"/>
    </row>
    <row r="2137" spans="1:5">
      <c r="A2137" s="100"/>
      <c r="B2137" s="54"/>
      <c r="C2137" s="101"/>
      <c r="D2137" s="99"/>
      <c r="E2137" s="102"/>
    </row>
    <row r="2138" spans="1:5">
      <c r="A2138" s="100"/>
      <c r="B2138" s="54"/>
      <c r="C2138" s="101"/>
      <c r="D2138" s="99"/>
      <c r="E2138" s="102"/>
    </row>
    <row r="2139" spans="1:5">
      <c r="A2139" s="100"/>
      <c r="B2139" s="54"/>
      <c r="C2139" s="101"/>
      <c r="D2139" s="99"/>
      <c r="E2139" s="102"/>
    </row>
    <row r="2140" spans="1:5">
      <c r="A2140" s="100"/>
      <c r="B2140" s="54"/>
      <c r="C2140" s="101"/>
      <c r="D2140" s="99"/>
      <c r="E2140" s="102"/>
    </row>
    <row r="2141" spans="1:5">
      <c r="A2141" s="100"/>
      <c r="B2141" s="54"/>
      <c r="C2141" s="101"/>
      <c r="D2141" s="99"/>
      <c r="E2141" s="102"/>
    </row>
    <row r="2142" spans="1:5">
      <c r="A2142" s="100"/>
      <c r="B2142" s="54"/>
      <c r="C2142" s="101"/>
      <c r="D2142" s="99"/>
      <c r="E2142" s="102"/>
    </row>
    <row r="2143" spans="1:5">
      <c r="A2143" s="100"/>
      <c r="B2143" s="54"/>
      <c r="C2143" s="101"/>
      <c r="D2143" s="99"/>
      <c r="E2143" s="102"/>
    </row>
    <row r="2144" spans="1:5">
      <c r="A2144" s="100"/>
      <c r="B2144" s="54"/>
      <c r="C2144" s="101"/>
      <c r="D2144" s="99"/>
      <c r="E2144" s="102"/>
    </row>
    <row r="2145" spans="1:5">
      <c r="A2145" s="100"/>
      <c r="B2145" s="54"/>
      <c r="C2145" s="101"/>
      <c r="D2145" s="99"/>
      <c r="E2145" s="102"/>
    </row>
    <row r="2146" spans="1:5">
      <c r="A2146" s="100"/>
      <c r="B2146" s="54"/>
      <c r="C2146" s="101"/>
      <c r="D2146" s="99"/>
      <c r="E2146" s="102"/>
    </row>
    <row r="2147" spans="1:5">
      <c r="A2147" s="100"/>
      <c r="B2147" s="54"/>
      <c r="C2147" s="101"/>
      <c r="D2147" s="99"/>
      <c r="E2147" s="102"/>
    </row>
    <row r="2148" spans="1:5">
      <c r="A2148" s="100"/>
      <c r="B2148" s="54"/>
      <c r="C2148" s="101"/>
      <c r="D2148" s="99"/>
      <c r="E2148" s="102"/>
    </row>
    <row r="2149" spans="1:5">
      <c r="A2149" s="100"/>
      <c r="B2149" s="54"/>
      <c r="C2149" s="101"/>
      <c r="D2149" s="99"/>
      <c r="E2149" s="102"/>
    </row>
    <row r="2150" spans="1:5">
      <c r="A2150" s="100"/>
      <c r="B2150" s="54"/>
      <c r="C2150" s="101"/>
      <c r="D2150" s="99"/>
      <c r="E2150" s="102"/>
    </row>
    <row r="2151" spans="1:5">
      <c r="A2151" s="100"/>
      <c r="B2151" s="54"/>
      <c r="C2151" s="101"/>
      <c r="D2151" s="99"/>
      <c r="E2151" s="102"/>
    </row>
    <row r="2152" spans="1:5">
      <c r="A2152" s="100"/>
      <c r="B2152" s="54"/>
      <c r="C2152" s="101"/>
      <c r="D2152" s="99"/>
      <c r="E2152" s="102"/>
    </row>
    <row r="2153" spans="1:5">
      <c r="A2153" s="100"/>
      <c r="B2153" s="54"/>
      <c r="C2153" s="101"/>
      <c r="D2153" s="99"/>
      <c r="E2153" s="102"/>
    </row>
    <row r="2154" spans="1:5">
      <c r="A2154" s="100"/>
      <c r="B2154" s="54"/>
      <c r="C2154" s="101"/>
      <c r="D2154" s="99"/>
      <c r="E2154" s="102"/>
    </row>
    <row r="2155" spans="1:5">
      <c r="A2155" s="100"/>
      <c r="B2155" s="54"/>
      <c r="C2155" s="101"/>
      <c r="D2155" s="99"/>
      <c r="E2155" s="102"/>
    </row>
    <row r="2156" spans="1:5">
      <c r="A2156" s="100"/>
      <c r="B2156" s="54"/>
      <c r="C2156" s="101"/>
      <c r="D2156" s="99"/>
      <c r="E2156" s="102"/>
    </row>
    <row r="2157" spans="1:5">
      <c r="A2157" s="100"/>
      <c r="B2157" s="54"/>
      <c r="C2157" s="101"/>
      <c r="D2157" s="99"/>
      <c r="E2157" s="102"/>
    </row>
    <row r="2158" spans="1:5">
      <c r="A2158" s="100"/>
      <c r="B2158" s="54"/>
      <c r="C2158" s="101"/>
      <c r="D2158" s="99"/>
      <c r="E2158" s="102"/>
    </row>
    <row r="2159" spans="1:5">
      <c r="A2159" s="100"/>
      <c r="B2159" s="54"/>
      <c r="C2159" s="101"/>
      <c r="D2159" s="99"/>
      <c r="E2159" s="102"/>
    </row>
    <row r="2160" spans="1:5">
      <c r="A2160" s="100"/>
      <c r="B2160" s="54"/>
      <c r="C2160" s="101"/>
      <c r="D2160" s="99"/>
      <c r="E2160" s="102"/>
    </row>
    <row r="2161" spans="1:5">
      <c r="A2161" s="100"/>
      <c r="B2161" s="54"/>
      <c r="C2161" s="101"/>
      <c r="D2161" s="99"/>
      <c r="E2161" s="102"/>
    </row>
    <row r="2162" spans="1:5">
      <c r="A2162" s="100"/>
      <c r="B2162" s="54"/>
      <c r="C2162" s="101"/>
      <c r="D2162" s="99"/>
      <c r="E2162" s="102"/>
    </row>
    <row r="2163" spans="1:5">
      <c r="A2163" s="100"/>
      <c r="B2163" s="54"/>
      <c r="C2163" s="101"/>
      <c r="D2163" s="99"/>
      <c r="E2163" s="102"/>
    </row>
    <row r="2164" spans="1:5">
      <c r="A2164" s="100"/>
      <c r="B2164" s="54"/>
      <c r="C2164" s="101"/>
      <c r="D2164" s="99"/>
      <c r="E2164" s="102"/>
    </row>
    <row r="2165" spans="1:5">
      <c r="A2165" s="100"/>
      <c r="B2165" s="54"/>
      <c r="C2165" s="101"/>
      <c r="D2165" s="99"/>
      <c r="E2165" s="102"/>
    </row>
    <row r="2166" spans="1:5">
      <c r="A2166" s="100"/>
      <c r="B2166" s="54"/>
      <c r="C2166" s="101"/>
      <c r="D2166" s="99"/>
      <c r="E2166" s="102"/>
    </row>
    <row r="2167" spans="1:5">
      <c r="A2167" s="100"/>
      <c r="B2167" s="54"/>
      <c r="C2167" s="101"/>
      <c r="D2167" s="99"/>
      <c r="E2167" s="102"/>
    </row>
    <row r="2168" spans="1:5">
      <c r="A2168" s="100"/>
      <c r="B2168" s="54"/>
      <c r="C2168" s="101"/>
      <c r="D2168" s="99"/>
      <c r="E2168" s="102"/>
    </row>
    <row r="2169" spans="1:5">
      <c r="A2169" s="100"/>
      <c r="B2169" s="54"/>
      <c r="C2169" s="101"/>
      <c r="D2169" s="99"/>
      <c r="E2169" s="102"/>
    </row>
    <row r="2170" spans="1:5">
      <c r="A2170" s="100"/>
      <c r="B2170" s="54"/>
      <c r="C2170" s="101"/>
      <c r="D2170" s="99"/>
      <c r="E2170" s="102"/>
    </row>
    <row r="2171" spans="1:5">
      <c r="A2171" s="100"/>
      <c r="B2171" s="54"/>
      <c r="C2171" s="101"/>
      <c r="D2171" s="99"/>
      <c r="E2171" s="102"/>
    </row>
    <row r="2172" spans="1:5">
      <c r="A2172" s="100"/>
      <c r="B2172" s="54"/>
      <c r="C2172" s="101"/>
      <c r="D2172" s="99"/>
      <c r="E2172" s="102"/>
    </row>
    <row r="2173" spans="1:5">
      <c r="A2173" s="100"/>
      <c r="B2173" s="54"/>
      <c r="C2173" s="101"/>
      <c r="D2173" s="99"/>
      <c r="E2173" s="102"/>
    </row>
    <row r="2174" spans="1:5">
      <c r="A2174" s="100"/>
      <c r="B2174" s="54"/>
      <c r="C2174" s="101"/>
      <c r="D2174" s="99"/>
      <c r="E2174" s="102"/>
    </row>
    <row r="2175" spans="1:5">
      <c r="A2175" s="100"/>
      <c r="B2175" s="54"/>
      <c r="C2175" s="101"/>
      <c r="D2175" s="99"/>
      <c r="E2175" s="102"/>
    </row>
    <row r="2176" spans="1:5">
      <c r="A2176" s="100"/>
      <c r="B2176" s="54"/>
      <c r="C2176" s="101"/>
      <c r="D2176" s="99"/>
      <c r="E2176" s="102"/>
    </row>
    <row r="2177" spans="1:5">
      <c r="A2177" s="100"/>
      <c r="B2177" s="54"/>
      <c r="C2177" s="101"/>
      <c r="D2177" s="99"/>
      <c r="E2177" s="102"/>
    </row>
    <row r="2178" spans="1:5">
      <c r="A2178" s="100"/>
      <c r="B2178" s="54"/>
      <c r="C2178" s="101"/>
      <c r="D2178" s="99"/>
      <c r="E2178" s="102"/>
    </row>
    <row r="2179" spans="1:5">
      <c r="A2179" s="100"/>
      <c r="B2179" s="54"/>
      <c r="C2179" s="101"/>
      <c r="D2179" s="99"/>
      <c r="E2179" s="102"/>
    </row>
    <row r="2180" spans="1:5">
      <c r="A2180" s="100"/>
      <c r="B2180" s="54"/>
      <c r="C2180" s="101"/>
      <c r="D2180" s="99"/>
      <c r="E2180" s="102"/>
    </row>
    <row r="2181" spans="1:5">
      <c r="A2181" s="100"/>
      <c r="B2181" s="54"/>
      <c r="C2181" s="101"/>
      <c r="D2181" s="99"/>
      <c r="E2181" s="102"/>
    </row>
    <row r="2182" spans="1:5">
      <c r="A2182" s="100"/>
      <c r="B2182" s="54"/>
      <c r="C2182" s="101"/>
      <c r="D2182" s="99"/>
      <c r="E2182" s="102"/>
    </row>
    <row r="2183" spans="1:5">
      <c r="A2183" s="100"/>
      <c r="B2183" s="54"/>
      <c r="C2183" s="101"/>
      <c r="D2183" s="99"/>
      <c r="E2183" s="102"/>
    </row>
    <row r="2184" spans="1:5">
      <c r="A2184" s="100"/>
      <c r="B2184" s="54"/>
      <c r="C2184" s="101"/>
      <c r="D2184" s="99"/>
      <c r="E2184" s="102"/>
    </row>
    <row r="2185" spans="1:5">
      <c r="A2185" s="100"/>
      <c r="B2185" s="54"/>
      <c r="C2185" s="101"/>
      <c r="D2185" s="99"/>
      <c r="E2185" s="102"/>
    </row>
    <row r="2186" spans="1:5">
      <c r="A2186" s="100"/>
      <c r="B2186" s="54"/>
      <c r="C2186" s="101"/>
      <c r="D2186" s="99"/>
      <c r="E2186" s="102"/>
    </row>
    <row r="2187" spans="1:5">
      <c r="A2187" s="100"/>
      <c r="B2187" s="54"/>
      <c r="C2187" s="101"/>
      <c r="D2187" s="99"/>
      <c r="E2187" s="102"/>
    </row>
    <row r="2188" spans="1:5">
      <c r="A2188" s="100"/>
      <c r="B2188" s="54"/>
      <c r="C2188" s="101"/>
      <c r="D2188" s="99"/>
      <c r="E2188" s="102"/>
    </row>
    <row r="2189" spans="1:5">
      <c r="A2189" s="100"/>
      <c r="B2189" s="54"/>
      <c r="C2189" s="101"/>
      <c r="D2189" s="99"/>
      <c r="E2189" s="102"/>
    </row>
    <row r="2190" spans="1:5">
      <c r="A2190" s="100"/>
      <c r="B2190" s="54"/>
      <c r="C2190" s="101"/>
      <c r="D2190" s="99"/>
      <c r="E2190" s="102"/>
    </row>
    <row r="2191" spans="1:5">
      <c r="A2191" s="100"/>
      <c r="B2191" s="54"/>
      <c r="C2191" s="101"/>
      <c r="D2191" s="99"/>
      <c r="E2191" s="102"/>
    </row>
    <row r="2192" spans="1:5">
      <c r="A2192" s="100"/>
      <c r="B2192" s="54"/>
      <c r="C2192" s="101"/>
      <c r="D2192" s="99"/>
      <c r="E2192" s="102"/>
    </row>
    <row r="2193" spans="1:5">
      <c r="A2193" s="100"/>
      <c r="B2193" s="54"/>
      <c r="C2193" s="101"/>
      <c r="D2193" s="99"/>
      <c r="E2193" s="102"/>
    </row>
    <row r="2194" spans="1:5">
      <c r="A2194" s="100"/>
      <c r="B2194" s="54"/>
      <c r="C2194" s="101"/>
      <c r="D2194" s="99"/>
      <c r="E2194" s="102"/>
    </row>
    <row r="2195" spans="1:5">
      <c r="A2195" s="100"/>
      <c r="B2195" s="54"/>
      <c r="C2195" s="101"/>
      <c r="D2195" s="99"/>
      <c r="E2195" s="102"/>
    </row>
    <row r="2196" spans="1:5">
      <c r="A2196" s="100"/>
      <c r="B2196" s="54"/>
      <c r="C2196" s="101"/>
      <c r="D2196" s="99"/>
      <c r="E2196" s="102"/>
    </row>
    <row r="2197" spans="1:5">
      <c r="A2197" s="100"/>
      <c r="B2197" s="54"/>
      <c r="C2197" s="101"/>
      <c r="D2197" s="99"/>
      <c r="E2197" s="102"/>
    </row>
    <row r="2198" spans="1:5">
      <c r="A2198" s="100"/>
      <c r="B2198" s="54"/>
      <c r="C2198" s="101"/>
      <c r="D2198" s="99"/>
      <c r="E2198" s="102"/>
    </row>
    <row r="2199" spans="1:5">
      <c r="A2199" s="100"/>
      <c r="B2199" s="54"/>
      <c r="C2199" s="101"/>
      <c r="D2199" s="99"/>
      <c r="E2199" s="102"/>
    </row>
    <row r="2200" spans="1:5">
      <c r="A2200" s="100"/>
      <c r="B2200" s="54"/>
      <c r="C2200" s="101"/>
      <c r="D2200" s="99"/>
      <c r="E2200" s="102"/>
    </row>
    <row r="2201" spans="1:5">
      <c r="A2201" s="100"/>
      <c r="B2201" s="54"/>
      <c r="C2201" s="101"/>
      <c r="D2201" s="99"/>
      <c r="E2201" s="102"/>
    </row>
    <row r="2202" spans="1:5">
      <c r="A2202" s="100"/>
      <c r="B2202" s="54"/>
      <c r="C2202" s="101"/>
      <c r="D2202" s="99"/>
      <c r="E2202" s="102"/>
    </row>
    <row r="2203" spans="1:5">
      <c r="A2203" s="100"/>
      <c r="B2203" s="54"/>
      <c r="C2203" s="101"/>
      <c r="D2203" s="99"/>
      <c r="E2203" s="102"/>
    </row>
    <row r="2204" spans="1:5">
      <c r="A2204" s="100"/>
      <c r="B2204" s="54"/>
      <c r="C2204" s="101"/>
      <c r="D2204" s="99"/>
      <c r="E2204" s="102"/>
    </row>
    <row r="2205" spans="1:5">
      <c r="A2205" s="100"/>
      <c r="B2205" s="54"/>
      <c r="C2205" s="101"/>
      <c r="D2205" s="99"/>
      <c r="E2205" s="102"/>
    </row>
    <row r="2206" spans="1:5">
      <c r="A2206" s="100"/>
      <c r="B2206" s="54"/>
      <c r="C2206" s="101"/>
      <c r="D2206" s="99"/>
      <c r="E2206" s="102"/>
    </row>
    <row r="2207" spans="1:5">
      <c r="A2207" s="100"/>
      <c r="B2207" s="54"/>
      <c r="C2207" s="101"/>
      <c r="D2207" s="99"/>
      <c r="E2207" s="102"/>
    </row>
    <row r="2208" spans="1:5">
      <c r="A2208" s="100"/>
      <c r="B2208" s="54"/>
      <c r="C2208" s="101"/>
      <c r="D2208" s="99"/>
      <c r="E2208" s="102"/>
    </row>
    <row r="2209" spans="1:5">
      <c r="A2209" s="100"/>
      <c r="B2209" s="54"/>
      <c r="C2209" s="101"/>
      <c r="D2209" s="99"/>
      <c r="E2209" s="102"/>
    </row>
    <row r="2210" spans="1:5">
      <c r="A2210" s="100"/>
      <c r="B2210" s="54"/>
      <c r="C2210" s="101"/>
      <c r="D2210" s="99"/>
      <c r="E2210" s="102"/>
    </row>
    <row r="2211" spans="1:5">
      <c r="A2211" s="100"/>
      <c r="B2211" s="54"/>
      <c r="C2211" s="101"/>
      <c r="D2211" s="99"/>
      <c r="E2211" s="102"/>
    </row>
    <row r="2212" spans="1:5">
      <c r="A2212" s="100"/>
      <c r="B2212" s="54"/>
      <c r="C2212" s="101"/>
      <c r="D2212" s="99"/>
      <c r="E2212" s="102"/>
    </row>
    <row r="2213" spans="1:5">
      <c r="A2213" s="100"/>
      <c r="B2213" s="54"/>
      <c r="C2213" s="101"/>
      <c r="D2213" s="99"/>
      <c r="E2213" s="102"/>
    </row>
    <row r="2214" spans="1:5">
      <c r="A2214" s="100"/>
      <c r="B2214" s="54"/>
      <c r="C2214" s="101"/>
      <c r="D2214" s="99"/>
      <c r="E2214" s="102"/>
    </row>
    <row r="2215" spans="1:5">
      <c r="A2215" s="100"/>
      <c r="B2215" s="54"/>
      <c r="C2215" s="101"/>
      <c r="D2215" s="99"/>
      <c r="E2215" s="102"/>
    </row>
    <row r="2216" spans="1:5">
      <c r="A2216" s="100"/>
      <c r="B2216" s="54"/>
      <c r="C2216" s="101"/>
      <c r="D2216" s="99"/>
      <c r="E2216" s="102"/>
    </row>
    <row r="2217" spans="1:5">
      <c r="A2217" s="100"/>
      <c r="B2217" s="54"/>
      <c r="C2217" s="101"/>
      <c r="D2217" s="99"/>
      <c r="E2217" s="102"/>
    </row>
    <row r="2218" spans="1:5">
      <c r="A2218" s="100"/>
      <c r="B2218" s="54"/>
      <c r="C2218" s="101"/>
      <c r="D2218" s="99"/>
      <c r="E2218" s="102"/>
    </row>
    <row r="2219" spans="1:5">
      <c r="A2219" s="100"/>
      <c r="B2219" s="54"/>
      <c r="C2219" s="101"/>
      <c r="D2219" s="99"/>
      <c r="E2219" s="102"/>
    </row>
    <row r="2220" spans="1:5">
      <c r="A2220" s="100"/>
      <c r="B2220" s="54"/>
      <c r="C2220" s="101"/>
      <c r="D2220" s="99"/>
      <c r="E2220" s="102"/>
    </row>
    <row r="2221" spans="1:5">
      <c r="A2221" s="100"/>
      <c r="B2221" s="54"/>
      <c r="C2221" s="101"/>
      <c r="D2221" s="99"/>
      <c r="E2221" s="102"/>
    </row>
    <row r="2222" spans="1:5">
      <c r="A2222" s="100"/>
      <c r="B2222" s="54"/>
      <c r="C2222" s="101"/>
      <c r="D2222" s="99"/>
      <c r="E2222" s="102"/>
    </row>
    <row r="2223" spans="1:5">
      <c r="A2223" s="100"/>
      <c r="B2223" s="54"/>
      <c r="C2223" s="101"/>
      <c r="D2223" s="99"/>
      <c r="E2223" s="102"/>
    </row>
    <row r="2224" spans="1:5">
      <c r="A2224" s="100"/>
      <c r="B2224" s="54"/>
      <c r="C2224" s="101"/>
      <c r="D2224" s="99"/>
      <c r="E2224" s="102"/>
    </row>
    <row r="2225" spans="1:5">
      <c r="A2225" s="100"/>
      <c r="B2225" s="54"/>
      <c r="C2225" s="101"/>
      <c r="D2225" s="99"/>
      <c r="E2225" s="102"/>
    </row>
    <row r="2226" spans="1:5">
      <c r="A2226" s="100"/>
      <c r="B2226" s="54"/>
      <c r="C2226" s="101"/>
      <c r="D2226" s="99"/>
      <c r="E2226" s="102"/>
    </row>
    <row r="2227" spans="1:5">
      <c r="A2227" s="100"/>
      <c r="B2227" s="54"/>
      <c r="C2227" s="101"/>
      <c r="D2227" s="99"/>
      <c r="E2227" s="102"/>
    </row>
    <row r="2228" spans="1:5">
      <c r="A2228" s="100"/>
      <c r="B2228" s="54"/>
      <c r="C2228" s="101"/>
      <c r="D2228" s="99"/>
      <c r="E2228" s="102"/>
    </row>
    <row r="2229" spans="1:5">
      <c r="A2229" s="100"/>
      <c r="B2229" s="54"/>
      <c r="C2229" s="101"/>
      <c r="D2229" s="99"/>
      <c r="E2229" s="102"/>
    </row>
    <row r="2230" spans="1:5">
      <c r="A2230" s="100"/>
      <c r="B2230" s="54"/>
      <c r="C2230" s="101"/>
      <c r="D2230" s="99"/>
      <c r="E2230" s="102"/>
    </row>
    <row r="2231" spans="1:5">
      <c r="A2231" s="100"/>
      <c r="B2231" s="54"/>
      <c r="C2231" s="101"/>
      <c r="D2231" s="99"/>
      <c r="E2231" s="102"/>
    </row>
    <row r="2232" spans="1:5">
      <c r="A2232" s="100"/>
      <c r="B2232" s="54"/>
      <c r="C2232" s="101"/>
      <c r="D2232" s="99"/>
      <c r="E2232" s="102"/>
    </row>
    <row r="2233" spans="1:5">
      <c r="A2233" s="100"/>
      <c r="B2233" s="54"/>
      <c r="C2233" s="101"/>
      <c r="D2233" s="99"/>
      <c r="E2233" s="102"/>
    </row>
    <row r="2234" spans="1:5">
      <c r="A2234" s="100"/>
      <c r="B2234" s="54"/>
      <c r="C2234" s="101"/>
      <c r="D2234" s="99"/>
      <c r="E2234" s="102"/>
    </row>
    <row r="2235" spans="1:5">
      <c r="A2235" s="100"/>
      <c r="B2235" s="54"/>
      <c r="C2235" s="101"/>
      <c r="D2235" s="99"/>
      <c r="E2235" s="102"/>
    </row>
    <row r="2236" spans="1:5">
      <c r="A2236" s="100"/>
      <c r="B2236" s="54"/>
      <c r="C2236" s="101"/>
      <c r="D2236" s="99"/>
      <c r="E2236" s="102"/>
    </row>
    <row r="2237" spans="1:5">
      <c r="A2237" s="100"/>
      <c r="B2237" s="54"/>
      <c r="C2237" s="101"/>
      <c r="D2237" s="99"/>
      <c r="E2237" s="102"/>
    </row>
    <row r="2238" spans="1:5">
      <c r="A2238" s="100"/>
      <c r="B2238" s="54"/>
      <c r="C2238" s="101"/>
      <c r="D2238" s="99"/>
      <c r="E2238" s="102"/>
    </row>
    <row r="2239" spans="1:5">
      <c r="A2239" s="100"/>
      <c r="B2239" s="54"/>
      <c r="C2239" s="101"/>
      <c r="D2239" s="99"/>
      <c r="E2239" s="102"/>
    </row>
    <row r="2240" spans="1:5">
      <c r="A2240" s="100"/>
      <c r="B2240" s="54"/>
      <c r="C2240" s="101"/>
      <c r="D2240" s="99"/>
      <c r="E2240" s="102"/>
    </row>
    <row r="2241" spans="1:5">
      <c r="A2241" s="100"/>
      <c r="B2241" s="54"/>
      <c r="C2241" s="101"/>
      <c r="D2241" s="99"/>
      <c r="E2241" s="102"/>
    </row>
    <row r="2242" spans="1:5">
      <c r="A2242" s="100"/>
      <c r="B2242" s="54"/>
      <c r="C2242" s="101"/>
      <c r="D2242" s="99"/>
      <c r="E2242" s="102"/>
    </row>
    <row r="2243" spans="1:5">
      <c r="A2243" s="100"/>
      <c r="B2243" s="54"/>
      <c r="C2243" s="101"/>
      <c r="D2243" s="99"/>
      <c r="E2243" s="102"/>
    </row>
    <row r="2244" spans="1:5">
      <c r="A2244" s="100"/>
      <c r="B2244" s="54"/>
      <c r="C2244" s="101"/>
      <c r="D2244" s="99"/>
      <c r="E2244" s="102"/>
    </row>
    <row r="2245" spans="1:5">
      <c r="A2245" s="100"/>
      <c r="B2245" s="54"/>
      <c r="C2245" s="101"/>
      <c r="D2245" s="99"/>
      <c r="E2245" s="102"/>
    </row>
    <row r="2246" spans="1:5">
      <c r="A2246" s="100"/>
      <c r="B2246" s="54"/>
      <c r="C2246" s="101"/>
      <c r="D2246" s="99"/>
      <c r="E2246" s="102"/>
    </row>
    <row r="2247" spans="1:5">
      <c r="A2247" s="100"/>
      <c r="B2247" s="54"/>
      <c r="C2247" s="101"/>
      <c r="D2247" s="99"/>
      <c r="E2247" s="102"/>
    </row>
    <row r="2248" spans="1:5">
      <c r="A2248" s="100"/>
      <c r="B2248" s="54"/>
      <c r="C2248" s="101"/>
      <c r="D2248" s="99"/>
      <c r="E2248" s="102"/>
    </row>
    <row r="2249" spans="1:5">
      <c r="A2249" s="100"/>
      <c r="B2249" s="54"/>
      <c r="C2249" s="101"/>
      <c r="D2249" s="99"/>
      <c r="E2249" s="102"/>
    </row>
    <row r="2250" spans="1:5">
      <c r="A2250" s="100"/>
      <c r="B2250" s="54"/>
      <c r="C2250" s="101"/>
      <c r="D2250" s="99"/>
      <c r="E2250" s="102"/>
    </row>
    <row r="2251" spans="1:5">
      <c r="A2251" s="100"/>
      <c r="B2251" s="54"/>
      <c r="C2251" s="101"/>
      <c r="D2251" s="99"/>
      <c r="E2251" s="102"/>
    </row>
    <row r="2252" spans="1:5">
      <c r="A2252" s="100"/>
      <c r="B2252" s="54"/>
      <c r="C2252" s="101"/>
      <c r="D2252" s="99"/>
      <c r="E2252" s="102"/>
    </row>
    <row r="2253" spans="1:5">
      <c r="A2253" s="100"/>
      <c r="B2253" s="54"/>
      <c r="C2253" s="101"/>
      <c r="D2253" s="99"/>
      <c r="E2253" s="102"/>
    </row>
    <row r="2254" spans="1:5">
      <c r="A2254" s="100"/>
      <c r="B2254" s="54"/>
      <c r="C2254" s="101"/>
      <c r="D2254" s="99"/>
      <c r="E2254" s="102"/>
    </row>
    <row r="2255" spans="1:5">
      <c r="A2255" s="100"/>
      <c r="B2255" s="54"/>
      <c r="C2255" s="101"/>
      <c r="D2255" s="99"/>
      <c r="E2255" s="102"/>
    </row>
    <row r="2256" spans="1:5">
      <c r="A2256" s="100"/>
      <c r="B2256" s="54"/>
      <c r="C2256" s="101"/>
      <c r="D2256" s="99"/>
      <c r="E2256" s="102"/>
    </row>
    <row r="2257" spans="1:5">
      <c r="A2257" s="100"/>
      <c r="B2257" s="54"/>
      <c r="C2257" s="101"/>
      <c r="D2257" s="99"/>
      <c r="E2257" s="102"/>
    </row>
    <row r="2258" spans="1:5">
      <c r="A2258" s="100"/>
      <c r="B2258" s="54"/>
      <c r="C2258" s="101"/>
      <c r="D2258" s="99"/>
      <c r="E2258" s="102"/>
    </row>
    <row r="2259" spans="1:5">
      <c r="A2259" s="100"/>
      <c r="B2259" s="54"/>
      <c r="C2259" s="101"/>
      <c r="D2259" s="99"/>
      <c r="E2259" s="102"/>
    </row>
    <row r="2260" spans="1:5">
      <c r="A2260" s="100"/>
      <c r="B2260" s="54"/>
      <c r="C2260" s="101"/>
      <c r="D2260" s="99"/>
      <c r="E2260" s="102"/>
    </row>
    <row r="2261" spans="1:5">
      <c r="A2261" s="100"/>
      <c r="B2261" s="54"/>
      <c r="C2261" s="101"/>
      <c r="D2261" s="99"/>
      <c r="E2261" s="102"/>
    </row>
    <row r="2262" spans="1:5">
      <c r="A2262" s="100"/>
      <c r="B2262" s="54"/>
      <c r="C2262" s="101"/>
      <c r="D2262" s="99"/>
      <c r="E2262" s="102"/>
    </row>
    <row r="2263" spans="1:5">
      <c r="A2263" s="100"/>
      <c r="B2263" s="54"/>
      <c r="C2263" s="101"/>
      <c r="D2263" s="99"/>
      <c r="E2263" s="102"/>
    </row>
    <row r="2264" spans="1:5">
      <c r="A2264" s="100"/>
      <c r="B2264" s="54"/>
      <c r="C2264" s="101"/>
      <c r="D2264" s="99"/>
      <c r="E2264" s="102"/>
    </row>
    <row r="2265" spans="1:5">
      <c r="A2265" s="100"/>
      <c r="B2265" s="54"/>
      <c r="C2265" s="101"/>
      <c r="D2265" s="99"/>
      <c r="E2265" s="102"/>
    </row>
    <row r="2266" spans="1:5">
      <c r="A2266" s="100"/>
      <c r="B2266" s="54"/>
      <c r="C2266" s="101"/>
      <c r="D2266" s="99"/>
      <c r="E2266" s="102"/>
    </row>
    <row r="2267" spans="1:5">
      <c r="A2267" s="100"/>
      <c r="B2267" s="54"/>
      <c r="C2267" s="101"/>
      <c r="D2267" s="99"/>
      <c r="E2267" s="102"/>
    </row>
    <row r="2268" spans="1:5">
      <c r="A2268" s="100"/>
      <c r="B2268" s="54"/>
      <c r="C2268" s="101"/>
      <c r="D2268" s="99"/>
      <c r="E2268" s="102"/>
    </row>
    <row r="2269" spans="1:5">
      <c r="A2269" s="100"/>
      <c r="B2269" s="54"/>
      <c r="C2269" s="101"/>
      <c r="D2269" s="99"/>
      <c r="E2269" s="102"/>
    </row>
    <row r="2270" spans="1:5">
      <c r="A2270" s="100"/>
      <c r="B2270" s="54"/>
      <c r="C2270" s="101"/>
      <c r="D2270" s="99"/>
      <c r="E2270" s="102"/>
    </row>
    <row r="2271" spans="1:5">
      <c r="A2271" s="100"/>
      <c r="B2271" s="54"/>
      <c r="C2271" s="101"/>
      <c r="D2271" s="99"/>
      <c r="E2271" s="102"/>
    </row>
    <row r="2272" spans="1:5">
      <c r="A2272" s="100"/>
      <c r="B2272" s="54"/>
      <c r="C2272" s="101"/>
      <c r="D2272" s="99"/>
      <c r="E2272" s="102"/>
    </row>
    <row r="2273" spans="1:5">
      <c r="A2273" s="100"/>
      <c r="B2273" s="54"/>
      <c r="C2273" s="101"/>
      <c r="D2273" s="99"/>
      <c r="E2273" s="102"/>
    </row>
    <row r="2274" spans="1:5">
      <c r="A2274" s="100"/>
      <c r="B2274" s="54"/>
      <c r="C2274" s="101"/>
      <c r="D2274" s="99"/>
      <c r="E2274" s="102"/>
    </row>
    <row r="2275" spans="1:5">
      <c r="A2275" s="100"/>
      <c r="B2275" s="54"/>
      <c r="C2275" s="101"/>
      <c r="D2275" s="99"/>
      <c r="E2275" s="102"/>
    </row>
    <row r="2276" spans="1:5">
      <c r="A2276" s="100"/>
      <c r="B2276" s="54"/>
      <c r="C2276" s="101"/>
      <c r="D2276" s="99"/>
      <c r="E2276" s="102"/>
    </row>
    <row r="2277" spans="1:5">
      <c r="A2277" s="100"/>
      <c r="B2277" s="54"/>
      <c r="C2277" s="101"/>
      <c r="D2277" s="99"/>
      <c r="E2277" s="102"/>
    </row>
    <row r="2278" spans="1:5">
      <c r="A2278" s="100"/>
      <c r="B2278" s="54"/>
      <c r="C2278" s="101"/>
      <c r="D2278" s="99"/>
      <c r="E2278" s="102"/>
    </row>
    <row r="2279" spans="1:5">
      <c r="A2279" s="100"/>
      <c r="B2279" s="54"/>
      <c r="C2279" s="101"/>
      <c r="D2279" s="99"/>
      <c r="E2279" s="102"/>
    </row>
    <row r="2280" spans="1:5">
      <c r="A2280" s="100"/>
      <c r="B2280" s="54"/>
      <c r="C2280" s="101"/>
      <c r="D2280" s="99"/>
      <c r="E2280" s="102"/>
    </row>
    <row r="2281" spans="1:5">
      <c r="A2281" s="100"/>
      <c r="B2281" s="54"/>
      <c r="C2281" s="101"/>
      <c r="D2281" s="99"/>
      <c r="E2281" s="102"/>
    </row>
    <row r="2282" spans="1:5">
      <c r="A2282" s="100"/>
      <c r="B2282" s="54"/>
      <c r="C2282" s="101"/>
      <c r="D2282" s="99"/>
      <c r="E2282" s="102"/>
    </row>
    <row r="2283" spans="1:5">
      <c r="A2283" s="100"/>
      <c r="B2283" s="54"/>
      <c r="C2283" s="101"/>
      <c r="D2283" s="99"/>
      <c r="E2283" s="102"/>
    </row>
    <row r="2284" spans="1:5">
      <c r="A2284" s="100"/>
      <c r="B2284" s="54"/>
      <c r="C2284" s="101"/>
      <c r="D2284" s="99"/>
      <c r="E2284" s="102"/>
    </row>
    <row r="2285" spans="1:5">
      <c r="A2285" s="100"/>
      <c r="B2285" s="54"/>
      <c r="C2285" s="101"/>
      <c r="D2285" s="99"/>
      <c r="E2285" s="102"/>
    </row>
    <row r="2286" spans="1:5">
      <c r="A2286" s="100"/>
      <c r="B2286" s="54"/>
      <c r="C2286" s="101"/>
      <c r="D2286" s="99"/>
      <c r="E2286" s="102"/>
    </row>
    <row r="2287" spans="1:5">
      <c r="A2287" s="100"/>
      <c r="B2287" s="54"/>
      <c r="C2287" s="101"/>
      <c r="D2287" s="99"/>
      <c r="E2287" s="102"/>
    </row>
    <row r="2288" spans="1:5">
      <c r="A2288" s="100"/>
      <c r="B2288" s="54"/>
      <c r="C2288" s="101"/>
      <c r="D2288" s="99"/>
      <c r="E2288" s="102"/>
    </row>
    <row r="2289" spans="1:5">
      <c r="A2289" s="100"/>
      <c r="B2289" s="54"/>
      <c r="C2289" s="101"/>
      <c r="D2289" s="99"/>
      <c r="E2289" s="102"/>
    </row>
    <row r="2290" spans="1:5">
      <c r="A2290" s="100"/>
      <c r="B2290" s="54"/>
      <c r="C2290" s="101"/>
      <c r="D2290" s="99"/>
      <c r="E2290" s="102"/>
    </row>
    <row r="2291" spans="1:5">
      <c r="A2291" s="100"/>
      <c r="B2291" s="54"/>
      <c r="C2291" s="101"/>
      <c r="D2291" s="99"/>
      <c r="E2291" s="102"/>
    </row>
    <row r="2292" spans="1:5">
      <c r="A2292" s="100"/>
      <c r="B2292" s="54"/>
      <c r="C2292" s="101"/>
      <c r="D2292" s="99"/>
      <c r="E2292" s="102"/>
    </row>
    <row r="2293" spans="1:5">
      <c r="A2293" s="100"/>
      <c r="B2293" s="54"/>
      <c r="C2293" s="101"/>
      <c r="D2293" s="99"/>
      <c r="E2293" s="102"/>
    </row>
    <row r="2294" spans="1:5">
      <c r="A2294" s="100"/>
      <c r="B2294" s="54"/>
      <c r="C2294" s="101"/>
      <c r="D2294" s="99"/>
      <c r="E2294" s="102"/>
    </row>
    <row r="2295" spans="1:5">
      <c r="A2295" s="100"/>
      <c r="B2295" s="54"/>
      <c r="C2295" s="101"/>
      <c r="D2295" s="99"/>
      <c r="E2295" s="102"/>
    </row>
    <row r="2296" spans="1:5">
      <c r="A2296" s="100"/>
      <c r="B2296" s="54"/>
      <c r="C2296" s="101"/>
      <c r="D2296" s="99"/>
      <c r="E2296" s="102"/>
    </row>
    <row r="2297" spans="1:5">
      <c r="A2297" s="100"/>
      <c r="B2297" s="54"/>
      <c r="C2297" s="101"/>
      <c r="D2297" s="99"/>
      <c r="E2297" s="102"/>
    </row>
    <row r="2298" spans="1:5">
      <c r="A2298" s="100"/>
      <c r="B2298" s="54"/>
      <c r="C2298" s="101"/>
      <c r="D2298" s="99"/>
      <c r="E2298" s="102"/>
    </row>
    <row r="2299" spans="1:5">
      <c r="A2299" s="100"/>
      <c r="B2299" s="54"/>
      <c r="C2299" s="101"/>
      <c r="D2299" s="99"/>
      <c r="E2299" s="102"/>
    </row>
    <row r="2300" spans="1:5">
      <c r="A2300" s="100"/>
      <c r="B2300" s="54"/>
      <c r="C2300" s="101"/>
      <c r="D2300" s="99"/>
      <c r="E2300" s="102"/>
    </row>
    <row r="2301" spans="1:5">
      <c r="A2301" s="100"/>
      <c r="B2301" s="54"/>
      <c r="C2301" s="101"/>
      <c r="D2301" s="99"/>
      <c r="E2301" s="102"/>
    </row>
    <row r="2302" spans="1:5">
      <c r="A2302" s="100"/>
      <c r="B2302" s="54"/>
      <c r="C2302" s="101"/>
      <c r="D2302" s="99"/>
      <c r="E2302" s="102"/>
    </row>
    <row r="2303" spans="1:5">
      <c r="A2303" s="100"/>
      <c r="B2303" s="54"/>
      <c r="C2303" s="101"/>
      <c r="D2303" s="99"/>
      <c r="E2303" s="102"/>
    </row>
    <row r="2304" spans="1:5">
      <c r="A2304" s="100"/>
      <c r="B2304" s="54"/>
      <c r="C2304" s="101"/>
      <c r="D2304" s="99"/>
      <c r="E2304" s="102"/>
    </row>
    <row r="2305" spans="1:5">
      <c r="A2305" s="100"/>
      <c r="B2305" s="54"/>
      <c r="C2305" s="101"/>
      <c r="D2305" s="99"/>
      <c r="E2305" s="102"/>
    </row>
    <row r="2306" spans="1:5">
      <c r="A2306" s="100"/>
      <c r="B2306" s="54"/>
      <c r="C2306" s="101"/>
      <c r="D2306" s="99"/>
      <c r="E2306" s="102"/>
    </row>
    <row r="2307" spans="1:5">
      <c r="A2307" s="100"/>
      <c r="B2307" s="54"/>
      <c r="C2307" s="101"/>
      <c r="D2307" s="99"/>
      <c r="E2307" s="102"/>
    </row>
    <row r="2308" spans="1:5">
      <c r="A2308" s="100"/>
      <c r="B2308" s="54"/>
      <c r="C2308" s="101"/>
      <c r="D2308" s="99"/>
      <c r="E2308" s="102"/>
    </row>
    <row r="2309" spans="1:5">
      <c r="A2309" s="100"/>
      <c r="B2309" s="54"/>
      <c r="C2309" s="101"/>
      <c r="D2309" s="99"/>
      <c r="E2309" s="102"/>
    </row>
    <row r="2310" spans="1:5">
      <c r="A2310" s="100"/>
      <c r="B2310" s="54"/>
      <c r="C2310" s="101"/>
      <c r="D2310" s="99"/>
      <c r="E2310" s="102"/>
    </row>
    <row r="2311" spans="1:5">
      <c r="A2311" s="100"/>
      <c r="B2311" s="54"/>
      <c r="C2311" s="101"/>
      <c r="D2311" s="99"/>
      <c r="E2311" s="102"/>
    </row>
    <row r="2312" spans="1:5">
      <c r="A2312" s="100"/>
      <c r="B2312" s="54"/>
      <c r="C2312" s="101"/>
      <c r="D2312" s="99"/>
      <c r="E2312" s="102"/>
    </row>
    <row r="2313" spans="1:5">
      <c r="A2313" s="100"/>
      <c r="B2313" s="54"/>
      <c r="C2313" s="101"/>
      <c r="D2313" s="99"/>
      <c r="E2313" s="102"/>
    </row>
    <row r="2314" spans="1:5">
      <c r="A2314" s="100"/>
      <c r="B2314" s="54"/>
      <c r="C2314" s="101"/>
      <c r="D2314" s="99"/>
      <c r="E2314" s="102"/>
    </row>
    <row r="2315" spans="1:5">
      <c r="A2315" s="100"/>
      <c r="B2315" s="54"/>
      <c r="C2315" s="101"/>
      <c r="D2315" s="99"/>
      <c r="E2315" s="102"/>
    </row>
    <row r="2316" spans="1:5">
      <c r="A2316" s="100"/>
      <c r="B2316" s="54"/>
      <c r="C2316" s="101"/>
      <c r="D2316" s="99"/>
      <c r="E2316" s="102"/>
    </row>
    <row r="2317" spans="1:5">
      <c r="A2317" s="100"/>
      <c r="B2317" s="54"/>
      <c r="C2317" s="101"/>
      <c r="D2317" s="99"/>
      <c r="E2317" s="102"/>
    </row>
    <row r="2318" spans="1:5">
      <c r="A2318" s="100"/>
      <c r="B2318" s="54"/>
      <c r="C2318" s="101"/>
      <c r="D2318" s="99"/>
      <c r="E2318" s="102"/>
    </row>
    <row r="2319" spans="1:5">
      <c r="A2319" s="100"/>
      <c r="B2319" s="54"/>
      <c r="C2319" s="101"/>
      <c r="D2319" s="99"/>
      <c r="E2319" s="102"/>
    </row>
    <row r="2320" spans="1:5">
      <c r="A2320" s="100"/>
      <c r="B2320" s="54"/>
      <c r="C2320" s="101"/>
      <c r="D2320" s="99"/>
      <c r="E2320" s="102"/>
    </row>
    <row r="2321" spans="1:5">
      <c r="A2321" s="100"/>
      <c r="B2321" s="54"/>
      <c r="C2321" s="101"/>
      <c r="D2321" s="99"/>
      <c r="E2321" s="102"/>
    </row>
    <row r="2322" spans="1:5">
      <c r="A2322" s="100"/>
      <c r="B2322" s="54"/>
      <c r="C2322" s="101"/>
      <c r="D2322" s="99"/>
      <c r="E2322" s="102"/>
    </row>
    <row r="2323" spans="1:5">
      <c r="A2323" s="100"/>
      <c r="B2323" s="54"/>
      <c r="C2323" s="101"/>
      <c r="D2323" s="99"/>
      <c r="E2323" s="102"/>
    </row>
    <row r="2324" spans="1:5">
      <c r="A2324" s="100"/>
      <c r="B2324" s="54"/>
      <c r="C2324" s="101"/>
      <c r="D2324" s="99"/>
      <c r="E2324" s="102"/>
    </row>
    <row r="2325" spans="1:5">
      <c r="A2325" s="100"/>
      <c r="B2325" s="54"/>
      <c r="C2325" s="101"/>
      <c r="D2325" s="99"/>
      <c r="E2325" s="102"/>
    </row>
    <row r="2326" spans="1:5">
      <c r="A2326" s="100"/>
      <c r="B2326" s="54"/>
      <c r="C2326" s="101"/>
      <c r="D2326" s="99"/>
      <c r="E2326" s="102"/>
    </row>
    <row r="2327" spans="1:5">
      <c r="A2327" s="100"/>
      <c r="B2327" s="54"/>
      <c r="C2327" s="101"/>
      <c r="D2327" s="99"/>
      <c r="E2327" s="102"/>
    </row>
    <row r="2328" spans="1:5">
      <c r="A2328" s="100"/>
      <c r="B2328" s="54"/>
      <c r="C2328" s="101"/>
      <c r="D2328" s="99"/>
      <c r="E2328" s="102"/>
    </row>
    <row r="2329" spans="1:5">
      <c r="A2329" s="100"/>
      <c r="B2329" s="54"/>
      <c r="C2329" s="101"/>
      <c r="D2329" s="99"/>
      <c r="E2329" s="102"/>
    </row>
    <row r="2330" spans="1:5">
      <c r="A2330" s="100"/>
      <c r="B2330" s="54"/>
      <c r="C2330" s="101"/>
      <c r="D2330" s="99"/>
      <c r="E2330" s="102"/>
    </row>
    <row r="2331" spans="1:5">
      <c r="A2331" s="100"/>
      <c r="B2331" s="54"/>
      <c r="C2331" s="101"/>
      <c r="D2331" s="99"/>
      <c r="E2331" s="102"/>
    </row>
    <row r="2332" spans="1:5">
      <c r="A2332" s="100"/>
      <c r="B2332" s="54"/>
      <c r="C2332" s="101"/>
      <c r="D2332" s="99"/>
      <c r="E2332" s="102"/>
    </row>
    <row r="2333" spans="1:5">
      <c r="A2333" s="100"/>
      <c r="B2333" s="54"/>
      <c r="C2333" s="101"/>
      <c r="D2333" s="99"/>
      <c r="E2333" s="102"/>
    </row>
    <row r="2334" spans="1:5">
      <c r="A2334" s="100"/>
      <c r="B2334" s="54"/>
      <c r="C2334" s="101"/>
      <c r="D2334" s="99"/>
      <c r="E2334" s="102"/>
    </row>
    <row r="2335" spans="1:5">
      <c r="A2335" s="100"/>
      <c r="B2335" s="54"/>
      <c r="C2335" s="101"/>
      <c r="D2335" s="99"/>
      <c r="E2335" s="102"/>
    </row>
    <row r="2336" spans="1:5">
      <c r="A2336" s="100"/>
      <c r="B2336" s="54"/>
      <c r="C2336" s="101"/>
      <c r="D2336" s="99"/>
      <c r="E2336" s="102"/>
    </row>
    <row r="2337" spans="1:5">
      <c r="A2337" s="100"/>
      <c r="B2337" s="54"/>
      <c r="C2337" s="101"/>
      <c r="D2337" s="99"/>
      <c r="E2337" s="102"/>
    </row>
    <row r="2338" spans="1:5">
      <c r="A2338" s="100"/>
      <c r="B2338" s="54"/>
      <c r="C2338" s="101"/>
      <c r="D2338" s="99"/>
      <c r="E2338" s="102"/>
    </row>
    <row r="2339" spans="1:5">
      <c r="A2339" s="100"/>
      <c r="B2339" s="54"/>
      <c r="C2339" s="101"/>
      <c r="D2339" s="99"/>
      <c r="E2339" s="102"/>
    </row>
    <row r="2340" spans="1:5">
      <c r="A2340" s="100"/>
      <c r="B2340" s="54"/>
      <c r="C2340" s="101"/>
      <c r="D2340" s="99"/>
      <c r="E2340" s="102"/>
    </row>
    <row r="2341" spans="1:5">
      <c r="A2341" s="100"/>
      <c r="B2341" s="54"/>
      <c r="C2341" s="101"/>
      <c r="D2341" s="99"/>
      <c r="E2341" s="102"/>
    </row>
    <row r="2342" spans="1:5">
      <c r="A2342" s="100"/>
      <c r="B2342" s="54"/>
      <c r="C2342" s="101"/>
      <c r="D2342" s="99"/>
      <c r="E2342" s="102"/>
    </row>
    <row r="2343" spans="1:5">
      <c r="A2343" s="100"/>
      <c r="B2343" s="54"/>
      <c r="C2343" s="101"/>
      <c r="D2343" s="99"/>
      <c r="E2343" s="102"/>
    </row>
    <row r="2344" spans="1:5">
      <c r="A2344" s="100"/>
      <c r="B2344" s="54"/>
      <c r="C2344" s="101"/>
      <c r="D2344" s="99"/>
      <c r="E2344" s="102"/>
    </row>
    <row r="2345" spans="1:5">
      <c r="A2345" s="100"/>
      <c r="B2345" s="54"/>
      <c r="C2345" s="101"/>
      <c r="D2345" s="99"/>
      <c r="E2345" s="102"/>
    </row>
    <row r="2346" spans="1:5">
      <c r="A2346" s="100"/>
      <c r="B2346" s="54"/>
      <c r="C2346" s="101"/>
      <c r="D2346" s="99"/>
      <c r="E2346" s="102"/>
    </row>
    <row r="2347" spans="1:5">
      <c r="A2347" s="100"/>
      <c r="B2347" s="54"/>
      <c r="C2347" s="101"/>
      <c r="D2347" s="99"/>
      <c r="E2347" s="102"/>
    </row>
    <row r="2348" spans="1:5">
      <c r="A2348" s="100"/>
      <c r="B2348" s="54"/>
      <c r="C2348" s="101"/>
      <c r="D2348" s="99"/>
      <c r="E2348" s="102"/>
    </row>
    <row r="2349" spans="1:5">
      <c r="A2349" s="100"/>
      <c r="B2349" s="54"/>
      <c r="C2349" s="101"/>
      <c r="D2349" s="99"/>
      <c r="E2349" s="102"/>
    </row>
    <row r="2350" spans="1:5">
      <c r="A2350" s="100"/>
      <c r="B2350" s="54"/>
      <c r="C2350" s="101"/>
      <c r="D2350" s="99"/>
      <c r="E2350" s="102"/>
    </row>
    <row r="2351" spans="1:5">
      <c r="A2351" s="100"/>
      <c r="B2351" s="54"/>
      <c r="C2351" s="101"/>
      <c r="D2351" s="99"/>
      <c r="E2351" s="102"/>
    </row>
    <row r="2352" spans="1:5">
      <c r="A2352" s="100"/>
      <c r="B2352" s="54"/>
      <c r="C2352" s="101"/>
      <c r="D2352" s="99"/>
      <c r="E2352" s="102"/>
    </row>
    <row r="2353" spans="1:5">
      <c r="A2353" s="100"/>
      <c r="B2353" s="54"/>
      <c r="C2353" s="101"/>
      <c r="D2353" s="99"/>
      <c r="E2353" s="102"/>
    </row>
    <row r="2354" spans="1:5">
      <c r="A2354" s="100"/>
      <c r="B2354" s="54"/>
      <c r="C2354" s="101"/>
      <c r="D2354" s="99"/>
      <c r="E2354" s="102"/>
    </row>
    <row r="2355" spans="1:5">
      <c r="A2355" s="100"/>
      <c r="B2355" s="54"/>
      <c r="C2355" s="101"/>
      <c r="D2355" s="99"/>
      <c r="E2355" s="102"/>
    </row>
    <row r="2356" spans="1:5">
      <c r="A2356" s="100"/>
      <c r="B2356" s="54"/>
      <c r="C2356" s="101"/>
      <c r="D2356" s="99"/>
      <c r="E2356" s="102"/>
    </row>
    <row r="2357" spans="1:5">
      <c r="A2357" s="100"/>
      <c r="B2357" s="54"/>
      <c r="C2357" s="101"/>
      <c r="D2357" s="99"/>
      <c r="E2357" s="102"/>
    </row>
    <row r="2358" spans="1:5">
      <c r="A2358" s="100"/>
      <c r="B2358" s="54"/>
      <c r="C2358" s="101"/>
      <c r="D2358" s="99"/>
      <c r="E2358" s="102"/>
    </row>
    <row r="2359" spans="1:5">
      <c r="A2359" s="100"/>
      <c r="B2359" s="54"/>
      <c r="C2359" s="101"/>
      <c r="D2359" s="99"/>
      <c r="E2359" s="102"/>
    </row>
    <row r="2360" spans="1:5">
      <c r="A2360" s="100"/>
      <c r="B2360" s="54"/>
      <c r="C2360" s="101"/>
      <c r="D2360" s="99"/>
      <c r="E2360" s="102"/>
    </row>
    <row r="2361" spans="1:5">
      <c r="A2361" s="100"/>
      <c r="B2361" s="54"/>
      <c r="C2361" s="101"/>
      <c r="D2361" s="99"/>
      <c r="E2361" s="102"/>
    </row>
    <row r="2362" spans="1:5">
      <c r="A2362" s="100"/>
      <c r="B2362" s="54"/>
      <c r="C2362" s="101"/>
      <c r="D2362" s="99"/>
      <c r="E2362" s="102"/>
    </row>
    <row r="2363" spans="1:5">
      <c r="A2363" s="100"/>
      <c r="B2363" s="54"/>
      <c r="C2363" s="101"/>
      <c r="D2363" s="99"/>
      <c r="E2363" s="102"/>
    </row>
    <row r="2364" spans="1:5">
      <c r="A2364" s="100"/>
      <c r="B2364" s="54"/>
      <c r="C2364" s="101"/>
      <c r="D2364" s="99"/>
      <c r="E2364" s="102"/>
    </row>
    <row r="2365" spans="1:5">
      <c r="A2365" s="100"/>
      <c r="B2365" s="54"/>
      <c r="C2365" s="101"/>
      <c r="D2365" s="99"/>
      <c r="E2365" s="102"/>
    </row>
    <row r="2366" spans="1:5">
      <c r="A2366" s="100"/>
      <c r="B2366" s="54"/>
      <c r="C2366" s="101"/>
      <c r="D2366" s="99"/>
      <c r="E2366" s="102"/>
    </row>
    <row r="2367" spans="1:5">
      <c r="A2367" s="100"/>
      <c r="B2367" s="54"/>
      <c r="C2367" s="101"/>
      <c r="D2367" s="99"/>
      <c r="E2367" s="102"/>
    </row>
    <row r="2368" spans="1:5">
      <c r="A2368" s="100"/>
      <c r="B2368" s="54"/>
      <c r="C2368" s="101"/>
      <c r="D2368" s="99"/>
      <c r="E2368" s="102"/>
    </row>
    <row r="2369" spans="1:5">
      <c r="A2369" s="100"/>
      <c r="B2369" s="54"/>
      <c r="C2369" s="101"/>
      <c r="D2369" s="99"/>
      <c r="E2369" s="102"/>
    </row>
    <row r="2370" spans="1:5">
      <c r="A2370" s="100"/>
      <c r="B2370" s="54"/>
      <c r="C2370" s="101"/>
      <c r="D2370" s="99"/>
      <c r="E2370" s="102"/>
    </row>
    <row r="2371" spans="1:5">
      <c r="A2371" s="100"/>
      <c r="B2371" s="54"/>
      <c r="C2371" s="101"/>
      <c r="D2371" s="99"/>
      <c r="E2371" s="102"/>
    </row>
    <row r="2372" spans="1:5">
      <c r="A2372" s="100"/>
      <c r="B2372" s="54"/>
      <c r="C2372" s="101"/>
      <c r="D2372" s="99"/>
      <c r="E2372" s="102"/>
    </row>
    <row r="2373" spans="1:5">
      <c r="A2373" s="100"/>
      <c r="B2373" s="54"/>
      <c r="C2373" s="101"/>
      <c r="D2373" s="99"/>
      <c r="E2373" s="102"/>
    </row>
    <row r="2374" spans="1:5">
      <c r="A2374" s="100"/>
      <c r="B2374" s="54"/>
      <c r="C2374" s="101"/>
      <c r="D2374" s="99"/>
      <c r="E2374" s="102"/>
    </row>
    <row r="2375" spans="1:5">
      <c r="A2375" s="100"/>
      <c r="B2375" s="54"/>
      <c r="C2375" s="101"/>
      <c r="D2375" s="99"/>
      <c r="E2375" s="102"/>
    </row>
    <row r="2376" spans="1:5">
      <c r="A2376" s="100"/>
      <c r="B2376" s="54"/>
      <c r="C2376" s="101"/>
      <c r="D2376" s="99"/>
      <c r="E2376" s="102"/>
    </row>
    <row r="2377" spans="1:5">
      <c r="A2377" s="100"/>
      <c r="B2377" s="54"/>
      <c r="C2377" s="101"/>
      <c r="D2377" s="99"/>
      <c r="E2377" s="102"/>
    </row>
    <row r="2378" spans="1:5">
      <c r="A2378" s="100"/>
      <c r="B2378" s="54"/>
      <c r="C2378" s="101"/>
      <c r="D2378" s="99"/>
      <c r="E2378" s="102"/>
    </row>
    <row r="2379" spans="1:5">
      <c r="A2379" s="100"/>
      <c r="B2379" s="54"/>
      <c r="C2379" s="101"/>
      <c r="D2379" s="99"/>
      <c r="E2379" s="102"/>
    </row>
    <row r="2380" spans="1:5">
      <c r="A2380" s="100"/>
      <c r="B2380" s="54"/>
      <c r="C2380" s="101"/>
      <c r="D2380" s="99"/>
      <c r="E2380" s="102"/>
    </row>
    <row r="2381" spans="1:5">
      <c r="A2381" s="100"/>
      <c r="B2381" s="54"/>
      <c r="C2381" s="101"/>
      <c r="D2381" s="99"/>
      <c r="E2381" s="102"/>
    </row>
    <row r="2382" spans="1:5">
      <c r="A2382" s="100"/>
      <c r="B2382" s="54"/>
      <c r="C2382" s="101"/>
      <c r="D2382" s="99"/>
      <c r="E2382" s="102"/>
    </row>
    <row r="2383" spans="1:5">
      <c r="A2383" s="100"/>
      <c r="B2383" s="54"/>
      <c r="C2383" s="101"/>
      <c r="D2383" s="99"/>
      <c r="E2383" s="102"/>
    </row>
    <row r="2384" spans="1:5">
      <c r="A2384" s="100"/>
      <c r="B2384" s="54"/>
      <c r="C2384" s="101"/>
      <c r="D2384" s="99"/>
      <c r="E2384" s="102"/>
    </row>
    <row r="2385" spans="1:5">
      <c r="A2385" s="100"/>
      <c r="B2385" s="54"/>
      <c r="C2385" s="101"/>
      <c r="D2385" s="99"/>
      <c r="E2385" s="102"/>
    </row>
    <row r="2386" spans="1:5">
      <c r="A2386" s="100"/>
      <c r="B2386" s="54"/>
      <c r="C2386" s="101"/>
      <c r="D2386" s="99"/>
      <c r="E2386" s="102"/>
    </row>
    <row r="2387" spans="1:5">
      <c r="A2387" s="100"/>
      <c r="B2387" s="54"/>
      <c r="C2387" s="101"/>
      <c r="D2387" s="99"/>
      <c r="E2387" s="102"/>
    </row>
    <row r="2388" spans="1:5">
      <c r="A2388" s="100"/>
      <c r="B2388" s="54"/>
      <c r="C2388" s="101"/>
      <c r="D2388" s="99"/>
      <c r="E2388" s="102"/>
    </row>
    <row r="2389" spans="1:5">
      <c r="A2389" s="100"/>
      <c r="B2389" s="54"/>
      <c r="C2389" s="101"/>
      <c r="D2389" s="99"/>
      <c r="E2389" s="102"/>
    </row>
    <row r="2390" spans="1:5">
      <c r="A2390" s="100"/>
      <c r="B2390" s="54"/>
      <c r="C2390" s="101"/>
      <c r="D2390" s="99"/>
      <c r="E2390" s="102"/>
    </row>
    <row r="2391" spans="1:5">
      <c r="A2391" s="100"/>
      <c r="B2391" s="54"/>
      <c r="C2391" s="101"/>
      <c r="D2391" s="99"/>
      <c r="E2391" s="102"/>
    </row>
    <row r="2392" spans="1:5">
      <c r="A2392" s="100"/>
      <c r="B2392" s="54"/>
      <c r="C2392" s="101"/>
      <c r="D2392" s="99"/>
      <c r="E2392" s="102"/>
    </row>
    <row r="2393" spans="1:5">
      <c r="A2393" s="100"/>
      <c r="B2393" s="54"/>
      <c r="C2393" s="101"/>
      <c r="D2393" s="99"/>
      <c r="E2393" s="102"/>
    </row>
    <row r="2394" spans="1:5">
      <c r="A2394" s="100"/>
      <c r="B2394" s="54"/>
      <c r="C2394" s="101"/>
      <c r="D2394" s="99"/>
      <c r="E2394" s="102"/>
    </row>
    <row r="2395" spans="1:5">
      <c r="A2395" s="100"/>
      <c r="B2395" s="54"/>
      <c r="C2395" s="101"/>
      <c r="D2395" s="99"/>
      <c r="E2395" s="102"/>
    </row>
    <row r="2396" spans="1:5">
      <c r="A2396" s="100"/>
      <c r="B2396" s="54"/>
      <c r="C2396" s="101"/>
      <c r="D2396" s="99"/>
      <c r="E2396" s="102"/>
    </row>
    <row r="2397" spans="1:5">
      <c r="A2397" s="100"/>
      <c r="B2397" s="54"/>
      <c r="C2397" s="101"/>
      <c r="D2397" s="99"/>
      <c r="E2397" s="102"/>
    </row>
    <row r="2398" spans="1:5">
      <c r="A2398" s="100"/>
      <c r="B2398" s="54"/>
      <c r="C2398" s="101"/>
      <c r="D2398" s="99"/>
      <c r="E2398" s="102"/>
    </row>
    <row r="2399" spans="1:5">
      <c r="A2399" s="100"/>
      <c r="B2399" s="54"/>
      <c r="C2399" s="101"/>
      <c r="D2399" s="99"/>
      <c r="E2399" s="102"/>
    </row>
    <row r="2400" spans="1:5">
      <c r="A2400" s="100"/>
      <c r="B2400" s="54"/>
      <c r="C2400" s="101"/>
      <c r="D2400" s="99"/>
      <c r="E2400" s="102"/>
    </row>
    <row r="2401" spans="1:5">
      <c r="A2401" s="100"/>
      <c r="B2401" s="54"/>
      <c r="C2401" s="101"/>
      <c r="D2401" s="99"/>
      <c r="E2401" s="102"/>
    </row>
    <row r="2402" spans="1:5">
      <c r="A2402" s="100"/>
      <c r="B2402" s="54"/>
      <c r="C2402" s="101"/>
      <c r="D2402" s="99"/>
      <c r="E2402" s="102"/>
    </row>
    <row r="2403" spans="1:5">
      <c r="A2403" s="100"/>
      <c r="B2403" s="54"/>
      <c r="C2403" s="101"/>
      <c r="D2403" s="99"/>
      <c r="E2403" s="102"/>
    </row>
    <row r="2404" spans="1:5">
      <c r="A2404" s="100"/>
      <c r="B2404" s="54"/>
      <c r="C2404" s="101"/>
      <c r="D2404" s="99"/>
      <c r="E2404" s="102"/>
    </row>
    <row r="2405" spans="1:5">
      <c r="A2405" s="100"/>
      <c r="B2405" s="54"/>
      <c r="C2405" s="101"/>
      <c r="D2405" s="99"/>
      <c r="E2405" s="102"/>
    </row>
    <row r="2406" spans="1:5">
      <c r="A2406" s="100"/>
      <c r="B2406" s="54"/>
      <c r="C2406" s="101"/>
      <c r="D2406" s="99"/>
      <c r="E2406" s="102"/>
    </row>
    <row r="2407" spans="1:5">
      <c r="A2407" s="100"/>
      <c r="B2407" s="54"/>
      <c r="C2407" s="101"/>
      <c r="D2407" s="99"/>
      <c r="E2407" s="102"/>
    </row>
    <row r="2408" spans="1:5">
      <c r="A2408" s="100"/>
      <c r="B2408" s="54"/>
      <c r="C2408" s="101"/>
      <c r="D2408" s="99"/>
      <c r="E2408" s="102"/>
    </row>
    <row r="2409" spans="1:5">
      <c r="A2409" s="100"/>
      <c r="B2409" s="54"/>
      <c r="C2409" s="101"/>
      <c r="D2409" s="99"/>
      <c r="E2409" s="102"/>
    </row>
    <row r="2410" spans="1:5">
      <c r="A2410" s="100"/>
      <c r="B2410" s="54"/>
      <c r="C2410" s="101"/>
      <c r="D2410" s="99"/>
      <c r="E2410" s="102"/>
    </row>
    <row r="2411" spans="1:5">
      <c r="A2411" s="100"/>
      <c r="B2411" s="54"/>
      <c r="C2411" s="101"/>
      <c r="D2411" s="99"/>
      <c r="E2411" s="102"/>
    </row>
    <row r="2412" spans="1:5">
      <c r="A2412" s="100"/>
      <c r="B2412" s="54"/>
      <c r="C2412" s="101"/>
      <c r="D2412" s="99"/>
      <c r="E2412" s="102"/>
    </row>
    <row r="2413" spans="1:5">
      <c r="A2413" s="100"/>
      <c r="B2413" s="54"/>
      <c r="C2413" s="101"/>
      <c r="D2413" s="99"/>
      <c r="E2413" s="102"/>
    </row>
    <row r="2414" spans="1:5">
      <c r="A2414" s="100"/>
      <c r="B2414" s="54"/>
      <c r="C2414" s="101"/>
      <c r="D2414" s="99"/>
      <c r="E2414" s="102"/>
    </row>
    <row r="2415" spans="1:5">
      <c r="A2415" s="100"/>
      <c r="B2415" s="54"/>
      <c r="C2415" s="101"/>
      <c r="D2415" s="99"/>
      <c r="E2415" s="102"/>
    </row>
    <row r="2416" spans="1:5">
      <c r="A2416" s="100"/>
      <c r="B2416" s="54"/>
      <c r="C2416" s="101"/>
      <c r="D2416" s="99"/>
      <c r="E2416" s="102"/>
    </row>
    <row r="2417" spans="1:5">
      <c r="A2417" s="100"/>
      <c r="B2417" s="54"/>
      <c r="C2417" s="101"/>
      <c r="D2417" s="99"/>
      <c r="E2417" s="102"/>
    </row>
    <row r="2418" spans="1:5">
      <c r="A2418" s="100"/>
      <c r="B2418" s="54"/>
      <c r="C2418" s="101"/>
      <c r="D2418" s="99"/>
      <c r="E2418" s="102"/>
    </row>
    <row r="2419" spans="1:5">
      <c r="A2419" s="100"/>
      <c r="B2419" s="54"/>
      <c r="C2419" s="101"/>
      <c r="D2419" s="99"/>
      <c r="E2419" s="102"/>
    </row>
    <row r="2420" spans="1:5">
      <c r="A2420" s="100"/>
      <c r="B2420" s="54"/>
      <c r="C2420" s="101"/>
      <c r="D2420" s="99"/>
      <c r="E2420" s="102"/>
    </row>
    <row r="2421" spans="1:5">
      <c r="A2421" s="100"/>
      <c r="B2421" s="54"/>
      <c r="C2421" s="101"/>
      <c r="D2421" s="99"/>
      <c r="E2421" s="102"/>
    </row>
    <row r="2422" spans="1:5">
      <c r="A2422" s="100"/>
      <c r="B2422" s="54"/>
      <c r="C2422" s="101"/>
      <c r="D2422" s="99"/>
      <c r="E2422" s="102"/>
    </row>
    <row r="2423" spans="1:5">
      <c r="A2423" s="100"/>
      <c r="B2423" s="54"/>
      <c r="C2423" s="101"/>
      <c r="D2423" s="99"/>
      <c r="E2423" s="102"/>
    </row>
    <row r="2424" spans="1:5">
      <c r="A2424" s="100"/>
      <c r="B2424" s="54"/>
      <c r="C2424" s="101"/>
      <c r="D2424" s="99"/>
      <c r="E2424" s="102"/>
    </row>
    <row r="2425" spans="1:5">
      <c r="A2425" s="100"/>
      <c r="B2425" s="54"/>
      <c r="C2425" s="101"/>
      <c r="D2425" s="99"/>
      <c r="E2425" s="102"/>
    </row>
    <row r="2426" spans="1:5">
      <c r="A2426" s="100"/>
      <c r="B2426" s="54"/>
      <c r="C2426" s="101"/>
      <c r="D2426" s="99"/>
      <c r="E2426" s="102"/>
    </row>
    <row r="2427" spans="1:5">
      <c r="A2427" s="100"/>
      <c r="B2427" s="54"/>
      <c r="C2427" s="101"/>
      <c r="D2427" s="99"/>
      <c r="E2427" s="102"/>
    </row>
    <row r="2428" spans="1:5">
      <c r="A2428" s="100"/>
      <c r="B2428" s="54"/>
      <c r="C2428" s="101"/>
      <c r="D2428" s="99"/>
      <c r="E2428" s="102"/>
    </row>
    <row r="2429" spans="1:5">
      <c r="A2429" s="100"/>
      <c r="B2429" s="54"/>
      <c r="C2429" s="101"/>
      <c r="D2429" s="99"/>
      <c r="E2429" s="102"/>
    </row>
    <row r="2430" spans="1:5">
      <c r="A2430" s="100"/>
      <c r="B2430" s="54"/>
      <c r="C2430" s="101"/>
      <c r="D2430" s="99"/>
      <c r="E2430" s="102"/>
    </row>
    <row r="2431" spans="1:5">
      <c r="A2431" s="100"/>
      <c r="B2431" s="54"/>
      <c r="C2431" s="101"/>
      <c r="D2431" s="99"/>
      <c r="E2431" s="102"/>
    </row>
    <row r="2432" spans="1:5">
      <c r="A2432" s="100"/>
      <c r="B2432" s="54"/>
      <c r="C2432" s="101"/>
      <c r="D2432" s="99"/>
      <c r="E2432" s="102"/>
    </row>
    <row r="2433" spans="1:5">
      <c r="A2433" s="100"/>
      <c r="B2433" s="54"/>
      <c r="C2433" s="101"/>
      <c r="D2433" s="99"/>
      <c r="E2433" s="102"/>
    </row>
    <row r="2434" spans="1:5">
      <c r="A2434" s="100"/>
      <c r="B2434" s="54"/>
      <c r="C2434" s="101"/>
      <c r="D2434" s="99"/>
      <c r="E2434" s="102"/>
    </row>
    <row r="2435" spans="1:5">
      <c r="A2435" s="100"/>
      <c r="B2435" s="54"/>
      <c r="C2435" s="101"/>
      <c r="D2435" s="99"/>
      <c r="E2435" s="102"/>
    </row>
    <row r="2436" spans="1:5">
      <c r="A2436" s="100"/>
      <c r="B2436" s="54"/>
      <c r="C2436" s="101"/>
      <c r="D2436" s="99"/>
      <c r="E2436" s="102"/>
    </row>
    <row r="2437" spans="1:5">
      <c r="A2437" s="100"/>
      <c r="B2437" s="54"/>
      <c r="C2437" s="101"/>
      <c r="D2437" s="99"/>
      <c r="E2437" s="102"/>
    </row>
    <row r="2438" spans="1:5">
      <c r="A2438" s="100"/>
      <c r="B2438" s="54"/>
      <c r="C2438" s="101"/>
      <c r="D2438" s="99"/>
      <c r="E2438" s="102"/>
    </row>
    <row r="2439" spans="1:5">
      <c r="A2439" s="100"/>
      <c r="B2439" s="54"/>
      <c r="C2439" s="101"/>
      <c r="D2439" s="99"/>
      <c r="E2439" s="102"/>
    </row>
    <row r="2440" spans="1:5">
      <c r="A2440" s="100"/>
      <c r="B2440" s="54"/>
      <c r="C2440" s="101"/>
      <c r="D2440" s="99"/>
      <c r="E2440" s="102"/>
    </row>
    <row r="2441" spans="1:5">
      <c r="A2441" s="100"/>
      <c r="B2441" s="54"/>
      <c r="C2441" s="101"/>
      <c r="D2441" s="99"/>
      <c r="E2441" s="102"/>
    </row>
    <row r="2442" spans="1:5">
      <c r="A2442" s="100"/>
      <c r="B2442" s="54"/>
      <c r="C2442" s="101"/>
      <c r="D2442" s="99"/>
      <c r="E2442" s="102"/>
    </row>
    <row r="2443" spans="1:5">
      <c r="A2443" s="100"/>
      <c r="B2443" s="54"/>
      <c r="C2443" s="101"/>
      <c r="D2443" s="99"/>
      <c r="E2443" s="102"/>
    </row>
    <row r="2444" spans="1:5">
      <c r="A2444" s="100"/>
      <c r="B2444" s="54"/>
      <c r="C2444" s="101"/>
      <c r="D2444" s="99"/>
      <c r="E2444" s="102"/>
    </row>
    <row r="2445" spans="1:5">
      <c r="A2445" s="100"/>
      <c r="B2445" s="54"/>
      <c r="C2445" s="101"/>
      <c r="D2445" s="99"/>
      <c r="E2445" s="102"/>
    </row>
    <row r="2446" spans="1:5">
      <c r="A2446" s="100"/>
      <c r="B2446" s="54"/>
      <c r="C2446" s="101"/>
      <c r="D2446" s="99"/>
      <c r="E2446" s="102"/>
    </row>
    <row r="2447" spans="1:5">
      <c r="A2447" s="100"/>
      <c r="B2447" s="54"/>
      <c r="C2447" s="101"/>
      <c r="D2447" s="99"/>
      <c r="E2447" s="102"/>
    </row>
    <row r="2448" spans="1:5">
      <c r="A2448" s="100"/>
      <c r="B2448" s="54"/>
      <c r="C2448" s="101"/>
      <c r="D2448" s="99"/>
      <c r="E2448" s="102"/>
    </row>
    <row r="2449" spans="1:5">
      <c r="A2449" s="100"/>
      <c r="B2449" s="54"/>
      <c r="C2449" s="101"/>
      <c r="D2449" s="99"/>
      <c r="E2449" s="102"/>
    </row>
    <row r="2450" spans="1:5">
      <c r="A2450" s="100"/>
      <c r="B2450" s="54"/>
      <c r="C2450" s="101"/>
      <c r="D2450" s="99"/>
      <c r="E2450" s="102"/>
    </row>
    <row r="2451" spans="1:5">
      <c r="A2451" s="100"/>
      <c r="B2451" s="54"/>
      <c r="C2451" s="101"/>
      <c r="D2451" s="99"/>
      <c r="E2451" s="102"/>
    </row>
    <row r="2452" spans="1:5">
      <c r="A2452" s="100"/>
      <c r="B2452" s="54"/>
      <c r="C2452" s="101"/>
      <c r="D2452" s="99"/>
      <c r="E2452" s="102"/>
    </row>
    <row r="2453" spans="1:5">
      <c r="A2453" s="100"/>
      <c r="B2453" s="54"/>
      <c r="C2453" s="101"/>
      <c r="D2453" s="99"/>
      <c r="E2453" s="102"/>
    </row>
    <row r="2454" spans="1:5">
      <c r="A2454" s="100"/>
      <c r="B2454" s="54"/>
      <c r="C2454" s="101"/>
      <c r="D2454" s="99"/>
      <c r="E2454" s="102"/>
    </row>
    <row r="2455" spans="1:5">
      <c r="A2455" s="100"/>
      <c r="B2455" s="54"/>
      <c r="C2455" s="101"/>
      <c r="D2455" s="99"/>
      <c r="E2455" s="102"/>
    </row>
    <row r="2456" spans="1:5">
      <c r="A2456" s="100"/>
      <c r="B2456" s="54"/>
      <c r="C2456" s="101"/>
      <c r="D2456" s="99"/>
      <c r="E2456" s="102"/>
    </row>
    <row r="2457" spans="1:5">
      <c r="A2457" s="100"/>
      <c r="B2457" s="54"/>
      <c r="C2457" s="101"/>
      <c r="D2457" s="99"/>
      <c r="E2457" s="102"/>
    </row>
    <row r="2458" spans="1:5">
      <c r="A2458" s="100"/>
      <c r="B2458" s="54"/>
      <c r="C2458" s="101"/>
      <c r="D2458" s="99"/>
      <c r="E2458" s="102"/>
    </row>
    <row r="2459" spans="1:5">
      <c r="A2459" s="100"/>
      <c r="B2459" s="54"/>
      <c r="C2459" s="101"/>
      <c r="D2459" s="99"/>
      <c r="E2459" s="102"/>
    </row>
    <row r="2460" spans="1:5">
      <c r="A2460" s="100"/>
      <c r="B2460" s="54"/>
      <c r="C2460" s="101"/>
      <c r="D2460" s="99"/>
      <c r="E2460" s="102"/>
    </row>
    <row r="2461" spans="1:5">
      <c r="A2461" s="100"/>
      <c r="B2461" s="54"/>
      <c r="C2461" s="101"/>
      <c r="D2461" s="99"/>
      <c r="E2461" s="102"/>
    </row>
    <row r="2462" spans="1:5">
      <c r="A2462" s="100"/>
      <c r="B2462" s="54"/>
      <c r="C2462" s="101"/>
      <c r="D2462" s="99"/>
      <c r="E2462" s="102"/>
    </row>
    <row r="2463" spans="1:5">
      <c r="A2463" s="100"/>
      <c r="B2463" s="54"/>
      <c r="C2463" s="101"/>
      <c r="D2463" s="99"/>
      <c r="E2463" s="102"/>
    </row>
    <row r="2464" spans="1:5">
      <c r="A2464" s="100"/>
      <c r="B2464" s="54"/>
      <c r="C2464" s="101"/>
      <c r="D2464" s="99"/>
      <c r="E2464" s="102"/>
    </row>
    <row r="2465" spans="1:5">
      <c r="A2465" s="100"/>
      <c r="B2465" s="54"/>
      <c r="C2465" s="101"/>
      <c r="D2465" s="99"/>
      <c r="E2465" s="102"/>
    </row>
    <row r="2466" spans="1:5">
      <c r="A2466" s="100"/>
      <c r="B2466" s="54"/>
      <c r="C2466" s="101"/>
      <c r="D2466" s="99"/>
      <c r="E2466" s="102"/>
    </row>
    <row r="2467" spans="1:5">
      <c r="A2467" s="100"/>
      <c r="B2467" s="54"/>
      <c r="C2467" s="101"/>
      <c r="D2467" s="99"/>
      <c r="E2467" s="102"/>
    </row>
    <row r="2468" spans="1:5">
      <c r="A2468" s="100"/>
      <c r="B2468" s="54"/>
      <c r="C2468" s="101"/>
      <c r="D2468" s="99"/>
      <c r="E2468" s="102"/>
    </row>
    <row r="2469" spans="1:5">
      <c r="A2469" s="100"/>
      <c r="B2469" s="54"/>
      <c r="C2469" s="101"/>
      <c r="D2469" s="99"/>
      <c r="E2469" s="102"/>
    </row>
    <row r="2470" spans="1:5">
      <c r="A2470" s="100"/>
      <c r="B2470" s="54"/>
      <c r="C2470" s="101"/>
      <c r="D2470" s="99"/>
      <c r="E2470" s="102"/>
    </row>
    <row r="2471" spans="1:5">
      <c r="A2471" s="100"/>
      <c r="B2471" s="54"/>
      <c r="C2471" s="101"/>
      <c r="D2471" s="99"/>
      <c r="E2471" s="102"/>
    </row>
    <row r="2472" spans="1:5">
      <c r="A2472" s="100"/>
      <c r="B2472" s="54"/>
      <c r="C2472" s="101"/>
      <c r="D2472" s="99"/>
      <c r="E2472" s="102"/>
    </row>
    <row r="2473" spans="1:5">
      <c r="A2473" s="100"/>
      <c r="B2473" s="54"/>
      <c r="C2473" s="101"/>
      <c r="D2473" s="99"/>
      <c r="E2473" s="102"/>
    </row>
    <row r="2474" spans="1:5">
      <c r="A2474" s="100"/>
      <c r="B2474" s="54"/>
      <c r="C2474" s="101"/>
      <c r="D2474" s="99"/>
      <c r="E2474" s="102"/>
    </row>
    <row r="2475" spans="1:5">
      <c r="A2475" s="100"/>
      <c r="B2475" s="54"/>
      <c r="C2475" s="101"/>
      <c r="D2475" s="99"/>
      <c r="E2475" s="102"/>
    </row>
    <row r="2476" spans="1:5">
      <c r="A2476" s="100"/>
      <c r="B2476" s="54"/>
      <c r="C2476" s="101"/>
      <c r="D2476" s="99"/>
      <c r="E2476" s="102"/>
    </row>
    <row r="2477" spans="1:5">
      <c r="A2477" s="100"/>
      <c r="B2477" s="54"/>
      <c r="C2477" s="101"/>
      <c r="D2477" s="99"/>
      <c r="E2477" s="102"/>
    </row>
    <row r="2478" spans="1:5">
      <c r="A2478" s="100"/>
      <c r="B2478" s="54"/>
      <c r="C2478" s="101"/>
      <c r="D2478" s="99"/>
      <c r="E2478" s="102"/>
    </row>
    <row r="2479" spans="1:5">
      <c r="A2479" s="100"/>
      <c r="B2479" s="54"/>
      <c r="C2479" s="101"/>
      <c r="D2479" s="99"/>
      <c r="E2479" s="102"/>
    </row>
    <row r="2480" spans="1:5">
      <c r="A2480" s="100"/>
      <c r="B2480" s="54"/>
      <c r="C2480" s="101"/>
      <c r="D2480" s="99"/>
      <c r="E2480" s="102"/>
    </row>
    <row r="2481" spans="1:5">
      <c r="A2481" s="100"/>
      <c r="B2481" s="54"/>
      <c r="C2481" s="101"/>
      <c r="D2481" s="99"/>
      <c r="E2481" s="102"/>
    </row>
    <row r="2482" spans="1:5">
      <c r="A2482" s="100"/>
      <c r="B2482" s="54"/>
      <c r="C2482" s="101"/>
      <c r="D2482" s="99"/>
      <c r="E2482" s="102"/>
    </row>
    <row r="2483" spans="1:5">
      <c r="A2483" s="100"/>
      <c r="B2483" s="54"/>
      <c r="C2483" s="101"/>
      <c r="D2483" s="99"/>
      <c r="E2483" s="102"/>
    </row>
    <row r="2484" spans="1:5">
      <c r="A2484" s="100"/>
      <c r="B2484" s="54"/>
      <c r="C2484" s="101"/>
      <c r="D2484" s="99"/>
      <c r="E2484" s="102"/>
    </row>
    <row r="2485" spans="1:5">
      <c r="A2485" s="100"/>
      <c r="B2485" s="54"/>
      <c r="C2485" s="101"/>
      <c r="D2485" s="99"/>
      <c r="E2485" s="102"/>
    </row>
    <row r="2486" spans="1:5">
      <c r="A2486" s="100"/>
      <c r="B2486" s="54"/>
      <c r="C2486" s="101"/>
      <c r="D2486" s="99"/>
      <c r="E2486" s="102"/>
    </row>
    <row r="2487" spans="1:5">
      <c r="A2487" s="100"/>
      <c r="B2487" s="54"/>
      <c r="C2487" s="101"/>
      <c r="D2487" s="99"/>
      <c r="E2487" s="102"/>
    </row>
    <row r="2488" spans="1:5">
      <c r="A2488" s="100"/>
      <c r="B2488" s="54"/>
      <c r="C2488" s="101"/>
      <c r="D2488" s="99"/>
      <c r="E2488" s="102"/>
    </row>
    <row r="2489" spans="1:5">
      <c r="A2489" s="100"/>
      <c r="B2489" s="54"/>
      <c r="C2489" s="101"/>
      <c r="D2489" s="99"/>
      <c r="E2489" s="102"/>
    </row>
    <row r="2490" spans="1:5">
      <c r="A2490" s="100"/>
      <c r="B2490" s="54"/>
      <c r="C2490" s="101"/>
      <c r="D2490" s="99"/>
      <c r="E2490" s="102"/>
    </row>
    <row r="2491" spans="1:5">
      <c r="A2491" s="100"/>
      <c r="B2491" s="54"/>
      <c r="C2491" s="101"/>
      <c r="D2491" s="99"/>
      <c r="E2491" s="102"/>
    </row>
    <row r="2492" spans="1:5">
      <c r="A2492" s="100"/>
      <c r="B2492" s="54"/>
      <c r="C2492" s="101"/>
      <c r="D2492" s="99"/>
      <c r="E2492" s="102"/>
    </row>
    <row r="2493" spans="1:5">
      <c r="A2493" s="100"/>
      <c r="B2493" s="54"/>
      <c r="C2493" s="101"/>
      <c r="D2493" s="99"/>
      <c r="E2493" s="102"/>
    </row>
    <row r="2494" spans="1:5">
      <c r="A2494" s="100"/>
      <c r="B2494" s="54"/>
      <c r="C2494" s="101"/>
      <c r="D2494" s="99"/>
      <c r="E2494" s="102"/>
    </row>
    <row r="2495" spans="1:5">
      <c r="A2495" s="100"/>
      <c r="B2495" s="54"/>
      <c r="C2495" s="101"/>
      <c r="D2495" s="99"/>
      <c r="E2495" s="102"/>
    </row>
    <row r="2496" spans="1:5">
      <c r="A2496" s="100"/>
      <c r="B2496" s="54"/>
      <c r="C2496" s="101"/>
      <c r="D2496" s="99"/>
      <c r="E2496" s="102"/>
    </row>
    <row r="2497" spans="1:5">
      <c r="A2497" s="100"/>
      <c r="B2497" s="54"/>
      <c r="C2497" s="101"/>
      <c r="D2497" s="99"/>
      <c r="E2497" s="102"/>
    </row>
    <row r="2498" spans="1:5">
      <c r="A2498" s="100"/>
      <c r="B2498" s="54"/>
      <c r="C2498" s="101"/>
      <c r="D2498" s="99"/>
      <c r="E2498" s="102"/>
    </row>
    <row r="2499" spans="1:5">
      <c r="A2499" s="100"/>
      <c r="B2499" s="54"/>
      <c r="C2499" s="101"/>
      <c r="D2499" s="99"/>
      <c r="E2499" s="102"/>
    </row>
    <row r="2500" spans="1:5">
      <c r="A2500" s="100"/>
      <c r="B2500" s="54"/>
      <c r="C2500" s="101"/>
      <c r="D2500" s="99"/>
      <c r="E2500" s="102"/>
    </row>
    <row r="2501" spans="1:5">
      <c r="A2501" s="100"/>
      <c r="B2501" s="54"/>
      <c r="C2501" s="101"/>
      <c r="D2501" s="99"/>
      <c r="E2501" s="102"/>
    </row>
    <row r="2502" spans="1:5">
      <c r="A2502" s="100"/>
      <c r="B2502" s="54"/>
      <c r="C2502" s="101"/>
      <c r="D2502" s="99"/>
      <c r="E2502" s="102"/>
    </row>
    <row r="2503" spans="1:5">
      <c r="A2503" s="100"/>
      <c r="B2503" s="54"/>
      <c r="C2503" s="101"/>
      <c r="D2503" s="99"/>
      <c r="E2503" s="102"/>
    </row>
    <row r="2504" spans="1:5">
      <c r="A2504" s="100"/>
      <c r="B2504" s="54"/>
      <c r="C2504" s="101"/>
      <c r="D2504" s="99"/>
      <c r="E2504" s="102"/>
    </row>
    <row r="2505" spans="1:5">
      <c r="A2505" s="100"/>
      <c r="B2505" s="54"/>
      <c r="C2505" s="101"/>
      <c r="D2505" s="99"/>
      <c r="E2505" s="102"/>
    </row>
    <row r="2506" spans="1:5">
      <c r="A2506" s="100"/>
      <c r="B2506" s="54"/>
      <c r="C2506" s="101"/>
      <c r="D2506" s="99"/>
      <c r="E2506" s="102"/>
    </row>
    <row r="2507" spans="1:5">
      <c r="A2507" s="100"/>
      <c r="B2507" s="54"/>
      <c r="C2507" s="101"/>
      <c r="D2507" s="99"/>
      <c r="E2507" s="102"/>
    </row>
    <row r="2508" spans="1:5">
      <c r="A2508" s="100"/>
      <c r="B2508" s="54"/>
      <c r="C2508" s="101"/>
      <c r="D2508" s="99"/>
      <c r="E2508" s="102"/>
    </row>
    <row r="2509" spans="1:5">
      <c r="A2509" s="100"/>
      <c r="B2509" s="54"/>
      <c r="C2509" s="101"/>
      <c r="D2509" s="99"/>
      <c r="E2509" s="102"/>
    </row>
    <row r="2510" spans="1:5">
      <c r="A2510" s="100"/>
      <c r="B2510" s="54"/>
      <c r="C2510" s="101"/>
      <c r="D2510" s="99"/>
      <c r="E2510" s="102"/>
    </row>
    <row r="2511" spans="1:5">
      <c r="A2511" s="100"/>
      <c r="B2511" s="54"/>
      <c r="C2511" s="101"/>
      <c r="D2511" s="99"/>
      <c r="E2511" s="102"/>
    </row>
    <row r="2512" spans="1:5">
      <c r="A2512" s="100"/>
      <c r="B2512" s="54"/>
      <c r="C2512" s="101"/>
      <c r="D2512" s="99"/>
      <c r="E2512" s="102"/>
    </row>
    <row r="2513" spans="1:5">
      <c r="A2513" s="100"/>
      <c r="B2513" s="54"/>
      <c r="C2513" s="101"/>
      <c r="D2513" s="99"/>
      <c r="E2513" s="102"/>
    </row>
    <row r="2514" spans="1:5">
      <c r="A2514" s="100"/>
      <c r="B2514" s="54"/>
      <c r="C2514" s="101"/>
      <c r="D2514" s="99"/>
      <c r="E2514" s="102"/>
    </row>
    <row r="2515" spans="1:5">
      <c r="A2515" s="100"/>
      <c r="B2515" s="54"/>
      <c r="C2515" s="101"/>
      <c r="D2515" s="99"/>
      <c r="E2515" s="102"/>
    </row>
    <row r="2516" spans="1:5">
      <c r="A2516" s="100"/>
      <c r="B2516" s="54"/>
      <c r="C2516" s="101"/>
      <c r="D2516" s="99"/>
      <c r="E2516" s="102"/>
    </row>
    <row r="2517" spans="1:5">
      <c r="A2517" s="100"/>
      <c r="B2517" s="54"/>
      <c r="C2517" s="101"/>
      <c r="D2517" s="99"/>
      <c r="E2517" s="102"/>
    </row>
    <row r="2518" spans="1:5">
      <c r="A2518" s="100"/>
      <c r="B2518" s="54"/>
      <c r="C2518" s="101"/>
      <c r="D2518" s="99"/>
      <c r="E2518" s="102"/>
    </row>
    <row r="2519" spans="1:5">
      <c r="A2519" s="100"/>
      <c r="B2519" s="54"/>
      <c r="C2519" s="101"/>
      <c r="D2519" s="99"/>
      <c r="E2519" s="102"/>
    </row>
    <row r="2520" spans="1:5">
      <c r="A2520" s="100"/>
      <c r="B2520" s="54"/>
      <c r="C2520" s="101"/>
      <c r="D2520" s="99"/>
      <c r="E2520" s="102"/>
    </row>
    <row r="2521" spans="1:5">
      <c r="A2521" s="100"/>
      <c r="B2521" s="54"/>
      <c r="C2521" s="101"/>
      <c r="D2521" s="99"/>
      <c r="E2521" s="102"/>
    </row>
    <row r="2522" spans="1:5">
      <c r="A2522" s="100"/>
      <c r="B2522" s="54"/>
      <c r="C2522" s="101"/>
      <c r="D2522" s="99"/>
      <c r="E2522" s="102"/>
    </row>
    <row r="2523" spans="1:5">
      <c r="A2523" s="100"/>
      <c r="B2523" s="54"/>
      <c r="C2523" s="101"/>
      <c r="D2523" s="99"/>
      <c r="E2523" s="102"/>
    </row>
    <row r="2524" spans="1:5">
      <c r="A2524" s="100"/>
      <c r="B2524" s="54"/>
      <c r="C2524" s="101"/>
      <c r="D2524" s="99"/>
      <c r="E2524" s="102"/>
    </row>
    <row r="2525" spans="1:5">
      <c r="A2525" s="100"/>
      <c r="B2525" s="54"/>
      <c r="C2525" s="101"/>
      <c r="D2525" s="99"/>
      <c r="E2525" s="102"/>
    </row>
    <row r="2526" spans="1:5">
      <c r="A2526" s="100"/>
      <c r="B2526" s="54"/>
      <c r="C2526" s="101"/>
      <c r="D2526" s="99"/>
      <c r="E2526" s="102"/>
    </row>
    <row r="2527" spans="1:5">
      <c r="A2527" s="100"/>
      <c r="B2527" s="54"/>
      <c r="C2527" s="101"/>
      <c r="D2527" s="99"/>
      <c r="E2527" s="102"/>
    </row>
    <row r="2528" spans="1:5">
      <c r="A2528" s="100"/>
      <c r="B2528" s="54"/>
      <c r="C2528" s="101"/>
      <c r="D2528" s="99"/>
      <c r="E2528" s="102"/>
    </row>
    <row r="2529" spans="1:5">
      <c r="A2529" s="100"/>
      <c r="B2529" s="54"/>
      <c r="C2529" s="101"/>
      <c r="D2529" s="99"/>
      <c r="E2529" s="102"/>
    </row>
    <row r="2530" spans="1:5">
      <c r="A2530" s="100"/>
      <c r="B2530" s="54"/>
      <c r="C2530" s="101"/>
      <c r="D2530" s="99"/>
      <c r="E2530" s="102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G47" sqref="G47"/>
    </sheetView>
  </sheetViews>
  <sheetFormatPr defaultRowHeight="15"/>
  <cols>
    <col min="1" max="1" width="9.140625" style="125"/>
    <col min="2" max="2" width="10.140625" style="125" customWidth="1"/>
    <col min="3" max="3" width="11.7109375" style="125" customWidth="1"/>
    <col min="4" max="4" width="19.140625" style="125" customWidth="1"/>
    <col min="5" max="5" width="18.85546875" style="125" bestFit="1" customWidth="1"/>
    <col min="6" max="6" width="9.140625" style="130"/>
    <col min="7" max="7" width="26.42578125" style="125" bestFit="1" customWidth="1"/>
    <col min="8" max="8" width="26.140625" style="125" bestFit="1" customWidth="1"/>
    <col min="9" max="9" width="18.28515625" style="125" bestFit="1" customWidth="1"/>
    <col min="10" max="16384" width="9.140625" style="125"/>
  </cols>
  <sheetData>
    <row r="1" spans="1:9" ht="23.25">
      <c r="A1" s="131" t="s">
        <v>4</v>
      </c>
      <c r="B1" s="128"/>
      <c r="C1" s="128"/>
      <c r="D1" s="132"/>
      <c r="E1" s="127"/>
      <c r="G1" s="133"/>
      <c r="H1" s="133"/>
      <c r="I1" s="133"/>
    </row>
    <row r="2" spans="1:9">
      <c r="A2" s="126"/>
      <c r="B2" s="129"/>
      <c r="C2" s="128"/>
      <c r="D2" s="132"/>
      <c r="E2" s="127"/>
      <c r="G2" s="133"/>
      <c r="H2" s="133"/>
      <c r="I2" s="133"/>
    </row>
    <row r="3" spans="1:9">
      <c r="A3" s="134"/>
      <c r="B3" s="135"/>
      <c r="C3" s="135"/>
      <c r="D3" s="136"/>
      <c r="E3" s="133"/>
      <c r="F3" s="151"/>
      <c r="G3" s="133"/>
      <c r="H3" s="133"/>
      <c r="I3" s="133"/>
    </row>
    <row r="4" spans="1:9">
      <c r="A4" s="166" t="s">
        <v>5</v>
      </c>
      <c r="B4" s="163" t="s">
        <v>6</v>
      </c>
      <c r="C4" s="163" t="s">
        <v>7</v>
      </c>
      <c r="D4" s="137" t="s">
        <v>8</v>
      </c>
      <c r="E4" s="165" t="s">
        <v>10</v>
      </c>
      <c r="F4" s="161"/>
      <c r="G4" s="163" t="s">
        <v>9</v>
      </c>
      <c r="H4" s="138"/>
      <c r="I4" s="164"/>
    </row>
    <row r="5" spans="1:9">
      <c r="A5" s="179">
        <v>249</v>
      </c>
      <c r="B5" s="180">
        <v>31.16</v>
      </c>
      <c r="C5" s="181">
        <v>0.379</v>
      </c>
      <c r="D5" s="178">
        <v>7758.84</v>
      </c>
      <c r="E5" s="182" t="s">
        <v>13</v>
      </c>
      <c r="F5" s="151"/>
      <c r="G5" s="152" t="s">
        <v>10</v>
      </c>
      <c r="H5" s="139" t="s">
        <v>11</v>
      </c>
      <c r="I5" s="140" t="s">
        <v>12</v>
      </c>
    </row>
    <row r="6" spans="1:9">
      <c r="A6" s="179">
        <v>193</v>
      </c>
      <c r="B6" s="180">
        <v>31.16</v>
      </c>
      <c r="C6" s="181">
        <v>0.379</v>
      </c>
      <c r="D6" s="178">
        <v>6013.88</v>
      </c>
      <c r="E6" s="182" t="s">
        <v>13</v>
      </c>
      <c r="F6" s="151"/>
      <c r="G6" s="153" t="s">
        <v>13</v>
      </c>
      <c r="H6" s="150">
        <f>SUMIF(E:E,$G$6,A:A)</f>
        <v>110000</v>
      </c>
      <c r="I6" s="172">
        <f>SUMIF(E:E,$G$6,D:D)</f>
        <v>3466694.6749999993</v>
      </c>
    </row>
    <row r="7" spans="1:9">
      <c r="A7" s="179">
        <v>559</v>
      </c>
      <c r="B7" s="180">
        <v>31.16</v>
      </c>
      <c r="C7" s="181">
        <v>0.379</v>
      </c>
      <c r="D7" s="178">
        <v>17418.439999999999</v>
      </c>
      <c r="E7" s="182" t="s">
        <v>13</v>
      </c>
      <c r="F7" s="151"/>
      <c r="G7" s="154" t="s">
        <v>14</v>
      </c>
      <c r="H7" s="162">
        <f>ROUND(I6/H6,6)</f>
        <v>31.515405999999999</v>
      </c>
      <c r="I7" s="141"/>
    </row>
    <row r="8" spans="1:9" ht="14.25" customHeight="1">
      <c r="A8" s="179">
        <v>499</v>
      </c>
      <c r="B8" s="180">
        <v>31.16</v>
      </c>
      <c r="C8" s="181">
        <v>0.379</v>
      </c>
      <c r="D8" s="178">
        <v>15548.84</v>
      </c>
      <c r="E8" s="182" t="s">
        <v>13</v>
      </c>
      <c r="F8" s="151"/>
      <c r="G8" s="133"/>
      <c r="H8" s="142"/>
      <c r="I8" s="133"/>
    </row>
    <row r="9" spans="1:9">
      <c r="A9" s="179">
        <v>300</v>
      </c>
      <c r="B9" s="180">
        <v>31.2</v>
      </c>
      <c r="C9" s="181">
        <v>0.379</v>
      </c>
      <c r="D9" s="178">
        <v>9360</v>
      </c>
      <c r="E9" s="182" t="s">
        <v>13</v>
      </c>
      <c r="F9" s="151"/>
      <c r="G9" s="155" t="s">
        <v>15</v>
      </c>
      <c r="H9" s="143">
        <v>43398</v>
      </c>
      <c r="I9" s="133"/>
    </row>
    <row r="10" spans="1:9">
      <c r="A10" s="179">
        <v>200</v>
      </c>
      <c r="B10" s="180">
        <v>31.2</v>
      </c>
      <c r="C10" s="181">
        <v>0.379</v>
      </c>
      <c r="D10" s="178">
        <v>6240</v>
      </c>
      <c r="E10" s="182" t="s">
        <v>13</v>
      </c>
      <c r="F10" s="151"/>
      <c r="G10" s="156" t="s">
        <v>16</v>
      </c>
      <c r="H10" s="144" t="s">
        <v>25</v>
      </c>
      <c r="I10" s="145"/>
    </row>
    <row r="11" spans="1:9">
      <c r="A11" s="179">
        <v>400</v>
      </c>
      <c r="B11" s="180">
        <v>31.2</v>
      </c>
      <c r="C11" s="181">
        <v>0.379</v>
      </c>
      <c r="D11" s="178">
        <v>12480</v>
      </c>
      <c r="E11" s="182" t="s">
        <v>13</v>
      </c>
      <c r="F11" s="151"/>
      <c r="G11" s="157" t="s">
        <v>17</v>
      </c>
      <c r="H11" s="144" t="s">
        <v>26</v>
      </c>
      <c r="I11" s="145"/>
    </row>
    <row r="12" spans="1:9">
      <c r="A12" s="179">
        <v>400</v>
      </c>
      <c r="B12" s="180">
        <v>31.2</v>
      </c>
      <c r="C12" s="181">
        <v>0.379</v>
      </c>
      <c r="D12" s="178">
        <v>12480</v>
      </c>
      <c r="E12" s="182" t="s">
        <v>13</v>
      </c>
      <c r="F12" s="151"/>
      <c r="G12" s="158" t="s">
        <v>18</v>
      </c>
      <c r="H12" s="146" t="s">
        <v>19</v>
      </c>
      <c r="I12" s="145"/>
    </row>
    <row r="13" spans="1:9">
      <c r="A13" s="179">
        <v>200</v>
      </c>
      <c r="B13" s="180">
        <v>31.2</v>
      </c>
      <c r="C13" s="181">
        <v>0.379</v>
      </c>
      <c r="D13" s="178">
        <v>6240</v>
      </c>
      <c r="E13" s="182" t="s">
        <v>13</v>
      </c>
      <c r="F13" s="151"/>
      <c r="G13" s="159" t="s">
        <v>20</v>
      </c>
      <c r="H13" s="146" t="s">
        <v>21</v>
      </c>
      <c r="I13" s="133"/>
    </row>
    <row r="14" spans="1:9">
      <c r="A14" s="179">
        <v>1000</v>
      </c>
      <c r="B14" s="180">
        <v>31.085000000000001</v>
      </c>
      <c r="C14" s="181">
        <v>0.38</v>
      </c>
      <c r="D14" s="178">
        <v>31085</v>
      </c>
      <c r="E14" s="182" t="s">
        <v>13</v>
      </c>
      <c r="F14" s="151"/>
      <c r="G14" s="159" t="s">
        <v>22</v>
      </c>
      <c r="H14" s="146" t="s">
        <v>27</v>
      </c>
      <c r="I14" s="147"/>
    </row>
    <row r="15" spans="1:9">
      <c r="A15" s="179">
        <v>358</v>
      </c>
      <c r="B15" s="180">
        <v>31.13</v>
      </c>
      <c r="C15" s="181">
        <v>0.38</v>
      </c>
      <c r="D15" s="178">
        <v>11144.54</v>
      </c>
      <c r="E15" s="182" t="s">
        <v>13</v>
      </c>
      <c r="F15" s="151"/>
      <c r="G15" s="160" t="s">
        <v>23</v>
      </c>
      <c r="H15" s="148" t="s">
        <v>24</v>
      </c>
      <c r="I15" s="147"/>
    </row>
    <row r="16" spans="1:9" ht="14.25" customHeight="1">
      <c r="A16" s="179">
        <v>642</v>
      </c>
      <c r="B16" s="180">
        <v>31.13</v>
      </c>
      <c r="C16" s="181">
        <v>0.38</v>
      </c>
      <c r="D16" s="178">
        <v>19985.46</v>
      </c>
      <c r="E16" s="182" t="s">
        <v>13</v>
      </c>
      <c r="F16" s="151"/>
      <c r="G16" s="133"/>
      <c r="H16" s="133"/>
      <c r="I16" s="133"/>
    </row>
    <row r="17" spans="1:9">
      <c r="A17" s="179">
        <v>519</v>
      </c>
      <c r="B17" s="180">
        <v>30.984999999999999</v>
      </c>
      <c r="C17" s="181">
        <v>0.38100000000000001</v>
      </c>
      <c r="D17" s="178">
        <v>16081.215</v>
      </c>
      <c r="E17" s="182" t="s">
        <v>13</v>
      </c>
      <c r="F17" s="151"/>
      <c r="G17" s="133"/>
      <c r="H17" s="133"/>
      <c r="I17" s="133"/>
    </row>
    <row r="18" spans="1:9">
      <c r="A18" s="179">
        <v>175</v>
      </c>
      <c r="B18" s="180">
        <v>30.984999999999999</v>
      </c>
      <c r="C18" s="181">
        <v>0.38100000000000001</v>
      </c>
      <c r="D18" s="178">
        <v>5422.375</v>
      </c>
      <c r="E18" s="182" t="s">
        <v>13</v>
      </c>
      <c r="F18" s="151"/>
      <c r="G18" s="133"/>
      <c r="H18" s="133"/>
      <c r="I18" s="133"/>
    </row>
    <row r="19" spans="1:9">
      <c r="A19" s="179">
        <v>106</v>
      </c>
      <c r="B19" s="180">
        <v>30.984999999999999</v>
      </c>
      <c r="C19" s="181">
        <v>0.38100000000000001</v>
      </c>
      <c r="D19" s="178">
        <v>3284.41</v>
      </c>
      <c r="E19" s="182" t="s">
        <v>13</v>
      </c>
      <c r="F19" s="151"/>
      <c r="G19" s="149"/>
      <c r="H19" s="149"/>
      <c r="I19" s="149"/>
    </row>
    <row r="20" spans="1:9">
      <c r="A20" s="179">
        <v>200</v>
      </c>
      <c r="B20" s="180">
        <v>30.984999999999999</v>
      </c>
      <c r="C20" s="181">
        <v>0.38100000000000001</v>
      </c>
      <c r="D20" s="178">
        <v>6197</v>
      </c>
      <c r="E20" s="182" t="s">
        <v>13</v>
      </c>
      <c r="F20" s="151"/>
      <c r="G20" s="149"/>
      <c r="H20" s="149"/>
      <c r="I20" s="149"/>
    </row>
    <row r="21" spans="1:9">
      <c r="A21" s="179">
        <v>1000</v>
      </c>
      <c r="B21" s="180">
        <v>31.04</v>
      </c>
      <c r="C21" s="181">
        <v>0.38100000000000001</v>
      </c>
      <c r="D21" s="178">
        <v>31040</v>
      </c>
      <c r="E21" s="182" t="s">
        <v>13</v>
      </c>
      <c r="F21" s="151"/>
      <c r="G21" s="149"/>
      <c r="H21" s="149"/>
      <c r="I21" s="149"/>
    </row>
    <row r="22" spans="1:9">
      <c r="A22" s="179">
        <v>1000</v>
      </c>
      <c r="B22" s="180">
        <v>31.004999999999999</v>
      </c>
      <c r="C22" s="181">
        <v>0.38200000000000001</v>
      </c>
      <c r="D22" s="178">
        <v>31005</v>
      </c>
      <c r="E22" s="182" t="s">
        <v>13</v>
      </c>
      <c r="F22" s="151"/>
      <c r="G22" s="149"/>
      <c r="H22" s="149"/>
      <c r="I22" s="149"/>
    </row>
    <row r="23" spans="1:9">
      <c r="A23" s="179">
        <v>200</v>
      </c>
      <c r="B23" s="180">
        <v>31.004999999999999</v>
      </c>
      <c r="C23" s="181">
        <v>0.38200000000000001</v>
      </c>
      <c r="D23" s="178">
        <v>6201</v>
      </c>
      <c r="E23" s="182" t="s">
        <v>13</v>
      </c>
      <c r="F23" s="151"/>
      <c r="G23" s="149"/>
      <c r="H23" s="149"/>
      <c r="I23" s="149"/>
    </row>
    <row r="24" spans="1:9">
      <c r="A24" s="179">
        <v>1056</v>
      </c>
      <c r="B24" s="180">
        <v>30.995000000000001</v>
      </c>
      <c r="C24" s="181">
        <v>0.38200000000000001</v>
      </c>
      <c r="D24" s="178">
        <v>32730.720000000001</v>
      </c>
      <c r="E24" s="182" t="s">
        <v>13</v>
      </c>
      <c r="F24" s="151"/>
      <c r="G24" s="149"/>
      <c r="H24" s="149"/>
      <c r="I24" s="149"/>
    </row>
    <row r="25" spans="1:9">
      <c r="A25" s="179">
        <v>96</v>
      </c>
      <c r="B25" s="180">
        <v>30.995000000000001</v>
      </c>
      <c r="C25" s="181">
        <v>0.38200000000000001</v>
      </c>
      <c r="D25" s="178">
        <v>2975.52</v>
      </c>
      <c r="E25" s="182" t="s">
        <v>13</v>
      </c>
      <c r="F25" s="151"/>
      <c r="G25" s="149"/>
      <c r="H25" s="149"/>
      <c r="I25" s="149"/>
    </row>
    <row r="26" spans="1:9">
      <c r="A26" s="179">
        <v>200</v>
      </c>
      <c r="B26" s="180">
        <v>30.995000000000001</v>
      </c>
      <c r="C26" s="181">
        <v>0.38200000000000001</v>
      </c>
      <c r="D26" s="178">
        <v>6199</v>
      </c>
      <c r="E26" s="182" t="s">
        <v>13</v>
      </c>
      <c r="F26" s="151"/>
      <c r="G26" s="149"/>
      <c r="H26" s="149"/>
      <c r="I26" s="149"/>
    </row>
    <row r="27" spans="1:9">
      <c r="A27" s="179">
        <v>148</v>
      </c>
      <c r="B27" s="180">
        <v>30.995000000000001</v>
      </c>
      <c r="C27" s="181">
        <v>0.38200000000000001</v>
      </c>
      <c r="D27" s="178">
        <v>4587.26</v>
      </c>
      <c r="E27" s="182" t="s">
        <v>13</v>
      </c>
      <c r="F27" s="151"/>
      <c r="G27" s="149"/>
      <c r="H27" s="149"/>
      <c r="I27" s="149"/>
    </row>
    <row r="28" spans="1:9">
      <c r="A28" s="179">
        <v>990</v>
      </c>
      <c r="B28" s="180">
        <v>30.88</v>
      </c>
      <c r="C28" s="181">
        <v>0.38300000000000001</v>
      </c>
      <c r="D28" s="178">
        <v>30571.200000000001</v>
      </c>
      <c r="E28" s="182" t="s">
        <v>13</v>
      </c>
      <c r="F28" s="151"/>
      <c r="G28" s="149"/>
      <c r="H28" s="149"/>
      <c r="I28" s="149"/>
    </row>
    <row r="29" spans="1:9">
      <c r="A29" s="179">
        <v>310</v>
      </c>
      <c r="B29" s="180">
        <v>30.88</v>
      </c>
      <c r="C29" s="181">
        <v>0.38300000000000001</v>
      </c>
      <c r="D29" s="178">
        <v>9572.7999999999993</v>
      </c>
      <c r="E29" s="182" t="s">
        <v>13</v>
      </c>
      <c r="F29" s="151"/>
      <c r="G29" s="149"/>
      <c r="H29" s="149"/>
      <c r="I29" s="149"/>
    </row>
    <row r="30" spans="1:9">
      <c r="A30" s="179">
        <v>200</v>
      </c>
      <c r="B30" s="180">
        <v>30.88</v>
      </c>
      <c r="C30" s="181">
        <v>0.38300000000000001</v>
      </c>
      <c r="D30" s="178">
        <v>6176</v>
      </c>
      <c r="E30" s="182" t="s">
        <v>13</v>
      </c>
      <c r="F30" s="151"/>
      <c r="G30" s="149"/>
      <c r="H30" s="149"/>
      <c r="I30" s="149"/>
    </row>
    <row r="31" spans="1:9">
      <c r="A31" s="179">
        <v>1300</v>
      </c>
      <c r="B31" s="180">
        <v>30.905000000000001</v>
      </c>
      <c r="C31" s="181">
        <v>0.38300000000000001</v>
      </c>
      <c r="D31" s="178">
        <v>40176.5</v>
      </c>
      <c r="E31" s="182" t="s">
        <v>13</v>
      </c>
      <c r="F31" s="151"/>
      <c r="G31" s="133"/>
      <c r="H31" s="133"/>
      <c r="I31" s="133"/>
    </row>
    <row r="32" spans="1:9">
      <c r="A32" s="179">
        <v>200</v>
      </c>
      <c r="B32" s="180">
        <v>30.905000000000001</v>
      </c>
      <c r="C32" s="181">
        <v>0.38300000000000001</v>
      </c>
      <c r="D32" s="178">
        <v>6181</v>
      </c>
      <c r="E32" s="182" t="s">
        <v>13</v>
      </c>
      <c r="F32" s="151"/>
    </row>
    <row r="33" spans="1:5">
      <c r="A33" s="179">
        <v>1000</v>
      </c>
      <c r="B33" s="180">
        <v>30.95</v>
      </c>
      <c r="C33" s="181">
        <v>0.38300000000000001</v>
      </c>
      <c r="D33" s="178">
        <v>30950</v>
      </c>
      <c r="E33" s="182" t="s">
        <v>13</v>
      </c>
    </row>
    <row r="34" spans="1:5">
      <c r="A34" s="179">
        <v>809</v>
      </c>
      <c r="B34" s="180">
        <v>30.905000000000001</v>
      </c>
      <c r="C34" s="181">
        <v>0.38400000000000001</v>
      </c>
      <c r="D34" s="178">
        <v>25002.145</v>
      </c>
      <c r="E34" s="182" t="s">
        <v>13</v>
      </c>
    </row>
    <row r="35" spans="1:5">
      <c r="A35" s="179">
        <v>200</v>
      </c>
      <c r="B35" s="180">
        <v>30.905000000000001</v>
      </c>
      <c r="C35" s="181">
        <v>0.38400000000000001</v>
      </c>
      <c r="D35" s="178">
        <v>6181</v>
      </c>
      <c r="E35" s="182" t="s">
        <v>13</v>
      </c>
    </row>
    <row r="36" spans="1:5">
      <c r="A36" s="179">
        <v>91</v>
      </c>
      <c r="B36" s="180">
        <v>30.905000000000001</v>
      </c>
      <c r="C36" s="181">
        <v>0.38400000000000001</v>
      </c>
      <c r="D36" s="178">
        <v>2812.355</v>
      </c>
      <c r="E36" s="182" t="s">
        <v>13</v>
      </c>
    </row>
    <row r="37" spans="1:5">
      <c r="A37" s="179">
        <v>400</v>
      </c>
      <c r="B37" s="180">
        <v>30.905000000000001</v>
      </c>
      <c r="C37" s="181">
        <v>0.38400000000000001</v>
      </c>
      <c r="D37" s="178">
        <v>12362</v>
      </c>
      <c r="E37" s="182" t="s">
        <v>13</v>
      </c>
    </row>
    <row r="38" spans="1:5">
      <c r="A38" s="179">
        <v>7</v>
      </c>
      <c r="B38" s="180">
        <v>30.88</v>
      </c>
      <c r="C38" s="181">
        <v>0.38400000000000001</v>
      </c>
      <c r="D38" s="178">
        <v>216.16</v>
      </c>
      <c r="E38" s="182" t="s">
        <v>13</v>
      </c>
    </row>
    <row r="39" spans="1:5">
      <c r="A39" s="179">
        <v>1000</v>
      </c>
      <c r="B39" s="180">
        <v>30.885000000000002</v>
      </c>
      <c r="C39" s="181">
        <v>0.38400000000000001</v>
      </c>
      <c r="D39" s="178">
        <v>30885</v>
      </c>
      <c r="E39" s="182" t="s">
        <v>13</v>
      </c>
    </row>
    <row r="40" spans="1:5">
      <c r="A40" s="179">
        <v>42</v>
      </c>
      <c r="B40" s="180">
        <v>30.85</v>
      </c>
      <c r="C40" s="181">
        <v>0.38500000000000001</v>
      </c>
      <c r="D40" s="178">
        <v>1295.7</v>
      </c>
      <c r="E40" s="182" t="s">
        <v>13</v>
      </c>
    </row>
    <row r="41" spans="1:5">
      <c r="A41" s="179">
        <v>1458</v>
      </c>
      <c r="B41" s="180">
        <v>30.85</v>
      </c>
      <c r="C41" s="181">
        <v>0.38500000000000001</v>
      </c>
      <c r="D41" s="178">
        <v>44979.3</v>
      </c>
      <c r="E41" s="182" t="s">
        <v>13</v>
      </c>
    </row>
    <row r="42" spans="1:5">
      <c r="A42" s="179">
        <v>200</v>
      </c>
      <c r="B42" s="180">
        <v>30.88</v>
      </c>
      <c r="C42" s="181">
        <v>0.38500000000000001</v>
      </c>
      <c r="D42" s="178">
        <v>6176</v>
      </c>
      <c r="E42" s="182" t="s">
        <v>13</v>
      </c>
    </row>
    <row r="43" spans="1:5">
      <c r="A43" s="179">
        <v>291</v>
      </c>
      <c r="B43" s="180">
        <v>30.88</v>
      </c>
      <c r="C43" s="181">
        <v>0.38500000000000001</v>
      </c>
      <c r="D43" s="178">
        <v>8986.08</v>
      </c>
      <c r="E43" s="182" t="s">
        <v>13</v>
      </c>
    </row>
    <row r="44" spans="1:5">
      <c r="A44" s="179">
        <v>200</v>
      </c>
      <c r="B44" s="180">
        <v>30.88</v>
      </c>
      <c r="C44" s="181">
        <v>0.38500000000000001</v>
      </c>
      <c r="D44" s="178">
        <v>6176</v>
      </c>
      <c r="E44" s="182" t="s">
        <v>13</v>
      </c>
    </row>
    <row r="45" spans="1:5">
      <c r="A45" s="179">
        <v>200</v>
      </c>
      <c r="B45" s="180">
        <v>30.88</v>
      </c>
      <c r="C45" s="181">
        <v>0.38500000000000001</v>
      </c>
      <c r="D45" s="178">
        <v>6176</v>
      </c>
      <c r="E45" s="182" t="s">
        <v>13</v>
      </c>
    </row>
    <row r="46" spans="1:5">
      <c r="A46" s="179">
        <v>102</v>
      </c>
      <c r="B46" s="180">
        <v>30.88</v>
      </c>
      <c r="C46" s="181">
        <v>0.38500000000000001</v>
      </c>
      <c r="D46" s="178">
        <v>3149.76</v>
      </c>
      <c r="E46" s="182" t="s">
        <v>13</v>
      </c>
    </row>
    <row r="47" spans="1:5">
      <c r="A47" s="179">
        <v>228</v>
      </c>
      <c r="B47" s="180">
        <v>30.99</v>
      </c>
      <c r="C47" s="181">
        <v>0.39</v>
      </c>
      <c r="D47" s="178">
        <v>7065.72</v>
      </c>
      <c r="E47" s="182" t="s">
        <v>13</v>
      </c>
    </row>
    <row r="48" spans="1:5">
      <c r="A48" s="179">
        <v>103</v>
      </c>
      <c r="B48" s="180">
        <v>30.99</v>
      </c>
      <c r="C48" s="181">
        <v>0.39</v>
      </c>
      <c r="D48" s="178">
        <v>3191.97</v>
      </c>
      <c r="E48" s="182" t="s">
        <v>13</v>
      </c>
    </row>
    <row r="49" spans="1:5">
      <c r="A49" s="179">
        <v>59</v>
      </c>
      <c r="B49" s="180">
        <v>30.99</v>
      </c>
      <c r="C49" s="181">
        <v>0.39</v>
      </c>
      <c r="D49" s="178">
        <v>1828.41</v>
      </c>
      <c r="E49" s="182" t="s">
        <v>13</v>
      </c>
    </row>
    <row r="50" spans="1:5">
      <c r="A50" s="179">
        <v>203</v>
      </c>
      <c r="B50" s="180">
        <v>30.99</v>
      </c>
      <c r="C50" s="181">
        <v>0.39</v>
      </c>
      <c r="D50" s="178">
        <v>6290.97</v>
      </c>
      <c r="E50" s="182" t="s">
        <v>13</v>
      </c>
    </row>
    <row r="51" spans="1:5">
      <c r="A51" s="179">
        <v>312</v>
      </c>
      <c r="B51" s="180">
        <v>30.99</v>
      </c>
      <c r="C51" s="181">
        <v>0.39</v>
      </c>
      <c r="D51" s="178">
        <v>9668.8799999999992</v>
      </c>
      <c r="E51" s="182" t="s">
        <v>13</v>
      </c>
    </row>
    <row r="52" spans="1:5">
      <c r="A52" s="179">
        <v>95</v>
      </c>
      <c r="B52" s="180">
        <v>30.99</v>
      </c>
      <c r="C52" s="181">
        <v>0.39</v>
      </c>
      <c r="D52" s="178">
        <v>2944.05</v>
      </c>
      <c r="E52" s="182" t="s">
        <v>13</v>
      </c>
    </row>
    <row r="53" spans="1:5">
      <c r="A53" s="179">
        <v>262</v>
      </c>
      <c r="B53" s="180">
        <v>30.93</v>
      </c>
      <c r="C53" s="181">
        <v>0.39200000000000002</v>
      </c>
      <c r="D53" s="178">
        <v>8103.66</v>
      </c>
      <c r="E53" s="182" t="s">
        <v>13</v>
      </c>
    </row>
    <row r="54" spans="1:5">
      <c r="A54" s="179">
        <v>500</v>
      </c>
      <c r="B54" s="180">
        <v>30.93</v>
      </c>
      <c r="C54" s="181">
        <v>0.39200000000000002</v>
      </c>
      <c r="D54" s="178">
        <v>15465</v>
      </c>
      <c r="E54" s="182" t="s">
        <v>13</v>
      </c>
    </row>
    <row r="55" spans="1:5">
      <c r="A55" s="179">
        <v>238</v>
      </c>
      <c r="B55" s="180">
        <v>30.93</v>
      </c>
      <c r="C55" s="181">
        <v>0.39200000000000002</v>
      </c>
      <c r="D55" s="178">
        <v>7361.34</v>
      </c>
      <c r="E55" s="182" t="s">
        <v>13</v>
      </c>
    </row>
    <row r="56" spans="1:5">
      <c r="A56" s="179">
        <v>616</v>
      </c>
      <c r="B56" s="180">
        <v>30.85</v>
      </c>
      <c r="C56" s="181">
        <v>0.39400000000000002</v>
      </c>
      <c r="D56" s="178">
        <v>19003.599999999999</v>
      </c>
      <c r="E56" s="182" t="s">
        <v>13</v>
      </c>
    </row>
    <row r="57" spans="1:5">
      <c r="A57" s="179">
        <v>384</v>
      </c>
      <c r="B57" s="180">
        <v>30.85</v>
      </c>
      <c r="C57" s="181">
        <v>0.39400000000000002</v>
      </c>
      <c r="D57" s="178">
        <v>11846.4</v>
      </c>
      <c r="E57" s="182" t="s">
        <v>13</v>
      </c>
    </row>
    <row r="58" spans="1:5">
      <c r="A58" s="179">
        <v>312</v>
      </c>
      <c r="B58" s="180">
        <v>30.934999999999999</v>
      </c>
      <c r="C58" s="181">
        <v>0.39700000000000002</v>
      </c>
      <c r="D58" s="178">
        <v>9651.7199999999993</v>
      </c>
      <c r="E58" s="182" t="s">
        <v>13</v>
      </c>
    </row>
    <row r="59" spans="1:5">
      <c r="A59" s="179">
        <v>100</v>
      </c>
      <c r="B59" s="180">
        <v>30.925000000000001</v>
      </c>
      <c r="C59" s="181">
        <v>0.39700000000000002</v>
      </c>
      <c r="D59" s="178">
        <v>3092.5</v>
      </c>
      <c r="E59" s="182" t="s">
        <v>13</v>
      </c>
    </row>
    <row r="60" spans="1:5">
      <c r="A60" s="179">
        <v>200</v>
      </c>
      <c r="B60" s="180">
        <v>30.925000000000001</v>
      </c>
      <c r="C60" s="181">
        <v>0.39700000000000002</v>
      </c>
      <c r="D60" s="178">
        <v>6185</v>
      </c>
      <c r="E60" s="182" t="s">
        <v>13</v>
      </c>
    </row>
    <row r="61" spans="1:5">
      <c r="A61" s="179">
        <v>315</v>
      </c>
      <c r="B61" s="180">
        <v>30.925000000000001</v>
      </c>
      <c r="C61" s="181">
        <v>0.39700000000000002</v>
      </c>
      <c r="D61" s="178">
        <v>9741.375</v>
      </c>
      <c r="E61" s="182" t="s">
        <v>13</v>
      </c>
    </row>
    <row r="62" spans="1:5">
      <c r="A62" s="179">
        <v>52</v>
      </c>
      <c r="B62" s="180">
        <v>30.925000000000001</v>
      </c>
      <c r="C62" s="181">
        <v>0.39700000000000002</v>
      </c>
      <c r="D62" s="178">
        <v>1608.1</v>
      </c>
      <c r="E62" s="182" t="s">
        <v>13</v>
      </c>
    </row>
    <row r="63" spans="1:5">
      <c r="A63" s="179">
        <v>94</v>
      </c>
      <c r="B63" s="180">
        <v>30.925000000000001</v>
      </c>
      <c r="C63" s="181">
        <v>0.39700000000000002</v>
      </c>
      <c r="D63" s="178">
        <v>2906.95</v>
      </c>
      <c r="E63" s="182" t="s">
        <v>13</v>
      </c>
    </row>
    <row r="64" spans="1:5">
      <c r="A64" s="179">
        <v>73</v>
      </c>
      <c r="B64" s="180">
        <v>31.19</v>
      </c>
      <c r="C64" s="181">
        <v>0.40799999999999997</v>
      </c>
      <c r="D64" s="178">
        <v>2276.87</v>
      </c>
      <c r="E64" s="182" t="s">
        <v>13</v>
      </c>
    </row>
    <row r="65" spans="1:5">
      <c r="A65" s="179">
        <v>274</v>
      </c>
      <c r="B65" s="180">
        <v>31.19</v>
      </c>
      <c r="C65" s="181">
        <v>0.40799999999999997</v>
      </c>
      <c r="D65" s="178">
        <v>8546.06</v>
      </c>
      <c r="E65" s="182" t="s">
        <v>13</v>
      </c>
    </row>
    <row r="66" spans="1:5">
      <c r="A66" s="179">
        <v>200</v>
      </c>
      <c r="B66" s="180">
        <v>31.19</v>
      </c>
      <c r="C66" s="181">
        <v>0.40799999999999997</v>
      </c>
      <c r="D66" s="178">
        <v>6238</v>
      </c>
      <c r="E66" s="182" t="s">
        <v>13</v>
      </c>
    </row>
    <row r="67" spans="1:5">
      <c r="A67" s="179">
        <v>200</v>
      </c>
      <c r="B67" s="180">
        <v>31.19</v>
      </c>
      <c r="C67" s="181">
        <v>0.40799999999999997</v>
      </c>
      <c r="D67" s="178">
        <v>6238</v>
      </c>
      <c r="E67" s="182" t="s">
        <v>13</v>
      </c>
    </row>
    <row r="68" spans="1:5">
      <c r="A68" s="179">
        <v>253</v>
      </c>
      <c r="B68" s="180">
        <v>31.19</v>
      </c>
      <c r="C68" s="181">
        <v>0.40799999999999997</v>
      </c>
      <c r="D68" s="178">
        <v>7891.07</v>
      </c>
      <c r="E68" s="182" t="s">
        <v>13</v>
      </c>
    </row>
    <row r="69" spans="1:5">
      <c r="A69" s="179">
        <v>115</v>
      </c>
      <c r="B69" s="180">
        <v>31.24</v>
      </c>
      <c r="C69" s="181">
        <v>0.41</v>
      </c>
      <c r="D69" s="178">
        <v>3592.6</v>
      </c>
      <c r="E69" s="182" t="s">
        <v>13</v>
      </c>
    </row>
    <row r="70" spans="1:5">
      <c r="A70" s="179">
        <v>200</v>
      </c>
      <c r="B70" s="180">
        <v>31.24</v>
      </c>
      <c r="C70" s="181">
        <v>0.41</v>
      </c>
      <c r="D70" s="178">
        <v>6248</v>
      </c>
      <c r="E70" s="182" t="s">
        <v>13</v>
      </c>
    </row>
    <row r="71" spans="1:5">
      <c r="A71" s="179">
        <v>242</v>
      </c>
      <c r="B71" s="180">
        <v>31.24</v>
      </c>
      <c r="C71" s="181">
        <v>0.41</v>
      </c>
      <c r="D71" s="178">
        <v>7560.08</v>
      </c>
      <c r="E71" s="182" t="s">
        <v>13</v>
      </c>
    </row>
    <row r="72" spans="1:5">
      <c r="A72" s="179">
        <v>200</v>
      </c>
      <c r="B72" s="180">
        <v>31.24</v>
      </c>
      <c r="C72" s="181">
        <v>0.41</v>
      </c>
      <c r="D72" s="178">
        <v>6248</v>
      </c>
      <c r="E72" s="182" t="s">
        <v>13</v>
      </c>
    </row>
    <row r="73" spans="1:5">
      <c r="A73" s="179">
        <v>1000</v>
      </c>
      <c r="B73" s="180">
        <v>31.2</v>
      </c>
      <c r="C73" s="181">
        <v>0.41699999999999998</v>
      </c>
      <c r="D73" s="178">
        <v>31200</v>
      </c>
      <c r="E73" s="182" t="s">
        <v>13</v>
      </c>
    </row>
    <row r="74" spans="1:5">
      <c r="A74" s="179">
        <v>141</v>
      </c>
      <c r="B74" s="180">
        <v>31.254999999999999</v>
      </c>
      <c r="C74" s="181">
        <v>0.42</v>
      </c>
      <c r="D74" s="178">
        <v>4406.9549999999999</v>
      </c>
      <c r="E74" s="182" t="s">
        <v>13</v>
      </c>
    </row>
    <row r="75" spans="1:5">
      <c r="A75" s="179">
        <v>146</v>
      </c>
      <c r="B75" s="180">
        <v>31.254999999999999</v>
      </c>
      <c r="C75" s="181">
        <v>0.42</v>
      </c>
      <c r="D75" s="178">
        <v>4563.2299999999996</v>
      </c>
      <c r="E75" s="182" t="s">
        <v>13</v>
      </c>
    </row>
    <row r="76" spans="1:5">
      <c r="A76" s="179">
        <v>557</v>
      </c>
      <c r="B76" s="180">
        <v>31.254999999999999</v>
      </c>
      <c r="C76" s="181">
        <v>0.42</v>
      </c>
      <c r="D76" s="178">
        <v>17409.035</v>
      </c>
      <c r="E76" s="182" t="s">
        <v>13</v>
      </c>
    </row>
    <row r="77" spans="1:5">
      <c r="A77" s="179">
        <v>184</v>
      </c>
      <c r="B77" s="180">
        <v>31.254999999999999</v>
      </c>
      <c r="C77" s="181">
        <v>0.42</v>
      </c>
      <c r="D77" s="178">
        <v>5750.92</v>
      </c>
      <c r="E77" s="182" t="s">
        <v>13</v>
      </c>
    </row>
    <row r="78" spans="1:5">
      <c r="A78" s="179">
        <v>131</v>
      </c>
      <c r="B78" s="180">
        <v>31.27</v>
      </c>
      <c r="C78" s="181">
        <v>0.42</v>
      </c>
      <c r="D78" s="178">
        <v>4096.37</v>
      </c>
      <c r="E78" s="182" t="s">
        <v>13</v>
      </c>
    </row>
    <row r="79" spans="1:5">
      <c r="A79" s="179">
        <v>217</v>
      </c>
      <c r="B79" s="180">
        <v>31.27</v>
      </c>
      <c r="C79" s="181">
        <v>0.42</v>
      </c>
      <c r="D79" s="178">
        <v>6785.59</v>
      </c>
      <c r="E79" s="182" t="s">
        <v>13</v>
      </c>
    </row>
    <row r="80" spans="1:5">
      <c r="A80" s="179">
        <v>200</v>
      </c>
      <c r="B80" s="180">
        <v>31.265000000000001</v>
      </c>
      <c r="C80" s="181">
        <v>0.42</v>
      </c>
      <c r="D80" s="178">
        <v>6253</v>
      </c>
      <c r="E80" s="182" t="s">
        <v>13</v>
      </c>
    </row>
    <row r="81" spans="1:5">
      <c r="A81" s="179">
        <v>200</v>
      </c>
      <c r="B81" s="180">
        <v>31.265000000000001</v>
      </c>
      <c r="C81" s="181">
        <v>0.42</v>
      </c>
      <c r="D81" s="178">
        <v>6253</v>
      </c>
      <c r="E81" s="182" t="s">
        <v>13</v>
      </c>
    </row>
    <row r="82" spans="1:5">
      <c r="A82" s="179">
        <v>252</v>
      </c>
      <c r="B82" s="180">
        <v>31.265000000000001</v>
      </c>
      <c r="C82" s="181">
        <v>0.42</v>
      </c>
      <c r="D82" s="178">
        <v>7878.78</v>
      </c>
      <c r="E82" s="182" t="s">
        <v>13</v>
      </c>
    </row>
    <row r="83" spans="1:5">
      <c r="A83" s="179">
        <v>160</v>
      </c>
      <c r="B83" s="180">
        <v>31.254999999999999</v>
      </c>
      <c r="C83" s="181">
        <v>0.42</v>
      </c>
      <c r="D83" s="178">
        <v>5000.8</v>
      </c>
      <c r="E83" s="182" t="s">
        <v>13</v>
      </c>
    </row>
    <row r="84" spans="1:5">
      <c r="A84" s="179">
        <v>254</v>
      </c>
      <c r="B84" s="180">
        <v>31.254999999999999</v>
      </c>
      <c r="C84" s="181">
        <v>0.42</v>
      </c>
      <c r="D84" s="178">
        <v>7938.77</v>
      </c>
      <c r="E84" s="182" t="s">
        <v>13</v>
      </c>
    </row>
    <row r="85" spans="1:5">
      <c r="A85" s="179">
        <v>58</v>
      </c>
      <c r="B85" s="180">
        <v>31.254999999999999</v>
      </c>
      <c r="C85" s="181">
        <v>0.42</v>
      </c>
      <c r="D85" s="178">
        <v>1812.79</v>
      </c>
      <c r="E85" s="182" t="s">
        <v>13</v>
      </c>
    </row>
    <row r="86" spans="1:5">
      <c r="A86" s="179">
        <v>1254</v>
      </c>
      <c r="B86" s="180">
        <v>31.254999999999999</v>
      </c>
      <c r="C86" s="181">
        <v>0.42599999999999999</v>
      </c>
      <c r="D86" s="178">
        <v>39193.769999999997</v>
      </c>
      <c r="E86" s="182" t="s">
        <v>13</v>
      </c>
    </row>
    <row r="87" spans="1:5">
      <c r="A87" s="179">
        <v>200</v>
      </c>
      <c r="B87" s="180">
        <v>31.254999999999999</v>
      </c>
      <c r="C87" s="181">
        <v>0.42599999999999999</v>
      </c>
      <c r="D87" s="178">
        <v>6251</v>
      </c>
      <c r="E87" s="182" t="s">
        <v>13</v>
      </c>
    </row>
    <row r="88" spans="1:5">
      <c r="A88" s="179">
        <v>200</v>
      </c>
      <c r="B88" s="180">
        <v>31.254999999999999</v>
      </c>
      <c r="C88" s="181">
        <v>0.42599999999999999</v>
      </c>
      <c r="D88" s="178">
        <v>6251</v>
      </c>
      <c r="E88" s="182" t="s">
        <v>13</v>
      </c>
    </row>
    <row r="89" spans="1:5">
      <c r="A89" s="179">
        <v>96</v>
      </c>
      <c r="B89" s="180">
        <v>31.254999999999999</v>
      </c>
      <c r="C89" s="181">
        <v>0.42599999999999999</v>
      </c>
      <c r="D89" s="178">
        <v>3000.48</v>
      </c>
      <c r="E89" s="182" t="s">
        <v>13</v>
      </c>
    </row>
    <row r="90" spans="1:5">
      <c r="A90" s="179">
        <v>250</v>
      </c>
      <c r="B90" s="180">
        <v>31.254999999999999</v>
      </c>
      <c r="C90" s="181">
        <v>0.42599999999999999</v>
      </c>
      <c r="D90" s="178">
        <v>7813.75</v>
      </c>
      <c r="E90" s="182" t="s">
        <v>13</v>
      </c>
    </row>
    <row r="91" spans="1:5">
      <c r="A91" s="179">
        <v>970</v>
      </c>
      <c r="B91" s="180">
        <v>31.2</v>
      </c>
      <c r="C91" s="181">
        <v>0.43</v>
      </c>
      <c r="D91" s="178">
        <v>30264</v>
      </c>
      <c r="E91" s="182" t="s">
        <v>13</v>
      </c>
    </row>
    <row r="92" spans="1:5">
      <c r="A92" s="179">
        <v>200</v>
      </c>
      <c r="B92" s="180">
        <v>31.274999999999999</v>
      </c>
      <c r="C92" s="181">
        <v>0.435</v>
      </c>
      <c r="D92" s="178">
        <v>6255</v>
      </c>
      <c r="E92" s="182" t="s">
        <v>13</v>
      </c>
    </row>
    <row r="93" spans="1:5">
      <c r="A93" s="179">
        <v>357</v>
      </c>
      <c r="B93" s="180">
        <v>31.274999999999999</v>
      </c>
      <c r="C93" s="181">
        <v>0.436</v>
      </c>
      <c r="D93" s="178">
        <v>11165.174999999999</v>
      </c>
      <c r="E93" s="182" t="s">
        <v>13</v>
      </c>
    </row>
    <row r="94" spans="1:5">
      <c r="A94" s="179">
        <v>943</v>
      </c>
      <c r="B94" s="180">
        <v>31.274999999999999</v>
      </c>
      <c r="C94" s="181">
        <v>0.436</v>
      </c>
      <c r="D94" s="178">
        <v>29492.325000000001</v>
      </c>
      <c r="E94" s="182" t="s">
        <v>13</v>
      </c>
    </row>
    <row r="95" spans="1:5">
      <c r="A95" s="179">
        <v>400</v>
      </c>
      <c r="B95" s="180">
        <v>31.54</v>
      </c>
      <c r="C95" s="181">
        <v>0.46200000000000002</v>
      </c>
      <c r="D95" s="178">
        <v>12616</v>
      </c>
      <c r="E95" s="182" t="s">
        <v>13</v>
      </c>
    </row>
    <row r="96" spans="1:5">
      <c r="A96" s="179">
        <v>100</v>
      </c>
      <c r="B96" s="180">
        <v>31.54</v>
      </c>
      <c r="C96" s="181">
        <v>0.46200000000000002</v>
      </c>
      <c r="D96" s="178">
        <v>3154</v>
      </c>
      <c r="E96" s="182" t="s">
        <v>13</v>
      </c>
    </row>
    <row r="97" spans="1:5">
      <c r="A97" s="179">
        <v>500</v>
      </c>
      <c r="B97" s="180">
        <v>31.54</v>
      </c>
      <c r="C97" s="181">
        <v>0.46200000000000002</v>
      </c>
      <c r="D97" s="178">
        <v>15770</v>
      </c>
      <c r="E97" s="182" t="s">
        <v>13</v>
      </c>
    </row>
    <row r="98" spans="1:5">
      <c r="A98" s="179">
        <v>500</v>
      </c>
      <c r="B98" s="180">
        <v>31.54</v>
      </c>
      <c r="C98" s="181">
        <v>0.46200000000000002</v>
      </c>
      <c r="D98" s="178">
        <v>15770</v>
      </c>
      <c r="E98" s="182" t="s">
        <v>13</v>
      </c>
    </row>
    <row r="99" spans="1:5">
      <c r="A99" s="179">
        <v>825</v>
      </c>
      <c r="B99" s="180">
        <v>31.7</v>
      </c>
      <c r="C99" s="181">
        <v>0.48099999999999998</v>
      </c>
      <c r="D99" s="178">
        <v>26152.5</v>
      </c>
      <c r="E99" s="182" t="s">
        <v>13</v>
      </c>
    </row>
    <row r="100" spans="1:5">
      <c r="A100" s="179">
        <v>675</v>
      </c>
      <c r="B100" s="180">
        <v>31.7</v>
      </c>
      <c r="C100" s="181">
        <v>0.48099999999999998</v>
      </c>
      <c r="D100" s="178">
        <v>21397.5</v>
      </c>
      <c r="E100" s="182" t="s">
        <v>13</v>
      </c>
    </row>
    <row r="101" spans="1:5">
      <c r="A101" s="179">
        <v>248</v>
      </c>
      <c r="B101" s="180">
        <v>31.82</v>
      </c>
      <c r="C101" s="181">
        <v>0.49199999999999999</v>
      </c>
      <c r="D101" s="178">
        <v>7891.36</v>
      </c>
      <c r="E101" s="182" t="s">
        <v>13</v>
      </c>
    </row>
    <row r="102" spans="1:5">
      <c r="A102" s="179">
        <v>252</v>
      </c>
      <c r="B102" s="180">
        <v>31.82</v>
      </c>
      <c r="C102" s="181">
        <v>0.49199999999999999</v>
      </c>
      <c r="D102" s="178">
        <v>8018.64</v>
      </c>
      <c r="E102" s="182" t="s">
        <v>13</v>
      </c>
    </row>
    <row r="103" spans="1:5">
      <c r="A103" s="179">
        <v>500</v>
      </c>
      <c r="B103" s="180">
        <v>31.82</v>
      </c>
      <c r="C103" s="181">
        <v>0.49199999999999999</v>
      </c>
      <c r="D103" s="178">
        <v>15910</v>
      </c>
      <c r="E103" s="182" t="s">
        <v>13</v>
      </c>
    </row>
    <row r="104" spans="1:5">
      <c r="A104" s="179">
        <v>500</v>
      </c>
      <c r="B104" s="180">
        <v>31.82</v>
      </c>
      <c r="C104" s="181">
        <v>0.49199999999999999</v>
      </c>
      <c r="D104" s="178">
        <v>15910</v>
      </c>
      <c r="E104" s="182" t="s">
        <v>13</v>
      </c>
    </row>
    <row r="105" spans="1:5">
      <c r="A105" s="179">
        <v>300</v>
      </c>
      <c r="B105" s="180">
        <v>31.81</v>
      </c>
      <c r="C105" s="181">
        <v>0.49199999999999999</v>
      </c>
      <c r="D105" s="178">
        <v>9543</v>
      </c>
      <c r="E105" s="182" t="s">
        <v>13</v>
      </c>
    </row>
    <row r="106" spans="1:5">
      <c r="A106" s="179">
        <v>200</v>
      </c>
      <c r="B106" s="180">
        <v>31.81</v>
      </c>
      <c r="C106" s="181">
        <v>0.49199999999999999</v>
      </c>
      <c r="D106" s="178">
        <v>6362</v>
      </c>
      <c r="E106" s="182" t="s">
        <v>13</v>
      </c>
    </row>
    <row r="107" spans="1:5">
      <c r="A107" s="179">
        <v>1500</v>
      </c>
      <c r="B107" s="180">
        <v>31.75</v>
      </c>
      <c r="C107" s="181">
        <v>0.5</v>
      </c>
      <c r="D107" s="178">
        <v>47625</v>
      </c>
      <c r="E107" s="182" t="s">
        <v>13</v>
      </c>
    </row>
    <row r="108" spans="1:5">
      <c r="A108" s="179">
        <v>1000</v>
      </c>
      <c r="B108" s="180">
        <v>31.76</v>
      </c>
      <c r="C108" s="181">
        <v>0.50900000000000001</v>
      </c>
      <c r="D108" s="178">
        <v>31760</v>
      </c>
      <c r="E108" s="182" t="s">
        <v>13</v>
      </c>
    </row>
    <row r="109" spans="1:5">
      <c r="A109" s="179">
        <v>684</v>
      </c>
      <c r="B109" s="180">
        <v>31.71</v>
      </c>
      <c r="C109" s="181">
        <v>0.51</v>
      </c>
      <c r="D109" s="178">
        <v>21689.64</v>
      </c>
      <c r="E109" s="182" t="s">
        <v>13</v>
      </c>
    </row>
    <row r="110" spans="1:5">
      <c r="A110" s="179">
        <v>200</v>
      </c>
      <c r="B110" s="180">
        <v>31.71</v>
      </c>
      <c r="C110" s="181">
        <v>0.51</v>
      </c>
      <c r="D110" s="178">
        <v>6342</v>
      </c>
      <c r="E110" s="182" t="s">
        <v>13</v>
      </c>
    </row>
    <row r="111" spans="1:5">
      <c r="A111" s="179">
        <v>100</v>
      </c>
      <c r="B111" s="180">
        <v>31.71</v>
      </c>
      <c r="C111" s="181">
        <v>0.51</v>
      </c>
      <c r="D111" s="178">
        <v>3171</v>
      </c>
      <c r="E111" s="182" t="s">
        <v>13</v>
      </c>
    </row>
    <row r="112" spans="1:5">
      <c r="A112" s="179">
        <v>516</v>
      </c>
      <c r="B112" s="180">
        <v>31.71</v>
      </c>
      <c r="C112" s="181">
        <v>0.51</v>
      </c>
      <c r="D112" s="178">
        <v>16362.36</v>
      </c>
      <c r="E112" s="182" t="s">
        <v>13</v>
      </c>
    </row>
    <row r="113" spans="1:5">
      <c r="A113" s="179">
        <v>3</v>
      </c>
      <c r="B113" s="180">
        <v>31.805</v>
      </c>
      <c r="C113" s="181">
        <v>0.53400000000000003</v>
      </c>
      <c r="D113" s="178">
        <v>95.415000000000006</v>
      </c>
      <c r="E113" s="182" t="s">
        <v>13</v>
      </c>
    </row>
    <row r="114" spans="1:5">
      <c r="A114" s="179">
        <v>125</v>
      </c>
      <c r="B114" s="180">
        <v>31.805</v>
      </c>
      <c r="C114" s="181">
        <v>0.53400000000000003</v>
      </c>
      <c r="D114" s="178">
        <v>3975.625</v>
      </c>
      <c r="E114" s="182" t="s">
        <v>13</v>
      </c>
    </row>
    <row r="115" spans="1:5">
      <c r="A115" s="179">
        <v>500</v>
      </c>
      <c r="B115" s="180">
        <v>31.805</v>
      </c>
      <c r="C115" s="181">
        <v>0.53400000000000003</v>
      </c>
      <c r="D115" s="178">
        <v>15902.5</v>
      </c>
      <c r="E115" s="182" t="s">
        <v>13</v>
      </c>
    </row>
    <row r="116" spans="1:5">
      <c r="A116" s="179">
        <v>872</v>
      </c>
      <c r="B116" s="180">
        <v>31.805</v>
      </c>
      <c r="C116" s="181">
        <v>0.53400000000000003</v>
      </c>
      <c r="D116" s="178">
        <v>27733.96</v>
      </c>
      <c r="E116" s="182" t="s">
        <v>13</v>
      </c>
    </row>
    <row r="117" spans="1:5">
      <c r="A117" s="179">
        <v>192</v>
      </c>
      <c r="B117" s="180">
        <v>31.785</v>
      </c>
      <c r="C117" s="181">
        <v>0.56200000000000006</v>
      </c>
      <c r="D117" s="178">
        <v>6102.72</v>
      </c>
      <c r="E117" s="182" t="s">
        <v>13</v>
      </c>
    </row>
    <row r="118" spans="1:5">
      <c r="A118" s="179">
        <v>96</v>
      </c>
      <c r="B118" s="180">
        <v>31.785</v>
      </c>
      <c r="C118" s="181">
        <v>0.56200000000000006</v>
      </c>
      <c r="D118" s="178">
        <v>3051.36</v>
      </c>
      <c r="E118" s="182" t="s">
        <v>13</v>
      </c>
    </row>
    <row r="119" spans="1:5">
      <c r="A119" s="179">
        <v>250</v>
      </c>
      <c r="B119" s="180">
        <v>31.785</v>
      </c>
      <c r="C119" s="181">
        <v>0.56200000000000006</v>
      </c>
      <c r="D119" s="178">
        <v>7946.25</v>
      </c>
      <c r="E119" s="182" t="s">
        <v>13</v>
      </c>
    </row>
    <row r="120" spans="1:5">
      <c r="A120" s="179">
        <v>200</v>
      </c>
      <c r="B120" s="180">
        <v>31.785</v>
      </c>
      <c r="C120" s="181">
        <v>0.56200000000000006</v>
      </c>
      <c r="D120" s="178">
        <v>6357</v>
      </c>
      <c r="E120" s="182" t="s">
        <v>13</v>
      </c>
    </row>
    <row r="121" spans="1:5">
      <c r="A121" s="179">
        <v>262</v>
      </c>
      <c r="B121" s="180">
        <v>31.785</v>
      </c>
      <c r="C121" s="181">
        <v>0.56200000000000006</v>
      </c>
      <c r="D121" s="178">
        <v>8327.67</v>
      </c>
      <c r="E121" s="182" t="s">
        <v>13</v>
      </c>
    </row>
    <row r="122" spans="1:5">
      <c r="A122" s="179">
        <v>95</v>
      </c>
      <c r="B122" s="180">
        <v>31.774999999999999</v>
      </c>
      <c r="C122" s="181">
        <v>0.56200000000000006</v>
      </c>
      <c r="D122" s="178">
        <v>3018.625</v>
      </c>
      <c r="E122" s="182" t="s">
        <v>13</v>
      </c>
    </row>
    <row r="123" spans="1:5">
      <c r="A123" s="179">
        <v>250</v>
      </c>
      <c r="B123" s="180">
        <v>31.774999999999999</v>
      </c>
      <c r="C123" s="181">
        <v>0.56200000000000006</v>
      </c>
      <c r="D123" s="178">
        <v>7943.75</v>
      </c>
      <c r="E123" s="182" t="s">
        <v>13</v>
      </c>
    </row>
    <row r="124" spans="1:5">
      <c r="A124" s="179">
        <v>158</v>
      </c>
      <c r="B124" s="180">
        <v>31.774999999999999</v>
      </c>
      <c r="C124" s="181">
        <v>0.56200000000000006</v>
      </c>
      <c r="D124" s="178">
        <v>5020.45</v>
      </c>
      <c r="E124" s="182" t="s">
        <v>13</v>
      </c>
    </row>
    <row r="125" spans="1:5">
      <c r="A125" s="179">
        <v>200</v>
      </c>
      <c r="B125" s="180">
        <v>31.774999999999999</v>
      </c>
      <c r="C125" s="181">
        <v>0.56200000000000006</v>
      </c>
      <c r="D125" s="178">
        <v>6355</v>
      </c>
      <c r="E125" s="182" t="s">
        <v>13</v>
      </c>
    </row>
    <row r="126" spans="1:5">
      <c r="A126" s="179">
        <v>97</v>
      </c>
      <c r="B126" s="180">
        <v>31.774999999999999</v>
      </c>
      <c r="C126" s="181">
        <v>0.56200000000000006</v>
      </c>
      <c r="D126" s="178">
        <v>3082.1750000000002</v>
      </c>
      <c r="E126" s="182" t="s">
        <v>13</v>
      </c>
    </row>
    <row r="127" spans="1:5">
      <c r="A127" s="179">
        <v>200</v>
      </c>
      <c r="B127" s="180">
        <v>31.774999999999999</v>
      </c>
      <c r="C127" s="181">
        <v>0.56200000000000006</v>
      </c>
      <c r="D127" s="178">
        <v>6355</v>
      </c>
      <c r="E127" s="182" t="s">
        <v>13</v>
      </c>
    </row>
    <row r="128" spans="1:5">
      <c r="A128" s="179">
        <v>500</v>
      </c>
      <c r="B128" s="180">
        <v>31.81</v>
      </c>
      <c r="C128" s="181">
        <v>0.56399999999999995</v>
      </c>
      <c r="D128" s="178">
        <v>15905</v>
      </c>
      <c r="E128" s="182" t="s">
        <v>13</v>
      </c>
    </row>
    <row r="129" spans="1:5">
      <c r="A129" s="179">
        <v>384</v>
      </c>
      <c r="B129" s="180">
        <v>31.81</v>
      </c>
      <c r="C129" s="181">
        <v>0.56399999999999995</v>
      </c>
      <c r="D129" s="178">
        <v>12215.04</v>
      </c>
      <c r="E129" s="182" t="s">
        <v>13</v>
      </c>
    </row>
    <row r="130" spans="1:5">
      <c r="A130" s="179">
        <v>116</v>
      </c>
      <c r="B130" s="180">
        <v>31.81</v>
      </c>
      <c r="C130" s="181">
        <v>0.56399999999999995</v>
      </c>
      <c r="D130" s="178">
        <v>3689.96</v>
      </c>
      <c r="E130" s="182" t="s">
        <v>13</v>
      </c>
    </row>
    <row r="131" spans="1:5">
      <c r="A131" s="179">
        <v>96</v>
      </c>
      <c r="B131" s="180">
        <v>31.745000000000001</v>
      </c>
      <c r="C131" s="181">
        <v>0.56799999999999995</v>
      </c>
      <c r="D131" s="178">
        <v>3047.52</v>
      </c>
      <c r="E131" s="182" t="s">
        <v>13</v>
      </c>
    </row>
    <row r="132" spans="1:5">
      <c r="A132" s="179">
        <v>120</v>
      </c>
      <c r="B132" s="180">
        <v>31.745000000000001</v>
      </c>
      <c r="C132" s="181">
        <v>0.56799999999999995</v>
      </c>
      <c r="D132" s="178">
        <v>3809.4</v>
      </c>
      <c r="E132" s="182" t="s">
        <v>13</v>
      </c>
    </row>
    <row r="133" spans="1:5">
      <c r="A133" s="179">
        <v>200</v>
      </c>
      <c r="B133" s="180">
        <v>31.745000000000001</v>
      </c>
      <c r="C133" s="181">
        <v>0.56799999999999995</v>
      </c>
      <c r="D133" s="178">
        <v>6349</v>
      </c>
      <c r="E133" s="182" t="s">
        <v>13</v>
      </c>
    </row>
    <row r="134" spans="1:5">
      <c r="A134" s="179">
        <v>157</v>
      </c>
      <c r="B134" s="180">
        <v>31.745000000000001</v>
      </c>
      <c r="C134" s="181">
        <v>0.56899999999999995</v>
      </c>
      <c r="D134" s="178">
        <v>4983.9650000000001</v>
      </c>
      <c r="E134" s="182" t="s">
        <v>13</v>
      </c>
    </row>
    <row r="135" spans="1:5">
      <c r="A135" s="179">
        <v>1101</v>
      </c>
      <c r="B135" s="180">
        <v>31.745000000000001</v>
      </c>
      <c r="C135" s="181">
        <v>0.56899999999999995</v>
      </c>
      <c r="D135" s="178">
        <v>34951.245000000003</v>
      </c>
      <c r="E135" s="182" t="s">
        <v>13</v>
      </c>
    </row>
    <row r="136" spans="1:5">
      <c r="A136" s="179">
        <v>326</v>
      </c>
      <c r="B136" s="180">
        <v>31.745000000000001</v>
      </c>
      <c r="C136" s="181">
        <v>0.56899999999999995</v>
      </c>
      <c r="D136" s="178">
        <v>10348.870000000001</v>
      </c>
      <c r="E136" s="182" t="s">
        <v>13</v>
      </c>
    </row>
    <row r="137" spans="1:5">
      <c r="A137" s="179">
        <v>1120</v>
      </c>
      <c r="B137" s="180">
        <v>31.74</v>
      </c>
      <c r="C137" s="181">
        <v>0.57699999999999996</v>
      </c>
      <c r="D137" s="178">
        <v>35548.800000000003</v>
      </c>
      <c r="E137" s="182" t="s">
        <v>13</v>
      </c>
    </row>
    <row r="138" spans="1:5">
      <c r="A138" s="179">
        <v>150</v>
      </c>
      <c r="B138" s="180">
        <v>31.72</v>
      </c>
      <c r="C138" s="181">
        <v>0.57699999999999996</v>
      </c>
      <c r="D138" s="178">
        <v>4758</v>
      </c>
      <c r="E138" s="182" t="s">
        <v>13</v>
      </c>
    </row>
    <row r="139" spans="1:5">
      <c r="A139" s="179">
        <v>150</v>
      </c>
      <c r="B139" s="180">
        <v>31.72</v>
      </c>
      <c r="C139" s="181">
        <v>0.57699999999999996</v>
      </c>
      <c r="D139" s="178">
        <v>4758</v>
      </c>
      <c r="E139" s="182" t="s">
        <v>13</v>
      </c>
    </row>
    <row r="140" spans="1:5">
      <c r="A140" s="179">
        <v>158</v>
      </c>
      <c r="B140" s="180">
        <v>31.72</v>
      </c>
      <c r="C140" s="181">
        <v>0.57699999999999996</v>
      </c>
      <c r="D140" s="178">
        <v>5011.76</v>
      </c>
      <c r="E140" s="182" t="s">
        <v>13</v>
      </c>
    </row>
    <row r="141" spans="1:5">
      <c r="A141" s="179">
        <v>303</v>
      </c>
      <c r="B141" s="180">
        <v>31.72</v>
      </c>
      <c r="C141" s="181">
        <v>0.57699999999999996</v>
      </c>
      <c r="D141" s="178">
        <v>9611.16</v>
      </c>
      <c r="E141" s="182" t="s">
        <v>13</v>
      </c>
    </row>
    <row r="142" spans="1:5">
      <c r="A142" s="179">
        <v>96</v>
      </c>
      <c r="B142" s="180">
        <v>31.72</v>
      </c>
      <c r="C142" s="181">
        <v>0.57699999999999996</v>
      </c>
      <c r="D142" s="178">
        <v>3045.12</v>
      </c>
      <c r="E142" s="182" t="s">
        <v>13</v>
      </c>
    </row>
    <row r="143" spans="1:5">
      <c r="A143" s="179">
        <v>23</v>
      </c>
      <c r="B143" s="180">
        <v>31.72</v>
      </c>
      <c r="C143" s="181">
        <v>0.57699999999999996</v>
      </c>
      <c r="D143" s="178">
        <v>729.56</v>
      </c>
      <c r="E143" s="182" t="s">
        <v>13</v>
      </c>
    </row>
    <row r="144" spans="1:5">
      <c r="A144" s="179">
        <v>599</v>
      </c>
      <c r="B144" s="180">
        <v>31.734999999999999</v>
      </c>
      <c r="C144" s="181">
        <v>0.57799999999999996</v>
      </c>
      <c r="D144" s="178">
        <v>19009.264999999999</v>
      </c>
      <c r="E144" s="182" t="s">
        <v>13</v>
      </c>
    </row>
    <row r="145" spans="1:5">
      <c r="A145" s="179">
        <v>90</v>
      </c>
      <c r="B145" s="180">
        <v>31.734999999999999</v>
      </c>
      <c r="C145" s="181">
        <v>0.57799999999999996</v>
      </c>
      <c r="D145" s="178">
        <v>2856.15</v>
      </c>
      <c r="E145" s="182" t="s">
        <v>13</v>
      </c>
    </row>
    <row r="146" spans="1:5">
      <c r="A146" s="179">
        <v>734</v>
      </c>
      <c r="B146" s="180">
        <v>31.734999999999999</v>
      </c>
      <c r="C146" s="181">
        <v>0.57799999999999996</v>
      </c>
      <c r="D146" s="178">
        <v>23293.49</v>
      </c>
      <c r="E146" s="182" t="s">
        <v>13</v>
      </c>
    </row>
    <row r="147" spans="1:5">
      <c r="A147" s="179">
        <v>132</v>
      </c>
      <c r="B147" s="180">
        <v>31.734999999999999</v>
      </c>
      <c r="C147" s="181">
        <v>0.57799999999999996</v>
      </c>
      <c r="D147" s="178">
        <v>4189.0200000000004</v>
      </c>
      <c r="E147" s="182" t="s">
        <v>13</v>
      </c>
    </row>
    <row r="148" spans="1:5">
      <c r="A148" s="179">
        <v>75</v>
      </c>
      <c r="B148" s="180">
        <v>31.734999999999999</v>
      </c>
      <c r="C148" s="181">
        <v>0.57799999999999996</v>
      </c>
      <c r="D148" s="178">
        <v>2380.125</v>
      </c>
      <c r="E148" s="182" t="s">
        <v>13</v>
      </c>
    </row>
    <row r="149" spans="1:5">
      <c r="A149" s="179">
        <v>242</v>
      </c>
      <c r="B149" s="180">
        <v>31.734999999999999</v>
      </c>
      <c r="C149" s="181">
        <v>0.57799999999999996</v>
      </c>
      <c r="D149" s="178">
        <v>7679.87</v>
      </c>
      <c r="E149" s="182" t="s">
        <v>13</v>
      </c>
    </row>
    <row r="150" spans="1:5">
      <c r="A150" s="179">
        <v>200</v>
      </c>
      <c r="B150" s="180">
        <v>31.734999999999999</v>
      </c>
      <c r="C150" s="181">
        <v>0.57799999999999996</v>
      </c>
      <c r="D150" s="178">
        <v>6347</v>
      </c>
      <c r="E150" s="182" t="s">
        <v>13</v>
      </c>
    </row>
    <row r="151" spans="1:5">
      <c r="A151" s="179">
        <v>94</v>
      </c>
      <c r="B151" s="180">
        <v>31.734999999999999</v>
      </c>
      <c r="C151" s="181">
        <v>0.57799999999999996</v>
      </c>
      <c r="D151" s="178">
        <v>2983.09</v>
      </c>
      <c r="E151" s="182" t="s">
        <v>13</v>
      </c>
    </row>
    <row r="152" spans="1:5">
      <c r="A152" s="179">
        <v>334</v>
      </c>
      <c r="B152" s="180">
        <v>31.734999999999999</v>
      </c>
      <c r="C152" s="181">
        <v>0.57799999999999996</v>
      </c>
      <c r="D152" s="178">
        <v>10599.49</v>
      </c>
      <c r="E152" s="182" t="s">
        <v>13</v>
      </c>
    </row>
    <row r="153" spans="1:5">
      <c r="A153" s="179">
        <v>200</v>
      </c>
      <c r="B153" s="180">
        <v>31.765000000000001</v>
      </c>
      <c r="C153" s="181">
        <v>0.58499999999999996</v>
      </c>
      <c r="D153" s="178">
        <v>6353</v>
      </c>
      <c r="E153" s="182" t="s">
        <v>13</v>
      </c>
    </row>
    <row r="154" spans="1:5">
      <c r="A154" s="179">
        <v>200</v>
      </c>
      <c r="B154" s="180">
        <v>31.765000000000001</v>
      </c>
      <c r="C154" s="181">
        <v>0.58499999999999996</v>
      </c>
      <c r="D154" s="178">
        <v>6353</v>
      </c>
      <c r="E154" s="182" t="s">
        <v>13</v>
      </c>
    </row>
    <row r="155" spans="1:5">
      <c r="A155" s="179">
        <v>100</v>
      </c>
      <c r="B155" s="180">
        <v>31.75</v>
      </c>
      <c r="C155" s="181">
        <v>0.58699999999999997</v>
      </c>
      <c r="D155" s="178">
        <v>3175</v>
      </c>
      <c r="E155" s="182" t="s">
        <v>13</v>
      </c>
    </row>
    <row r="156" spans="1:5">
      <c r="A156" s="179">
        <v>500</v>
      </c>
      <c r="B156" s="180">
        <v>31.75</v>
      </c>
      <c r="C156" s="181">
        <v>0.58699999999999997</v>
      </c>
      <c r="D156" s="178">
        <v>15875</v>
      </c>
      <c r="E156" s="182" t="s">
        <v>13</v>
      </c>
    </row>
    <row r="157" spans="1:5">
      <c r="A157" s="179">
        <v>60</v>
      </c>
      <c r="B157" s="180">
        <v>31.75</v>
      </c>
      <c r="C157" s="181">
        <v>0.58699999999999997</v>
      </c>
      <c r="D157" s="178">
        <v>1905</v>
      </c>
      <c r="E157" s="182" t="s">
        <v>13</v>
      </c>
    </row>
    <row r="158" spans="1:5">
      <c r="A158" s="179">
        <v>240</v>
      </c>
      <c r="B158" s="180">
        <v>31.75</v>
      </c>
      <c r="C158" s="181">
        <v>0.58699999999999997</v>
      </c>
      <c r="D158" s="178">
        <v>7620</v>
      </c>
      <c r="E158" s="182" t="s">
        <v>13</v>
      </c>
    </row>
    <row r="159" spans="1:5">
      <c r="A159" s="179">
        <v>200</v>
      </c>
      <c r="B159" s="180">
        <v>31.75</v>
      </c>
      <c r="C159" s="181">
        <v>0.58699999999999997</v>
      </c>
      <c r="D159" s="178">
        <v>6350</v>
      </c>
      <c r="E159" s="182" t="s">
        <v>13</v>
      </c>
    </row>
    <row r="160" spans="1:5">
      <c r="A160" s="179">
        <v>500</v>
      </c>
      <c r="B160" s="180">
        <v>31.75</v>
      </c>
      <c r="C160" s="181">
        <v>0.58699999999999997</v>
      </c>
      <c r="D160" s="178">
        <v>15875</v>
      </c>
      <c r="E160" s="182" t="s">
        <v>13</v>
      </c>
    </row>
    <row r="161" spans="1:5">
      <c r="A161" s="179">
        <v>500</v>
      </c>
      <c r="B161" s="180">
        <v>31.75</v>
      </c>
      <c r="C161" s="181">
        <v>0.58699999999999997</v>
      </c>
      <c r="D161" s="178">
        <v>15875</v>
      </c>
      <c r="E161" s="182" t="s">
        <v>13</v>
      </c>
    </row>
    <row r="162" spans="1:5">
      <c r="A162" s="179">
        <v>200</v>
      </c>
      <c r="B162" s="180">
        <v>31.675000000000001</v>
      </c>
      <c r="C162" s="181">
        <v>0.60099999999999998</v>
      </c>
      <c r="D162" s="178">
        <v>6335</v>
      </c>
      <c r="E162" s="182" t="s">
        <v>13</v>
      </c>
    </row>
    <row r="163" spans="1:5">
      <c r="A163" s="179">
        <v>24</v>
      </c>
      <c r="B163" s="180">
        <v>31.675000000000001</v>
      </c>
      <c r="C163" s="181">
        <v>0.60099999999999998</v>
      </c>
      <c r="D163" s="178">
        <v>760.2</v>
      </c>
      <c r="E163" s="182" t="s">
        <v>13</v>
      </c>
    </row>
    <row r="164" spans="1:5">
      <c r="A164" s="179">
        <v>214</v>
      </c>
      <c r="B164" s="180">
        <v>31.675000000000001</v>
      </c>
      <c r="C164" s="181">
        <v>0.60099999999999998</v>
      </c>
      <c r="D164" s="178">
        <v>6778.45</v>
      </c>
      <c r="E164" s="182" t="s">
        <v>13</v>
      </c>
    </row>
    <row r="165" spans="1:5">
      <c r="A165" s="179">
        <v>216</v>
      </c>
      <c r="B165" s="180">
        <v>31.675000000000001</v>
      </c>
      <c r="C165" s="181">
        <v>0.60099999999999998</v>
      </c>
      <c r="D165" s="178">
        <v>6841.8</v>
      </c>
      <c r="E165" s="182" t="s">
        <v>13</v>
      </c>
    </row>
    <row r="166" spans="1:5">
      <c r="A166" s="179">
        <v>170</v>
      </c>
      <c r="B166" s="180">
        <v>31.675000000000001</v>
      </c>
      <c r="C166" s="181">
        <v>0.60099999999999998</v>
      </c>
      <c r="D166" s="178">
        <v>5384.75</v>
      </c>
      <c r="E166" s="182" t="s">
        <v>13</v>
      </c>
    </row>
    <row r="167" spans="1:5">
      <c r="A167" s="179">
        <v>669</v>
      </c>
      <c r="B167" s="180">
        <v>31.7</v>
      </c>
      <c r="C167" s="181">
        <v>0.61</v>
      </c>
      <c r="D167" s="178">
        <v>21207.3</v>
      </c>
      <c r="E167" s="182" t="s">
        <v>13</v>
      </c>
    </row>
    <row r="168" spans="1:5">
      <c r="A168" s="179">
        <v>1007</v>
      </c>
      <c r="B168" s="180">
        <v>31.7</v>
      </c>
      <c r="C168" s="181">
        <v>0.61</v>
      </c>
      <c r="D168" s="178">
        <v>31921.9</v>
      </c>
      <c r="E168" s="182" t="s">
        <v>13</v>
      </c>
    </row>
    <row r="169" spans="1:5">
      <c r="A169" s="179">
        <v>110</v>
      </c>
      <c r="B169" s="180">
        <v>31.67</v>
      </c>
      <c r="C169" s="181">
        <v>0.61599999999999999</v>
      </c>
      <c r="D169" s="178">
        <v>3483.7</v>
      </c>
      <c r="E169" s="182" t="s">
        <v>13</v>
      </c>
    </row>
    <row r="170" spans="1:5">
      <c r="A170" s="179">
        <v>2390</v>
      </c>
      <c r="B170" s="180">
        <v>31.67</v>
      </c>
      <c r="C170" s="181">
        <v>0.61599999999999999</v>
      </c>
      <c r="D170" s="178">
        <v>75691.3</v>
      </c>
      <c r="E170" s="182" t="s">
        <v>13</v>
      </c>
    </row>
    <row r="171" spans="1:5">
      <c r="A171" s="179">
        <v>546</v>
      </c>
      <c r="B171" s="180">
        <v>31.61</v>
      </c>
      <c r="C171" s="181">
        <v>0.625</v>
      </c>
      <c r="D171" s="178">
        <v>17259.060000000001</v>
      </c>
      <c r="E171" s="182" t="s">
        <v>13</v>
      </c>
    </row>
    <row r="172" spans="1:5">
      <c r="A172" s="179">
        <v>954</v>
      </c>
      <c r="B172" s="180">
        <v>31.61</v>
      </c>
      <c r="C172" s="181">
        <v>0.625</v>
      </c>
      <c r="D172" s="178">
        <v>30155.94</v>
      </c>
      <c r="E172" s="182" t="s">
        <v>13</v>
      </c>
    </row>
    <row r="173" spans="1:5">
      <c r="A173" s="179">
        <v>172</v>
      </c>
      <c r="B173" s="180">
        <v>31.64</v>
      </c>
      <c r="C173" s="181">
        <v>0.64200000000000002</v>
      </c>
      <c r="D173" s="178">
        <v>5442.08</v>
      </c>
      <c r="E173" s="182" t="s">
        <v>13</v>
      </c>
    </row>
    <row r="174" spans="1:5">
      <c r="A174" s="179">
        <v>96</v>
      </c>
      <c r="B174" s="180">
        <v>31.64</v>
      </c>
      <c r="C174" s="181">
        <v>0.64200000000000002</v>
      </c>
      <c r="D174" s="178">
        <v>3037.44</v>
      </c>
      <c r="E174" s="182" t="s">
        <v>13</v>
      </c>
    </row>
    <row r="175" spans="1:5">
      <c r="A175" s="179">
        <v>250</v>
      </c>
      <c r="B175" s="180">
        <v>31.64</v>
      </c>
      <c r="C175" s="181">
        <v>0.64200000000000002</v>
      </c>
      <c r="D175" s="178">
        <v>7910</v>
      </c>
      <c r="E175" s="182" t="s">
        <v>13</v>
      </c>
    </row>
    <row r="176" spans="1:5">
      <c r="A176" s="179">
        <v>200</v>
      </c>
      <c r="B176" s="180">
        <v>31.64</v>
      </c>
      <c r="C176" s="181">
        <v>0.64200000000000002</v>
      </c>
      <c r="D176" s="178">
        <v>6328</v>
      </c>
      <c r="E176" s="182" t="s">
        <v>13</v>
      </c>
    </row>
    <row r="177" spans="1:5">
      <c r="A177" s="179">
        <v>282</v>
      </c>
      <c r="B177" s="180">
        <v>31.64</v>
      </c>
      <c r="C177" s="181">
        <v>0.64200000000000002</v>
      </c>
      <c r="D177" s="178">
        <v>8922.48</v>
      </c>
      <c r="E177" s="182" t="s">
        <v>13</v>
      </c>
    </row>
    <row r="178" spans="1:5">
      <c r="A178" s="179">
        <v>169</v>
      </c>
      <c r="B178" s="180">
        <v>31.635000000000002</v>
      </c>
      <c r="C178" s="181">
        <v>0.64200000000000002</v>
      </c>
      <c r="D178" s="178">
        <v>5346.3149999999996</v>
      </c>
      <c r="E178" s="182" t="s">
        <v>13</v>
      </c>
    </row>
    <row r="179" spans="1:5">
      <c r="A179" s="179">
        <v>1235</v>
      </c>
      <c r="B179" s="180">
        <v>31.635000000000002</v>
      </c>
      <c r="C179" s="181">
        <v>0.64200000000000002</v>
      </c>
      <c r="D179" s="178">
        <v>39069.224999999999</v>
      </c>
      <c r="E179" s="182" t="s">
        <v>13</v>
      </c>
    </row>
    <row r="180" spans="1:5">
      <c r="A180" s="179">
        <v>217</v>
      </c>
      <c r="B180" s="180">
        <v>31.635000000000002</v>
      </c>
      <c r="C180" s="181">
        <v>0.64200000000000002</v>
      </c>
      <c r="D180" s="178">
        <v>6864.7950000000001</v>
      </c>
      <c r="E180" s="182" t="s">
        <v>13</v>
      </c>
    </row>
    <row r="181" spans="1:5">
      <c r="A181" s="179">
        <v>62</v>
      </c>
      <c r="B181" s="180">
        <v>31.635000000000002</v>
      </c>
      <c r="C181" s="181">
        <v>0.64200000000000002</v>
      </c>
      <c r="D181" s="178">
        <v>1961.37</v>
      </c>
      <c r="E181" s="182" t="s">
        <v>13</v>
      </c>
    </row>
    <row r="182" spans="1:5">
      <c r="A182" s="179">
        <v>135</v>
      </c>
      <c r="B182" s="180">
        <v>31.635000000000002</v>
      </c>
      <c r="C182" s="181">
        <v>0.64200000000000002</v>
      </c>
      <c r="D182" s="178">
        <v>4270.7250000000004</v>
      </c>
      <c r="E182" s="182" t="s">
        <v>13</v>
      </c>
    </row>
    <row r="183" spans="1:5">
      <c r="A183" s="179">
        <v>200</v>
      </c>
      <c r="B183" s="180">
        <v>31.635000000000002</v>
      </c>
      <c r="C183" s="181">
        <v>0.64200000000000002</v>
      </c>
      <c r="D183" s="178">
        <v>6327</v>
      </c>
      <c r="E183" s="182" t="s">
        <v>13</v>
      </c>
    </row>
    <row r="184" spans="1:5">
      <c r="A184" s="179">
        <v>200</v>
      </c>
      <c r="B184" s="180">
        <v>31.635000000000002</v>
      </c>
      <c r="C184" s="181">
        <v>0.64200000000000002</v>
      </c>
      <c r="D184" s="178">
        <v>6327</v>
      </c>
      <c r="E184" s="182" t="s">
        <v>13</v>
      </c>
    </row>
    <row r="185" spans="1:5">
      <c r="A185" s="179">
        <v>282</v>
      </c>
      <c r="B185" s="180">
        <v>31.635000000000002</v>
      </c>
      <c r="C185" s="181">
        <v>0.64200000000000002</v>
      </c>
      <c r="D185" s="178">
        <v>8921.07</v>
      </c>
      <c r="E185" s="182" t="s">
        <v>13</v>
      </c>
    </row>
    <row r="186" spans="1:5">
      <c r="A186" s="179">
        <v>57</v>
      </c>
      <c r="B186" s="180">
        <v>31.63</v>
      </c>
      <c r="C186" s="181">
        <v>0.64700000000000002</v>
      </c>
      <c r="D186" s="178">
        <v>1802.91</v>
      </c>
      <c r="E186" s="182" t="s">
        <v>13</v>
      </c>
    </row>
    <row r="187" spans="1:5">
      <c r="A187" s="179">
        <v>443</v>
      </c>
      <c r="B187" s="180">
        <v>31.63</v>
      </c>
      <c r="C187" s="181">
        <v>0.64700000000000002</v>
      </c>
      <c r="D187" s="178">
        <v>14012.09</v>
      </c>
      <c r="E187" s="182" t="s">
        <v>13</v>
      </c>
    </row>
    <row r="188" spans="1:5">
      <c r="A188" s="179">
        <v>57</v>
      </c>
      <c r="B188" s="180">
        <v>31.63</v>
      </c>
      <c r="C188" s="181">
        <v>0.64700000000000002</v>
      </c>
      <c r="D188" s="178">
        <v>1802.91</v>
      </c>
      <c r="E188" s="182" t="s">
        <v>13</v>
      </c>
    </row>
    <row r="189" spans="1:5">
      <c r="A189" s="179">
        <v>443</v>
      </c>
      <c r="B189" s="180">
        <v>31.63</v>
      </c>
      <c r="C189" s="181">
        <v>0.64700000000000002</v>
      </c>
      <c r="D189" s="178">
        <v>14012.09</v>
      </c>
      <c r="E189" s="182" t="s">
        <v>13</v>
      </c>
    </row>
    <row r="190" spans="1:5">
      <c r="A190" s="179">
        <v>500</v>
      </c>
      <c r="B190" s="180">
        <v>31.63</v>
      </c>
      <c r="C190" s="181">
        <v>0.64700000000000002</v>
      </c>
      <c r="D190" s="178">
        <v>15815</v>
      </c>
      <c r="E190" s="182" t="s">
        <v>13</v>
      </c>
    </row>
    <row r="191" spans="1:5">
      <c r="A191" s="179">
        <v>500</v>
      </c>
      <c r="B191" s="180">
        <v>31.63</v>
      </c>
      <c r="C191" s="181">
        <v>0.64700000000000002</v>
      </c>
      <c r="D191" s="178">
        <v>15815</v>
      </c>
      <c r="E191" s="182" t="s">
        <v>13</v>
      </c>
    </row>
    <row r="192" spans="1:5">
      <c r="A192" s="179">
        <v>500</v>
      </c>
      <c r="B192" s="180">
        <v>31.63</v>
      </c>
      <c r="C192" s="181">
        <v>0.64700000000000002</v>
      </c>
      <c r="D192" s="178">
        <v>15815</v>
      </c>
      <c r="E192" s="182" t="s">
        <v>13</v>
      </c>
    </row>
    <row r="193" spans="1:5">
      <c r="A193" s="179">
        <v>1204</v>
      </c>
      <c r="B193" s="180">
        <v>31.59</v>
      </c>
      <c r="C193" s="181">
        <v>0.64900000000000002</v>
      </c>
      <c r="D193" s="178">
        <v>38034.36</v>
      </c>
      <c r="E193" s="182" t="s">
        <v>13</v>
      </c>
    </row>
    <row r="194" spans="1:5">
      <c r="A194" s="179">
        <v>633</v>
      </c>
      <c r="B194" s="180">
        <v>31.59</v>
      </c>
      <c r="C194" s="181">
        <v>0.64900000000000002</v>
      </c>
      <c r="D194" s="178">
        <v>19996.47</v>
      </c>
      <c r="E194" s="182" t="s">
        <v>13</v>
      </c>
    </row>
    <row r="195" spans="1:5">
      <c r="A195" s="179">
        <v>263</v>
      </c>
      <c r="B195" s="180">
        <v>31.59</v>
      </c>
      <c r="C195" s="181">
        <v>0.64900000000000002</v>
      </c>
      <c r="D195" s="178">
        <v>8308.17</v>
      </c>
      <c r="E195" s="182" t="s">
        <v>13</v>
      </c>
    </row>
    <row r="196" spans="1:5">
      <c r="A196" s="179">
        <v>200</v>
      </c>
      <c r="B196" s="180">
        <v>31.59</v>
      </c>
      <c r="C196" s="181">
        <v>0.64900000000000002</v>
      </c>
      <c r="D196" s="178">
        <v>6318</v>
      </c>
      <c r="E196" s="182" t="s">
        <v>13</v>
      </c>
    </row>
    <row r="197" spans="1:5">
      <c r="A197" s="179">
        <v>200</v>
      </c>
      <c r="B197" s="180">
        <v>31.59</v>
      </c>
      <c r="C197" s="181">
        <v>0.64900000000000002</v>
      </c>
      <c r="D197" s="178">
        <v>6318</v>
      </c>
      <c r="E197" s="182" t="s">
        <v>13</v>
      </c>
    </row>
    <row r="198" spans="1:5">
      <c r="A198" s="179">
        <v>233</v>
      </c>
      <c r="B198" s="180">
        <v>31.54</v>
      </c>
      <c r="C198" s="181">
        <v>0.65100000000000002</v>
      </c>
      <c r="D198" s="178">
        <v>7348.82</v>
      </c>
      <c r="E198" s="182" t="s">
        <v>13</v>
      </c>
    </row>
    <row r="199" spans="1:5">
      <c r="A199" s="179">
        <v>267</v>
      </c>
      <c r="B199" s="180">
        <v>31.54</v>
      </c>
      <c r="C199" s="181">
        <v>0.65100000000000002</v>
      </c>
      <c r="D199" s="178">
        <v>8421.18</v>
      </c>
      <c r="E199" s="182" t="s">
        <v>13</v>
      </c>
    </row>
    <row r="200" spans="1:5">
      <c r="A200" s="179">
        <v>233</v>
      </c>
      <c r="B200" s="180">
        <v>31.54</v>
      </c>
      <c r="C200" s="181">
        <v>0.65100000000000002</v>
      </c>
      <c r="D200" s="178">
        <v>7348.82</v>
      </c>
      <c r="E200" s="182" t="s">
        <v>13</v>
      </c>
    </row>
    <row r="201" spans="1:5">
      <c r="A201" s="179">
        <v>267</v>
      </c>
      <c r="B201" s="180">
        <v>31.54</v>
      </c>
      <c r="C201" s="181">
        <v>0.65100000000000002</v>
      </c>
      <c r="D201" s="178">
        <v>8421.18</v>
      </c>
      <c r="E201" s="182" t="s">
        <v>13</v>
      </c>
    </row>
    <row r="202" spans="1:5">
      <c r="A202" s="179">
        <v>934</v>
      </c>
      <c r="B202" s="180">
        <v>31.58</v>
      </c>
      <c r="C202" s="181">
        <v>0.65100000000000002</v>
      </c>
      <c r="D202" s="178">
        <v>29495.72</v>
      </c>
      <c r="E202" s="182" t="s">
        <v>13</v>
      </c>
    </row>
    <row r="203" spans="1:5">
      <c r="A203" s="179">
        <v>1566</v>
      </c>
      <c r="B203" s="180">
        <v>31.58</v>
      </c>
      <c r="C203" s="181">
        <v>0.65100000000000002</v>
      </c>
      <c r="D203" s="178">
        <v>49454.28</v>
      </c>
      <c r="E203" s="182" t="s">
        <v>13</v>
      </c>
    </row>
    <row r="204" spans="1:5">
      <c r="A204" s="179">
        <v>610</v>
      </c>
      <c r="B204" s="180">
        <v>31.52</v>
      </c>
      <c r="C204" s="181">
        <v>0.65200000000000002</v>
      </c>
      <c r="D204" s="178">
        <v>19227.2</v>
      </c>
      <c r="E204" s="182" t="s">
        <v>13</v>
      </c>
    </row>
    <row r="205" spans="1:5">
      <c r="A205" s="179">
        <v>500</v>
      </c>
      <c r="B205" s="180">
        <v>31.52</v>
      </c>
      <c r="C205" s="181">
        <v>0.65200000000000002</v>
      </c>
      <c r="D205" s="178">
        <v>15760</v>
      </c>
      <c r="E205" s="182" t="s">
        <v>13</v>
      </c>
    </row>
    <row r="206" spans="1:5">
      <c r="A206" s="179">
        <v>553</v>
      </c>
      <c r="B206" s="180">
        <v>31.52</v>
      </c>
      <c r="C206" s="181">
        <v>0.65200000000000002</v>
      </c>
      <c r="D206" s="178">
        <v>17430.560000000001</v>
      </c>
      <c r="E206" s="182" t="s">
        <v>13</v>
      </c>
    </row>
    <row r="207" spans="1:5">
      <c r="A207" s="179">
        <v>337</v>
      </c>
      <c r="B207" s="180">
        <v>31.52</v>
      </c>
      <c r="C207" s="181">
        <v>0.65200000000000002</v>
      </c>
      <c r="D207" s="178">
        <v>10622.24</v>
      </c>
      <c r="E207" s="182" t="s">
        <v>13</v>
      </c>
    </row>
    <row r="208" spans="1:5">
      <c r="A208" s="179">
        <v>500</v>
      </c>
      <c r="B208" s="180">
        <v>31.52</v>
      </c>
      <c r="C208" s="181">
        <v>0.65200000000000002</v>
      </c>
      <c r="D208" s="178">
        <v>15760</v>
      </c>
      <c r="E208" s="182" t="s">
        <v>13</v>
      </c>
    </row>
    <row r="209" spans="1:5">
      <c r="A209" s="179">
        <v>36</v>
      </c>
      <c r="B209" s="180">
        <v>31.53</v>
      </c>
      <c r="C209" s="181">
        <v>0.65300000000000002</v>
      </c>
      <c r="D209" s="178">
        <v>1135.08</v>
      </c>
      <c r="E209" s="182" t="s">
        <v>13</v>
      </c>
    </row>
    <row r="210" spans="1:5">
      <c r="A210" s="179">
        <v>169</v>
      </c>
      <c r="B210" s="180">
        <v>31.53</v>
      </c>
      <c r="C210" s="181">
        <v>0.65300000000000002</v>
      </c>
      <c r="D210" s="178">
        <v>5328.57</v>
      </c>
      <c r="E210" s="182" t="s">
        <v>13</v>
      </c>
    </row>
    <row r="211" spans="1:5">
      <c r="A211" s="179">
        <v>500</v>
      </c>
      <c r="B211" s="180">
        <v>31.53</v>
      </c>
      <c r="C211" s="181">
        <v>0.65300000000000002</v>
      </c>
      <c r="D211" s="178">
        <v>15765</v>
      </c>
      <c r="E211" s="182" t="s">
        <v>13</v>
      </c>
    </row>
    <row r="212" spans="1:5">
      <c r="A212" s="179">
        <v>262</v>
      </c>
      <c r="B212" s="180">
        <v>31.53</v>
      </c>
      <c r="C212" s="181">
        <v>0.65300000000000002</v>
      </c>
      <c r="D212" s="178">
        <v>8260.86</v>
      </c>
      <c r="E212" s="182" t="s">
        <v>13</v>
      </c>
    </row>
    <row r="213" spans="1:5">
      <c r="A213" s="179">
        <v>500</v>
      </c>
      <c r="B213" s="180">
        <v>31.53</v>
      </c>
      <c r="C213" s="181">
        <v>0.65300000000000002</v>
      </c>
      <c r="D213" s="178">
        <v>15765</v>
      </c>
      <c r="E213" s="182" t="s">
        <v>13</v>
      </c>
    </row>
    <row r="214" spans="1:5">
      <c r="A214" s="179">
        <v>33</v>
      </c>
      <c r="B214" s="180">
        <v>31.53</v>
      </c>
      <c r="C214" s="181">
        <v>0.65300000000000002</v>
      </c>
      <c r="D214" s="178">
        <v>1040.49</v>
      </c>
      <c r="E214" s="182" t="s">
        <v>13</v>
      </c>
    </row>
    <row r="215" spans="1:5">
      <c r="A215" s="179">
        <v>500</v>
      </c>
      <c r="B215" s="180">
        <v>31.53</v>
      </c>
      <c r="C215" s="181">
        <v>0.65300000000000002</v>
      </c>
      <c r="D215" s="178">
        <v>15765</v>
      </c>
      <c r="E215" s="182" t="s">
        <v>13</v>
      </c>
    </row>
    <row r="216" spans="1:5">
      <c r="A216" s="179">
        <v>324</v>
      </c>
      <c r="B216" s="180">
        <v>31.53</v>
      </c>
      <c r="C216" s="181">
        <v>0.65300000000000002</v>
      </c>
      <c r="D216" s="178">
        <v>10215.719999999999</v>
      </c>
      <c r="E216" s="182" t="s">
        <v>13</v>
      </c>
    </row>
    <row r="217" spans="1:5">
      <c r="A217" s="179">
        <v>176</v>
      </c>
      <c r="B217" s="180">
        <v>31.53</v>
      </c>
      <c r="C217" s="181">
        <v>0.65300000000000002</v>
      </c>
      <c r="D217" s="178">
        <v>5549.28</v>
      </c>
      <c r="E217" s="182" t="s">
        <v>13</v>
      </c>
    </row>
    <row r="218" spans="1:5">
      <c r="A218" s="179">
        <v>176</v>
      </c>
      <c r="B218" s="180">
        <v>31.53</v>
      </c>
      <c r="C218" s="181">
        <v>0.65300000000000002</v>
      </c>
      <c r="D218" s="178">
        <v>5549.28</v>
      </c>
      <c r="E218" s="182" t="s">
        <v>13</v>
      </c>
    </row>
    <row r="219" spans="1:5">
      <c r="A219" s="179">
        <v>324</v>
      </c>
      <c r="B219" s="180">
        <v>31.53</v>
      </c>
      <c r="C219" s="181">
        <v>0.65300000000000002</v>
      </c>
      <c r="D219" s="178">
        <v>10215.719999999999</v>
      </c>
      <c r="E219" s="182" t="s">
        <v>13</v>
      </c>
    </row>
    <row r="220" spans="1:5">
      <c r="A220" s="179">
        <v>500</v>
      </c>
      <c r="B220" s="180">
        <v>31.53</v>
      </c>
      <c r="C220" s="181">
        <v>0.65300000000000002</v>
      </c>
      <c r="D220" s="178">
        <v>15765</v>
      </c>
      <c r="E220" s="182" t="s">
        <v>13</v>
      </c>
    </row>
    <row r="221" spans="1:5">
      <c r="A221" s="179">
        <v>500</v>
      </c>
      <c r="B221" s="180">
        <v>31.53</v>
      </c>
      <c r="C221" s="181">
        <v>0.65300000000000002</v>
      </c>
      <c r="D221" s="178">
        <v>15765</v>
      </c>
      <c r="E221" s="182" t="s">
        <v>13</v>
      </c>
    </row>
    <row r="222" spans="1:5">
      <c r="A222" s="179">
        <v>290</v>
      </c>
      <c r="B222" s="180">
        <v>31.58</v>
      </c>
      <c r="C222" s="181">
        <v>0.65700000000000003</v>
      </c>
      <c r="D222" s="178">
        <v>9158.2000000000007</v>
      </c>
      <c r="E222" s="182" t="s">
        <v>13</v>
      </c>
    </row>
    <row r="223" spans="1:5">
      <c r="A223" s="179">
        <v>500</v>
      </c>
      <c r="B223" s="180">
        <v>31.58</v>
      </c>
      <c r="C223" s="181">
        <v>0.65700000000000003</v>
      </c>
      <c r="D223" s="178">
        <v>15790</v>
      </c>
      <c r="E223" s="182" t="s">
        <v>13</v>
      </c>
    </row>
    <row r="224" spans="1:5">
      <c r="A224" s="179">
        <v>500</v>
      </c>
      <c r="B224" s="180">
        <v>31.58</v>
      </c>
      <c r="C224" s="181">
        <v>0.65700000000000003</v>
      </c>
      <c r="D224" s="178">
        <v>15790</v>
      </c>
      <c r="E224" s="182" t="s">
        <v>13</v>
      </c>
    </row>
    <row r="225" spans="1:5">
      <c r="A225" s="179">
        <v>500</v>
      </c>
      <c r="B225" s="180">
        <v>31.58</v>
      </c>
      <c r="C225" s="181">
        <v>0.65700000000000003</v>
      </c>
      <c r="D225" s="178">
        <v>15790</v>
      </c>
      <c r="E225" s="182" t="s">
        <v>13</v>
      </c>
    </row>
    <row r="226" spans="1:5">
      <c r="A226" s="179">
        <v>500</v>
      </c>
      <c r="B226" s="180">
        <v>31.58</v>
      </c>
      <c r="C226" s="181">
        <v>0.65700000000000003</v>
      </c>
      <c r="D226" s="178">
        <v>15790</v>
      </c>
      <c r="E226" s="182" t="s">
        <v>13</v>
      </c>
    </row>
    <row r="227" spans="1:5">
      <c r="A227" s="179">
        <v>337</v>
      </c>
      <c r="B227" s="180">
        <v>31.58</v>
      </c>
      <c r="C227" s="181">
        <v>0.65700000000000003</v>
      </c>
      <c r="D227" s="178">
        <v>10642.46</v>
      </c>
      <c r="E227" s="182" t="s">
        <v>13</v>
      </c>
    </row>
    <row r="228" spans="1:5">
      <c r="A228" s="179">
        <v>163</v>
      </c>
      <c r="B228" s="180">
        <v>31.58</v>
      </c>
      <c r="C228" s="181">
        <v>0.65700000000000003</v>
      </c>
      <c r="D228" s="178">
        <v>5147.54</v>
      </c>
      <c r="E228" s="182" t="s">
        <v>13</v>
      </c>
    </row>
    <row r="229" spans="1:5">
      <c r="A229" s="179">
        <v>210</v>
      </c>
      <c r="B229" s="180">
        <v>31.58</v>
      </c>
      <c r="C229" s="181">
        <v>0.65700000000000003</v>
      </c>
      <c r="D229" s="178">
        <v>6631.8</v>
      </c>
      <c r="E229" s="182" t="s">
        <v>13</v>
      </c>
    </row>
    <row r="230" spans="1:5">
      <c r="A230" s="179">
        <v>290</v>
      </c>
      <c r="B230" s="180">
        <v>31.58</v>
      </c>
      <c r="C230" s="181">
        <v>0.65700000000000003</v>
      </c>
      <c r="D230" s="178">
        <v>9158.2000000000007</v>
      </c>
      <c r="E230" s="182" t="s">
        <v>13</v>
      </c>
    </row>
    <row r="231" spans="1:5">
      <c r="A231" s="179">
        <v>210</v>
      </c>
      <c r="B231" s="180">
        <v>31.58</v>
      </c>
      <c r="C231" s="181">
        <v>0.65700000000000003</v>
      </c>
      <c r="D231" s="178">
        <v>6631.8</v>
      </c>
      <c r="E231" s="182" t="s">
        <v>13</v>
      </c>
    </row>
    <row r="232" spans="1:5">
      <c r="A232" s="179">
        <v>500</v>
      </c>
      <c r="B232" s="180">
        <v>31.58</v>
      </c>
      <c r="C232" s="181">
        <v>0.65700000000000003</v>
      </c>
      <c r="D232" s="178">
        <v>15790</v>
      </c>
      <c r="E232" s="182" t="s">
        <v>13</v>
      </c>
    </row>
    <row r="233" spans="1:5">
      <c r="A233" s="179">
        <v>300</v>
      </c>
      <c r="B233" s="180">
        <v>31.58</v>
      </c>
      <c r="C233" s="181">
        <v>0.65700000000000003</v>
      </c>
      <c r="D233" s="178">
        <v>9474</v>
      </c>
      <c r="E233" s="182" t="s">
        <v>13</v>
      </c>
    </row>
    <row r="234" spans="1:5">
      <c r="A234" s="179">
        <v>200</v>
      </c>
      <c r="B234" s="180">
        <v>31.58</v>
      </c>
      <c r="C234" s="181">
        <v>0.65700000000000003</v>
      </c>
      <c r="D234" s="178">
        <v>6316</v>
      </c>
      <c r="E234" s="182" t="s">
        <v>13</v>
      </c>
    </row>
    <row r="235" spans="1:5">
      <c r="A235" s="179">
        <v>500</v>
      </c>
      <c r="B235" s="180">
        <v>31.58</v>
      </c>
      <c r="C235" s="181">
        <v>0.65700000000000003</v>
      </c>
      <c r="D235" s="178">
        <v>15790</v>
      </c>
      <c r="E235" s="182" t="s">
        <v>13</v>
      </c>
    </row>
    <row r="236" spans="1:5">
      <c r="A236" s="179">
        <v>185</v>
      </c>
      <c r="B236" s="180">
        <v>31.734999999999999</v>
      </c>
      <c r="C236" s="181">
        <v>0.66300000000000003</v>
      </c>
      <c r="D236" s="178">
        <v>5870.9750000000004</v>
      </c>
      <c r="E236" s="182" t="s">
        <v>13</v>
      </c>
    </row>
    <row r="237" spans="1:5">
      <c r="A237" s="179">
        <v>815</v>
      </c>
      <c r="B237" s="180">
        <v>31.734999999999999</v>
      </c>
      <c r="C237" s="181">
        <v>0.66300000000000003</v>
      </c>
      <c r="D237" s="178">
        <v>25864.025000000001</v>
      </c>
      <c r="E237" s="182" t="s">
        <v>13</v>
      </c>
    </row>
    <row r="238" spans="1:5">
      <c r="A238" s="179">
        <v>185</v>
      </c>
      <c r="B238" s="180">
        <v>31.734999999999999</v>
      </c>
      <c r="C238" s="181">
        <v>0.66300000000000003</v>
      </c>
      <c r="D238" s="178">
        <v>5870.9750000000004</v>
      </c>
      <c r="E238" s="182" t="s">
        <v>13</v>
      </c>
    </row>
    <row r="239" spans="1:5">
      <c r="A239" s="179">
        <v>185</v>
      </c>
      <c r="B239" s="180">
        <v>31.734999999999999</v>
      </c>
      <c r="C239" s="181">
        <v>0.66300000000000003</v>
      </c>
      <c r="D239" s="178">
        <v>5870.9750000000004</v>
      </c>
      <c r="E239" s="182" t="s">
        <v>13</v>
      </c>
    </row>
    <row r="240" spans="1:5">
      <c r="A240" s="179">
        <v>15</v>
      </c>
      <c r="B240" s="180">
        <v>31.734999999999999</v>
      </c>
      <c r="C240" s="181">
        <v>0.66300000000000003</v>
      </c>
      <c r="D240" s="178">
        <v>476.02499999999998</v>
      </c>
      <c r="E240" s="182" t="s">
        <v>13</v>
      </c>
    </row>
    <row r="241" spans="1:5">
      <c r="A241" s="179">
        <v>16</v>
      </c>
      <c r="B241" s="180">
        <v>31.734999999999999</v>
      </c>
      <c r="C241" s="181">
        <v>0.66300000000000003</v>
      </c>
      <c r="D241" s="178">
        <v>507.76</v>
      </c>
      <c r="E241" s="182" t="s">
        <v>13</v>
      </c>
    </row>
    <row r="242" spans="1:5">
      <c r="A242" s="179">
        <v>511</v>
      </c>
      <c r="B242" s="180">
        <v>31.734999999999999</v>
      </c>
      <c r="C242" s="181">
        <v>0.66300000000000003</v>
      </c>
      <c r="D242" s="178">
        <v>16216.584999999999</v>
      </c>
      <c r="E242" s="182" t="s">
        <v>13</v>
      </c>
    </row>
    <row r="243" spans="1:5">
      <c r="A243" s="179">
        <v>200</v>
      </c>
      <c r="B243" s="180">
        <v>31.734999999999999</v>
      </c>
      <c r="C243" s="181">
        <v>0.66300000000000003</v>
      </c>
      <c r="D243" s="178">
        <v>6347</v>
      </c>
      <c r="E243" s="182" t="s">
        <v>13</v>
      </c>
    </row>
    <row r="244" spans="1:5">
      <c r="A244" s="179">
        <v>255</v>
      </c>
      <c r="B244" s="180">
        <v>31.734999999999999</v>
      </c>
      <c r="C244" s="181">
        <v>0.66300000000000003</v>
      </c>
      <c r="D244" s="178">
        <v>8092.4250000000002</v>
      </c>
      <c r="E244" s="182" t="s">
        <v>13</v>
      </c>
    </row>
    <row r="245" spans="1:5">
      <c r="A245" s="179">
        <v>88</v>
      </c>
      <c r="B245" s="180">
        <v>31.734999999999999</v>
      </c>
      <c r="C245" s="181">
        <v>0.66300000000000003</v>
      </c>
      <c r="D245" s="178">
        <v>2792.68</v>
      </c>
      <c r="E245" s="182" t="s">
        <v>13</v>
      </c>
    </row>
    <row r="246" spans="1:5">
      <c r="A246" s="179">
        <v>482</v>
      </c>
      <c r="B246" s="180">
        <v>31.734999999999999</v>
      </c>
      <c r="C246" s="181">
        <v>0.66300000000000003</v>
      </c>
      <c r="D246" s="178">
        <v>15296.27</v>
      </c>
      <c r="E246" s="182" t="s">
        <v>13</v>
      </c>
    </row>
    <row r="247" spans="1:5">
      <c r="A247" s="179">
        <v>118</v>
      </c>
      <c r="B247" s="180">
        <v>31.734999999999999</v>
      </c>
      <c r="C247" s="181">
        <v>0.66300000000000003</v>
      </c>
      <c r="D247" s="178">
        <v>3744.73</v>
      </c>
      <c r="E247" s="182" t="s">
        <v>13</v>
      </c>
    </row>
    <row r="248" spans="1:5">
      <c r="A248" s="179">
        <v>549</v>
      </c>
      <c r="B248" s="180">
        <v>31.734999999999999</v>
      </c>
      <c r="C248" s="181">
        <v>0.66300000000000003</v>
      </c>
      <c r="D248" s="178">
        <v>17422.514999999999</v>
      </c>
      <c r="E248" s="182" t="s">
        <v>13</v>
      </c>
    </row>
    <row r="249" spans="1:5">
      <c r="A249" s="179">
        <v>333</v>
      </c>
      <c r="B249" s="180">
        <v>31.734999999999999</v>
      </c>
      <c r="C249" s="181">
        <v>0.66300000000000003</v>
      </c>
      <c r="D249" s="178">
        <v>10567.754999999999</v>
      </c>
      <c r="E249" s="182" t="s">
        <v>13</v>
      </c>
    </row>
    <row r="250" spans="1:5">
      <c r="A250" s="179">
        <v>745</v>
      </c>
      <c r="B250" s="180">
        <v>31.734999999999999</v>
      </c>
      <c r="C250" s="181">
        <v>0.66300000000000003</v>
      </c>
      <c r="D250" s="178">
        <v>23642.575000000001</v>
      </c>
      <c r="E250" s="182" t="s">
        <v>13</v>
      </c>
    </row>
    <row r="251" spans="1:5">
      <c r="A251" s="179">
        <v>98</v>
      </c>
      <c r="B251" s="180">
        <v>31.734999999999999</v>
      </c>
      <c r="C251" s="181">
        <v>0.66400000000000003</v>
      </c>
      <c r="D251" s="178">
        <v>3110.03</v>
      </c>
      <c r="E251" s="182" t="s">
        <v>13</v>
      </c>
    </row>
    <row r="252" spans="1:5">
      <c r="A252" s="179">
        <v>188</v>
      </c>
      <c r="B252" s="180">
        <v>31.734999999999999</v>
      </c>
      <c r="C252" s="181">
        <v>0.66400000000000003</v>
      </c>
      <c r="D252" s="178">
        <v>5966.18</v>
      </c>
      <c r="E252" s="182" t="s">
        <v>13</v>
      </c>
    </row>
    <row r="253" spans="1:5">
      <c r="A253" s="179">
        <v>12</v>
      </c>
      <c r="B253" s="180">
        <v>31.734999999999999</v>
      </c>
      <c r="C253" s="181">
        <v>0.66400000000000003</v>
      </c>
      <c r="D253" s="178">
        <v>380.82</v>
      </c>
      <c r="E253" s="182" t="s">
        <v>13</v>
      </c>
    </row>
    <row r="254" spans="1:5">
      <c r="A254" s="179">
        <v>200</v>
      </c>
      <c r="B254" s="180">
        <v>31.734999999999999</v>
      </c>
      <c r="C254" s="181">
        <v>0.66400000000000003</v>
      </c>
      <c r="D254" s="178">
        <v>6347</v>
      </c>
      <c r="E254" s="182" t="s">
        <v>13</v>
      </c>
    </row>
    <row r="255" spans="1:5">
      <c r="A255" s="179">
        <v>200</v>
      </c>
      <c r="B255" s="180">
        <v>31.734999999999999</v>
      </c>
      <c r="C255" s="181">
        <v>0.66400000000000003</v>
      </c>
      <c r="D255" s="178">
        <v>6347</v>
      </c>
      <c r="E255" s="182" t="s">
        <v>13</v>
      </c>
    </row>
    <row r="256" spans="1:5">
      <c r="A256" s="179">
        <v>300</v>
      </c>
      <c r="B256" s="180">
        <v>31.734999999999999</v>
      </c>
      <c r="C256" s="181">
        <v>0.66400000000000003</v>
      </c>
      <c r="D256" s="178">
        <v>9520.5</v>
      </c>
      <c r="E256" s="182" t="s">
        <v>13</v>
      </c>
    </row>
    <row r="257" spans="1:5">
      <c r="A257" s="179">
        <v>387</v>
      </c>
      <c r="B257" s="180">
        <v>31.734999999999999</v>
      </c>
      <c r="C257" s="181">
        <v>0.66400000000000003</v>
      </c>
      <c r="D257" s="178">
        <v>12281.445</v>
      </c>
      <c r="E257" s="182" t="s">
        <v>13</v>
      </c>
    </row>
    <row r="258" spans="1:5">
      <c r="A258" s="179">
        <v>190</v>
      </c>
      <c r="B258" s="180">
        <v>31.734999999999999</v>
      </c>
      <c r="C258" s="181">
        <v>0.66400000000000003</v>
      </c>
      <c r="D258" s="178">
        <v>6029.65</v>
      </c>
      <c r="E258" s="182" t="s">
        <v>13</v>
      </c>
    </row>
    <row r="259" spans="1:5">
      <c r="A259" s="179">
        <v>613</v>
      </c>
      <c r="B259" s="180">
        <v>31.734999999999999</v>
      </c>
      <c r="C259" s="181">
        <v>0.66400000000000003</v>
      </c>
      <c r="D259" s="178">
        <v>19453.555</v>
      </c>
      <c r="E259" s="182" t="s">
        <v>13</v>
      </c>
    </row>
    <row r="260" spans="1:5">
      <c r="A260" s="179">
        <v>387</v>
      </c>
      <c r="B260" s="180">
        <v>31.734999999999999</v>
      </c>
      <c r="C260" s="181">
        <v>0.66400000000000003</v>
      </c>
      <c r="D260" s="178">
        <v>12281.445</v>
      </c>
      <c r="E260" s="182" t="s">
        <v>13</v>
      </c>
    </row>
    <row r="261" spans="1:5">
      <c r="A261" s="179">
        <v>649</v>
      </c>
      <c r="B261" s="180">
        <v>31.734999999999999</v>
      </c>
      <c r="C261" s="181">
        <v>0.66400000000000003</v>
      </c>
      <c r="D261" s="178">
        <v>20596.014999999999</v>
      </c>
      <c r="E261" s="182" t="s">
        <v>13</v>
      </c>
    </row>
    <row r="262" spans="1:5">
      <c r="A262" s="179">
        <v>446</v>
      </c>
      <c r="B262" s="180">
        <v>31.734999999999999</v>
      </c>
      <c r="C262" s="181">
        <v>0.66400000000000003</v>
      </c>
      <c r="D262" s="178">
        <v>14153.81</v>
      </c>
      <c r="E262" s="182" t="s">
        <v>13</v>
      </c>
    </row>
    <row r="263" spans="1:5">
      <c r="A263" s="179">
        <v>387</v>
      </c>
      <c r="B263" s="180">
        <v>31.734999999999999</v>
      </c>
      <c r="C263" s="181">
        <v>0.66400000000000003</v>
      </c>
      <c r="D263" s="178">
        <v>12281.445</v>
      </c>
      <c r="E263" s="182" t="s">
        <v>13</v>
      </c>
    </row>
    <row r="264" spans="1:5">
      <c r="A264" s="179">
        <v>167</v>
      </c>
      <c r="B264" s="180">
        <v>31.734999999999999</v>
      </c>
      <c r="C264" s="181">
        <v>0.66400000000000003</v>
      </c>
      <c r="D264" s="178">
        <v>5299.7449999999999</v>
      </c>
      <c r="E264" s="182" t="s">
        <v>13</v>
      </c>
    </row>
    <row r="265" spans="1:5">
      <c r="A265" s="179">
        <v>292</v>
      </c>
      <c r="B265" s="180">
        <v>31.734999999999999</v>
      </c>
      <c r="C265" s="181">
        <v>0.66400000000000003</v>
      </c>
      <c r="D265" s="178">
        <v>9266.6200000000008</v>
      </c>
      <c r="E265" s="182" t="s">
        <v>13</v>
      </c>
    </row>
    <row r="266" spans="1:5">
      <c r="A266" s="179">
        <v>442</v>
      </c>
      <c r="B266" s="180">
        <v>31.734999999999999</v>
      </c>
      <c r="C266" s="181">
        <v>0.66400000000000003</v>
      </c>
      <c r="D266" s="178">
        <v>14026.87</v>
      </c>
      <c r="E266" s="182" t="s">
        <v>13</v>
      </c>
    </row>
    <row r="267" spans="1:5">
      <c r="A267" s="179">
        <v>266</v>
      </c>
      <c r="B267" s="180">
        <v>31.734999999999999</v>
      </c>
      <c r="C267" s="181">
        <v>0.66400000000000003</v>
      </c>
      <c r="D267" s="178">
        <v>8441.51</v>
      </c>
      <c r="E267" s="182" t="s">
        <v>13</v>
      </c>
    </row>
    <row r="268" spans="1:5">
      <c r="A268" s="179">
        <v>345</v>
      </c>
      <c r="B268" s="180">
        <v>31.85</v>
      </c>
      <c r="C268" s="181">
        <v>0.68</v>
      </c>
      <c r="D268" s="178">
        <v>10988.25</v>
      </c>
      <c r="E268" s="182" t="s">
        <v>13</v>
      </c>
    </row>
    <row r="269" spans="1:5">
      <c r="A269" s="179">
        <v>448</v>
      </c>
      <c r="B269" s="180">
        <v>31.85</v>
      </c>
      <c r="C269" s="181">
        <v>0.68</v>
      </c>
      <c r="D269" s="178">
        <v>14268.8</v>
      </c>
      <c r="E269" s="182" t="s">
        <v>13</v>
      </c>
    </row>
    <row r="270" spans="1:5">
      <c r="A270" s="179">
        <v>698</v>
      </c>
      <c r="B270" s="180">
        <v>31.85</v>
      </c>
      <c r="C270" s="181">
        <v>0.68</v>
      </c>
      <c r="D270" s="178">
        <v>22231.3</v>
      </c>
      <c r="E270" s="182" t="s">
        <v>13</v>
      </c>
    </row>
    <row r="271" spans="1:5">
      <c r="A271" s="179">
        <v>302</v>
      </c>
      <c r="B271" s="180">
        <v>31.85</v>
      </c>
      <c r="C271" s="181">
        <v>0.68</v>
      </c>
      <c r="D271" s="178">
        <v>9618.7000000000007</v>
      </c>
      <c r="E271" s="182" t="s">
        <v>13</v>
      </c>
    </row>
    <row r="272" spans="1:5">
      <c r="A272" s="179">
        <v>930</v>
      </c>
      <c r="B272" s="180">
        <v>31.85</v>
      </c>
      <c r="C272" s="181">
        <v>0.68</v>
      </c>
      <c r="D272" s="178">
        <v>29620.5</v>
      </c>
      <c r="E272" s="182" t="s">
        <v>13</v>
      </c>
    </row>
    <row r="273" spans="1:5">
      <c r="A273" s="179">
        <v>70</v>
      </c>
      <c r="B273" s="180">
        <v>31.85</v>
      </c>
      <c r="C273" s="181">
        <v>0.68</v>
      </c>
      <c r="D273" s="178">
        <v>2229.5</v>
      </c>
      <c r="E273" s="182" t="s">
        <v>13</v>
      </c>
    </row>
    <row r="274" spans="1:5">
      <c r="A274" s="179">
        <v>136</v>
      </c>
      <c r="B274" s="180">
        <v>31.85</v>
      </c>
      <c r="C274" s="181">
        <v>0.68</v>
      </c>
      <c r="D274" s="178">
        <v>4331.6000000000004</v>
      </c>
      <c r="E274" s="182" t="s">
        <v>13</v>
      </c>
    </row>
    <row r="275" spans="1:5">
      <c r="A275" s="179">
        <v>165</v>
      </c>
      <c r="B275" s="180">
        <v>31.85</v>
      </c>
      <c r="C275" s="181">
        <v>0.68</v>
      </c>
      <c r="D275" s="178">
        <v>5255.25</v>
      </c>
      <c r="E275" s="182" t="s">
        <v>13</v>
      </c>
    </row>
    <row r="276" spans="1:5">
      <c r="A276" s="179">
        <v>35</v>
      </c>
      <c r="B276" s="180">
        <v>31.85</v>
      </c>
      <c r="C276" s="181">
        <v>0.68</v>
      </c>
      <c r="D276" s="178">
        <v>1114.75</v>
      </c>
      <c r="E276" s="182" t="s">
        <v>13</v>
      </c>
    </row>
    <row r="277" spans="1:5">
      <c r="A277" s="179">
        <v>218</v>
      </c>
      <c r="B277" s="180">
        <v>31.85</v>
      </c>
      <c r="C277" s="181">
        <v>0.68</v>
      </c>
      <c r="D277" s="178">
        <v>6943.3</v>
      </c>
      <c r="E277" s="182" t="s">
        <v>13</v>
      </c>
    </row>
    <row r="278" spans="1:5">
      <c r="A278" s="179">
        <v>200</v>
      </c>
      <c r="B278" s="180">
        <v>31.85</v>
      </c>
      <c r="C278" s="181">
        <v>0.68</v>
      </c>
      <c r="D278" s="178">
        <v>6370</v>
      </c>
      <c r="E278" s="182" t="s">
        <v>13</v>
      </c>
    </row>
    <row r="279" spans="1:5">
      <c r="A279" s="179">
        <v>547</v>
      </c>
      <c r="B279" s="180">
        <v>31.85</v>
      </c>
      <c r="C279" s="181">
        <v>0.68</v>
      </c>
      <c r="D279" s="178">
        <v>17421.95</v>
      </c>
      <c r="E279" s="182" t="s">
        <v>13</v>
      </c>
    </row>
    <row r="280" spans="1:5">
      <c r="A280" s="179">
        <v>368</v>
      </c>
      <c r="B280" s="180">
        <v>31.85</v>
      </c>
      <c r="C280" s="181">
        <v>0.68</v>
      </c>
      <c r="D280" s="178">
        <v>11720.8</v>
      </c>
      <c r="E280" s="182" t="s">
        <v>13</v>
      </c>
    </row>
    <row r="281" spans="1:5">
      <c r="A281" s="179">
        <v>200</v>
      </c>
      <c r="B281" s="180">
        <v>31.85</v>
      </c>
      <c r="C281" s="181">
        <v>0.68</v>
      </c>
      <c r="D281" s="178">
        <v>6370</v>
      </c>
      <c r="E281" s="182" t="s">
        <v>13</v>
      </c>
    </row>
    <row r="282" spans="1:5">
      <c r="A282" s="179">
        <v>200</v>
      </c>
      <c r="B282" s="180">
        <v>31.85</v>
      </c>
      <c r="C282" s="181">
        <v>0.68</v>
      </c>
      <c r="D282" s="178">
        <v>6370</v>
      </c>
      <c r="E282" s="182" t="s">
        <v>13</v>
      </c>
    </row>
    <row r="283" spans="1:5">
      <c r="A283" s="179">
        <v>232</v>
      </c>
      <c r="B283" s="180">
        <v>31.85</v>
      </c>
      <c r="C283" s="181">
        <v>0.68</v>
      </c>
      <c r="D283" s="178">
        <v>7389.2</v>
      </c>
      <c r="E283" s="182" t="s">
        <v>13</v>
      </c>
    </row>
    <row r="284" spans="1:5">
      <c r="A284" s="179">
        <v>200</v>
      </c>
      <c r="B284" s="180">
        <v>31.86</v>
      </c>
      <c r="C284" s="181">
        <v>0.71299999999999997</v>
      </c>
      <c r="D284" s="178">
        <v>6372</v>
      </c>
      <c r="E284" s="182" t="s">
        <v>13</v>
      </c>
    </row>
    <row r="285" spans="1:5">
      <c r="A285" s="179">
        <v>547</v>
      </c>
      <c r="B285" s="180">
        <v>31.86</v>
      </c>
      <c r="C285" s="181">
        <v>0.71299999999999997</v>
      </c>
      <c r="D285" s="178">
        <v>17427.419999999998</v>
      </c>
      <c r="E285" s="182" t="s">
        <v>13</v>
      </c>
    </row>
    <row r="286" spans="1:5">
      <c r="A286" s="179">
        <v>358</v>
      </c>
      <c r="B286" s="180">
        <v>31.86</v>
      </c>
      <c r="C286" s="181">
        <v>0.71299999999999997</v>
      </c>
      <c r="D286" s="178">
        <v>11405.88</v>
      </c>
      <c r="E286" s="182" t="s">
        <v>13</v>
      </c>
    </row>
    <row r="287" spans="1:5">
      <c r="A287" s="179">
        <v>663</v>
      </c>
      <c r="B287" s="180">
        <v>31.86</v>
      </c>
      <c r="C287" s="181">
        <v>0.71299999999999997</v>
      </c>
      <c r="D287" s="178">
        <v>21123.18</v>
      </c>
      <c r="E287" s="182" t="s">
        <v>13</v>
      </c>
    </row>
    <row r="288" spans="1:5">
      <c r="A288" s="179">
        <v>820</v>
      </c>
      <c r="B288" s="180">
        <v>31.86</v>
      </c>
      <c r="C288" s="181">
        <v>0.71299999999999997</v>
      </c>
      <c r="D288" s="178">
        <v>26125.200000000001</v>
      </c>
      <c r="E288" s="182" t="s">
        <v>13</v>
      </c>
    </row>
    <row r="289" spans="1:5">
      <c r="A289" s="179">
        <v>15</v>
      </c>
      <c r="B289" s="180">
        <v>31.86</v>
      </c>
      <c r="C289" s="181">
        <v>0.71299999999999997</v>
      </c>
      <c r="D289" s="178">
        <v>477.9</v>
      </c>
      <c r="E289" s="182" t="s">
        <v>13</v>
      </c>
    </row>
    <row r="290" spans="1:5">
      <c r="A290" s="179">
        <v>5</v>
      </c>
      <c r="B290" s="180">
        <v>31.86</v>
      </c>
      <c r="C290" s="181">
        <v>0.71299999999999997</v>
      </c>
      <c r="D290" s="178">
        <v>159.30000000000001</v>
      </c>
      <c r="E290" s="182" t="s">
        <v>13</v>
      </c>
    </row>
    <row r="291" spans="1:5">
      <c r="A291" s="179">
        <v>55</v>
      </c>
      <c r="B291" s="180">
        <v>31.86</v>
      </c>
      <c r="C291" s="181">
        <v>0.71299999999999997</v>
      </c>
      <c r="D291" s="178">
        <v>1752.3</v>
      </c>
      <c r="E291" s="182" t="s">
        <v>13</v>
      </c>
    </row>
    <row r="292" spans="1:5">
      <c r="A292" s="179">
        <v>493</v>
      </c>
      <c r="B292" s="180">
        <v>31.86</v>
      </c>
      <c r="C292" s="181">
        <v>0.71299999999999997</v>
      </c>
      <c r="D292" s="178">
        <v>15706.98</v>
      </c>
      <c r="E292" s="182" t="s">
        <v>13</v>
      </c>
    </row>
    <row r="293" spans="1:5">
      <c r="A293" s="179">
        <v>131</v>
      </c>
      <c r="B293" s="180">
        <v>31.86</v>
      </c>
      <c r="C293" s="181">
        <v>0.71299999999999997</v>
      </c>
      <c r="D293" s="178">
        <v>4173.66</v>
      </c>
      <c r="E293" s="182" t="s">
        <v>13</v>
      </c>
    </row>
    <row r="294" spans="1:5">
      <c r="A294" s="179">
        <v>261</v>
      </c>
      <c r="B294" s="180">
        <v>31.86</v>
      </c>
      <c r="C294" s="181">
        <v>0.71299999999999997</v>
      </c>
      <c r="D294" s="178">
        <v>8315.4599999999991</v>
      </c>
      <c r="E294" s="182" t="s">
        <v>13</v>
      </c>
    </row>
    <row r="295" spans="1:5">
      <c r="A295" s="179">
        <v>190</v>
      </c>
      <c r="B295" s="180">
        <v>31.86</v>
      </c>
      <c r="C295" s="181">
        <v>0.71299999999999997</v>
      </c>
      <c r="D295" s="178">
        <v>6053.4</v>
      </c>
      <c r="E295" s="182" t="s">
        <v>13</v>
      </c>
    </row>
    <row r="296" spans="1:5">
      <c r="A296" s="179">
        <v>421</v>
      </c>
      <c r="B296" s="180">
        <v>31.86</v>
      </c>
      <c r="C296" s="181">
        <v>0.71299999999999997</v>
      </c>
      <c r="D296" s="178">
        <v>13413.06</v>
      </c>
      <c r="E296" s="182" t="s">
        <v>13</v>
      </c>
    </row>
    <row r="297" spans="1:5">
      <c r="A297" s="179">
        <v>200</v>
      </c>
      <c r="B297" s="180">
        <v>31.86</v>
      </c>
      <c r="C297" s="181">
        <v>0.71299999999999997</v>
      </c>
      <c r="D297" s="178">
        <v>6372</v>
      </c>
      <c r="E297" s="182" t="s">
        <v>13</v>
      </c>
    </row>
    <row r="298" spans="1:5">
      <c r="A298" s="179">
        <v>97</v>
      </c>
      <c r="B298" s="180">
        <v>31.86</v>
      </c>
      <c r="C298" s="181">
        <v>0.71299999999999997</v>
      </c>
      <c r="D298" s="178">
        <v>3090.42</v>
      </c>
      <c r="E298" s="182" t="s">
        <v>13</v>
      </c>
    </row>
    <row r="299" spans="1:5">
      <c r="A299" s="179">
        <v>200</v>
      </c>
      <c r="B299" s="180">
        <v>31.86</v>
      </c>
      <c r="C299" s="181">
        <v>0.71299999999999997</v>
      </c>
      <c r="D299" s="178">
        <v>6372</v>
      </c>
      <c r="E299" s="182" t="s">
        <v>13</v>
      </c>
    </row>
    <row r="300" spans="1:5">
      <c r="A300" s="179">
        <v>244</v>
      </c>
      <c r="B300" s="180">
        <v>31.86</v>
      </c>
      <c r="C300" s="181">
        <v>0.71299999999999997</v>
      </c>
      <c r="D300" s="178">
        <v>7773.84</v>
      </c>
      <c r="E300" s="182" t="s">
        <v>13</v>
      </c>
    </row>
    <row r="301" spans="1:5">
      <c r="A301" s="179">
        <v>100</v>
      </c>
      <c r="B301" s="180">
        <v>31.86</v>
      </c>
      <c r="C301" s="181">
        <v>0.71299999999999997</v>
      </c>
      <c r="D301" s="178">
        <v>3186</v>
      </c>
      <c r="E301" s="182" t="s">
        <v>13</v>
      </c>
    </row>
    <row r="302" spans="1:5">
      <c r="A302" s="179">
        <v>859</v>
      </c>
      <c r="B302" s="180">
        <v>31.87</v>
      </c>
      <c r="C302" s="181">
        <v>0.71299999999999997</v>
      </c>
      <c r="D302" s="178">
        <v>27376.33</v>
      </c>
      <c r="E302" s="182" t="s">
        <v>13</v>
      </c>
    </row>
    <row r="303" spans="1:5">
      <c r="A303" s="179">
        <v>32</v>
      </c>
      <c r="B303" s="180">
        <v>31.87</v>
      </c>
      <c r="C303" s="181">
        <v>0.71299999999999997</v>
      </c>
      <c r="D303" s="178">
        <v>1019.84</v>
      </c>
      <c r="E303" s="182" t="s">
        <v>13</v>
      </c>
    </row>
    <row r="304" spans="1:5">
      <c r="A304" s="179">
        <v>2698</v>
      </c>
      <c r="B304" s="180">
        <v>31.87</v>
      </c>
      <c r="C304" s="181">
        <v>0.71299999999999997</v>
      </c>
      <c r="D304" s="178">
        <v>85985.26</v>
      </c>
      <c r="E304" s="182" t="s">
        <v>13</v>
      </c>
    </row>
    <row r="305" spans="1:5">
      <c r="A305" s="179">
        <v>206</v>
      </c>
      <c r="B305" s="180">
        <v>31.87</v>
      </c>
      <c r="C305" s="181">
        <v>0.71299999999999997</v>
      </c>
      <c r="D305" s="178">
        <v>6565.22</v>
      </c>
      <c r="E305" s="182" t="s">
        <v>13</v>
      </c>
    </row>
    <row r="306" spans="1:5">
      <c r="A306" s="179">
        <v>190</v>
      </c>
      <c r="B306" s="180">
        <v>31.87</v>
      </c>
      <c r="C306" s="181">
        <v>0.71299999999999997</v>
      </c>
      <c r="D306" s="178">
        <v>6055.3</v>
      </c>
      <c r="E306" s="182" t="s">
        <v>13</v>
      </c>
    </row>
    <row r="307" spans="1:5">
      <c r="A307" s="179">
        <v>96</v>
      </c>
      <c r="B307" s="180">
        <v>31.87</v>
      </c>
      <c r="C307" s="181">
        <v>0.71299999999999997</v>
      </c>
      <c r="D307" s="178">
        <v>3059.52</v>
      </c>
      <c r="E307" s="182" t="s">
        <v>13</v>
      </c>
    </row>
    <row r="308" spans="1:5">
      <c r="A308" s="179">
        <v>454</v>
      </c>
      <c r="B308" s="180">
        <v>31.87</v>
      </c>
      <c r="C308" s="181">
        <v>0.71299999999999997</v>
      </c>
      <c r="D308" s="178">
        <v>14468.98</v>
      </c>
      <c r="E308" s="182" t="s">
        <v>13</v>
      </c>
    </row>
    <row r="309" spans="1:5">
      <c r="A309" s="179">
        <v>200</v>
      </c>
      <c r="B309" s="180">
        <v>31.87</v>
      </c>
      <c r="C309" s="181">
        <v>0.71299999999999997</v>
      </c>
      <c r="D309" s="178">
        <v>6374</v>
      </c>
      <c r="E309" s="182" t="s">
        <v>13</v>
      </c>
    </row>
    <row r="310" spans="1:5">
      <c r="A310" s="179">
        <v>65</v>
      </c>
      <c r="B310" s="180">
        <v>31.87</v>
      </c>
      <c r="C310" s="181">
        <v>0.71299999999999997</v>
      </c>
      <c r="D310" s="178">
        <v>2071.5500000000002</v>
      </c>
      <c r="E310" s="182" t="s">
        <v>13</v>
      </c>
    </row>
    <row r="311" spans="1:5">
      <c r="A311" s="179">
        <v>200</v>
      </c>
      <c r="B311" s="180">
        <v>31.87</v>
      </c>
      <c r="C311" s="181">
        <v>0.71299999999999997</v>
      </c>
      <c r="D311" s="178">
        <v>6374</v>
      </c>
      <c r="E311" s="182" t="s">
        <v>13</v>
      </c>
    </row>
    <row r="312" spans="1:5">
      <c r="A312" s="173"/>
      <c r="B312" s="174"/>
      <c r="C312" s="169"/>
      <c r="D312" s="175"/>
      <c r="E312" s="176"/>
    </row>
    <row r="313" spans="1:5">
      <c r="A313" s="173"/>
      <c r="B313" s="174"/>
      <c r="C313" s="169"/>
      <c r="D313" s="175"/>
      <c r="E313" s="176"/>
    </row>
    <row r="314" spans="1:5">
      <c r="A314" s="173"/>
      <c r="B314" s="174"/>
      <c r="C314" s="169"/>
      <c r="D314" s="175"/>
      <c r="E314" s="176"/>
    </row>
    <row r="315" spans="1:5">
      <c r="A315" s="173"/>
      <c r="B315" s="174"/>
      <c r="C315" s="169"/>
      <c r="D315" s="175"/>
      <c r="E315" s="176"/>
    </row>
    <row r="316" spans="1:5">
      <c r="A316" s="173"/>
      <c r="B316" s="174"/>
      <c r="C316" s="169"/>
      <c r="D316" s="175"/>
      <c r="E316" s="176"/>
    </row>
    <row r="317" spans="1:5">
      <c r="A317" s="173"/>
      <c r="B317" s="174"/>
      <c r="C317" s="169"/>
      <c r="D317" s="175"/>
      <c r="E317" s="176"/>
    </row>
    <row r="318" spans="1:5">
      <c r="A318" s="173"/>
      <c r="B318" s="174"/>
      <c r="C318" s="169"/>
      <c r="D318" s="175"/>
      <c r="E318" s="176"/>
    </row>
    <row r="319" spans="1:5">
      <c r="A319" s="168"/>
      <c r="B319" s="171"/>
      <c r="C319" s="169"/>
      <c r="D319" s="167"/>
      <c r="E319" s="170"/>
    </row>
    <row r="320" spans="1:5">
      <c r="A320" s="168"/>
      <c r="B320" s="171"/>
      <c r="C320" s="169"/>
      <c r="D320" s="167"/>
      <c r="E320" s="170"/>
    </row>
    <row r="321" spans="1:5">
      <c r="A321" s="168"/>
      <c r="B321" s="171"/>
      <c r="C321" s="169"/>
      <c r="D321" s="167"/>
      <c r="E321" s="170"/>
    </row>
    <row r="322" spans="1:5">
      <c r="A322" s="168"/>
      <c r="B322" s="171"/>
      <c r="C322" s="169"/>
      <c r="D322" s="167"/>
      <c r="E322" s="170"/>
    </row>
    <row r="323" spans="1:5">
      <c r="A323" s="168"/>
      <c r="B323" s="171"/>
      <c r="C323" s="169"/>
      <c r="D323" s="167"/>
      <c r="E323" s="170"/>
    </row>
    <row r="324" spans="1:5">
      <c r="A324" s="168"/>
      <c r="B324" s="171"/>
      <c r="C324" s="169"/>
      <c r="D324" s="167"/>
      <c r="E324" s="170"/>
    </row>
    <row r="325" spans="1:5">
      <c r="A325" s="168"/>
      <c r="B325" s="171"/>
      <c r="C325" s="169"/>
      <c r="D325" s="167"/>
      <c r="E325" s="170"/>
    </row>
    <row r="326" spans="1:5">
      <c r="A326" s="168"/>
      <c r="B326" s="171"/>
      <c r="C326" s="169"/>
      <c r="D326" s="167"/>
      <c r="E326" s="170"/>
    </row>
    <row r="327" spans="1:5">
      <c r="A327" s="168"/>
      <c r="B327" s="171"/>
      <c r="C327" s="169"/>
      <c r="D327" s="167"/>
      <c r="E327" s="170"/>
    </row>
    <row r="328" spans="1:5">
      <c r="A328" s="168"/>
      <c r="B328" s="171"/>
      <c r="C328" s="169"/>
      <c r="D328" s="167"/>
      <c r="E328" s="170"/>
    </row>
    <row r="329" spans="1:5">
      <c r="A329" s="168"/>
      <c r="B329" s="171"/>
      <c r="C329" s="169"/>
      <c r="D329" s="167"/>
      <c r="E329" s="170"/>
    </row>
    <row r="330" spans="1:5">
      <c r="A330" s="168"/>
      <c r="B330" s="171"/>
      <c r="C330" s="169"/>
      <c r="D330" s="167"/>
      <c r="E330" s="170"/>
    </row>
    <row r="331" spans="1:5">
      <c r="A331" s="168"/>
      <c r="B331" s="171"/>
      <c r="C331" s="169"/>
      <c r="D331" s="167"/>
      <c r="E331" s="170"/>
    </row>
    <row r="332" spans="1:5">
      <c r="A332" s="168"/>
      <c r="B332" s="171"/>
      <c r="C332" s="169"/>
      <c r="D332" s="167"/>
      <c r="E332" s="170"/>
    </row>
    <row r="333" spans="1:5">
      <c r="A333" s="168"/>
      <c r="B333" s="171"/>
      <c r="C333" s="169"/>
      <c r="D333" s="167"/>
      <c r="E333" s="170"/>
    </row>
    <row r="334" spans="1:5">
      <c r="A334" s="168"/>
      <c r="B334" s="171"/>
      <c r="C334" s="169"/>
      <c r="D334" s="167"/>
      <c r="E334" s="170"/>
    </row>
    <row r="335" spans="1:5">
      <c r="A335" s="168"/>
      <c r="B335" s="171"/>
      <c r="C335" s="169"/>
      <c r="D335" s="167"/>
      <c r="E335" s="170"/>
    </row>
    <row r="336" spans="1:5">
      <c r="A336" s="168"/>
      <c r="B336" s="171"/>
      <c r="C336" s="169"/>
      <c r="D336" s="167"/>
      <c r="E336" s="170"/>
    </row>
    <row r="337" spans="1:5">
      <c r="A337" s="168"/>
      <c r="B337" s="171"/>
      <c r="C337" s="169"/>
      <c r="D337" s="167"/>
      <c r="E337" s="170"/>
    </row>
    <row r="338" spans="1:5">
      <c r="A338" s="168"/>
      <c r="B338" s="171"/>
      <c r="C338" s="169"/>
      <c r="D338" s="167"/>
      <c r="E338" s="170"/>
    </row>
    <row r="339" spans="1:5">
      <c r="A339" s="168"/>
      <c r="B339" s="171"/>
      <c r="C339" s="169"/>
      <c r="D339" s="167"/>
      <c r="E339" s="170"/>
    </row>
    <row r="340" spans="1:5">
      <c r="A340" s="168"/>
      <c r="B340" s="171"/>
      <c r="C340" s="169"/>
      <c r="D340" s="167"/>
      <c r="E340" s="170"/>
    </row>
    <row r="341" spans="1:5">
      <c r="A341" s="168"/>
      <c r="B341" s="171"/>
      <c r="C341" s="169"/>
      <c r="D341" s="167"/>
      <c r="E341" s="170"/>
    </row>
    <row r="342" spans="1:5">
      <c r="A342" s="168"/>
      <c r="B342" s="171"/>
      <c r="C342" s="169"/>
      <c r="D342" s="167"/>
      <c r="E342" s="170"/>
    </row>
    <row r="343" spans="1:5">
      <c r="A343" s="168"/>
      <c r="B343" s="171"/>
      <c r="C343" s="169"/>
      <c r="D343" s="167"/>
      <c r="E343" s="170"/>
    </row>
    <row r="344" spans="1:5">
      <c r="A344" s="168"/>
      <c r="B344" s="171"/>
      <c r="C344" s="169"/>
      <c r="D344" s="167"/>
      <c r="E344" s="170"/>
    </row>
    <row r="345" spans="1:5">
      <c r="A345" s="168"/>
      <c r="B345" s="171"/>
      <c r="C345" s="169"/>
      <c r="D345" s="167"/>
      <c r="E345" s="170"/>
    </row>
    <row r="346" spans="1:5">
      <c r="A346" s="168"/>
      <c r="B346" s="171"/>
      <c r="C346" s="169"/>
      <c r="D346" s="167"/>
      <c r="E346" s="170"/>
    </row>
    <row r="347" spans="1:5">
      <c r="A347" s="168"/>
      <c r="B347" s="171"/>
      <c r="C347" s="169"/>
      <c r="D347" s="167"/>
      <c r="E347" s="170"/>
    </row>
    <row r="348" spans="1:5">
      <c r="A348" s="168"/>
      <c r="B348" s="171"/>
      <c r="C348" s="169"/>
      <c r="D348" s="167"/>
      <c r="E348" s="170"/>
    </row>
    <row r="349" spans="1:5">
      <c r="A349" s="168"/>
      <c r="B349" s="171"/>
      <c r="C349" s="169"/>
      <c r="D349" s="167"/>
      <c r="E349" s="170"/>
    </row>
    <row r="350" spans="1:5">
      <c r="A350" s="168"/>
      <c r="B350" s="171"/>
      <c r="C350" s="169"/>
      <c r="D350" s="167"/>
      <c r="E350" s="170"/>
    </row>
    <row r="351" spans="1:5">
      <c r="A351" s="168"/>
      <c r="B351" s="171"/>
      <c r="C351" s="169"/>
      <c r="D351" s="167"/>
      <c r="E351" s="170"/>
    </row>
    <row r="352" spans="1:5">
      <c r="A352" s="168"/>
      <c r="B352" s="171"/>
      <c r="C352" s="169"/>
      <c r="D352" s="167"/>
      <c r="E352" s="170"/>
    </row>
    <row r="353" spans="1:5">
      <c r="A353" s="168"/>
      <c r="B353" s="171"/>
      <c r="C353" s="169"/>
      <c r="D353" s="167"/>
      <c r="E353" s="170"/>
    </row>
    <row r="354" spans="1:5">
      <c r="A354" s="168"/>
      <c r="B354" s="171"/>
      <c r="C354" s="169"/>
      <c r="D354" s="167"/>
      <c r="E354" s="170"/>
    </row>
    <row r="355" spans="1:5">
      <c r="A355" s="168"/>
      <c r="B355" s="171"/>
      <c r="C355" s="169"/>
      <c r="D355" s="167"/>
      <c r="E355" s="170"/>
    </row>
    <row r="356" spans="1:5">
      <c r="A356" s="168"/>
      <c r="B356" s="171"/>
      <c r="C356" s="169"/>
      <c r="D356" s="167"/>
      <c r="E356" s="170"/>
    </row>
    <row r="357" spans="1:5">
      <c r="A357" s="168"/>
      <c r="B357" s="171"/>
      <c r="C357" s="169"/>
      <c r="D357" s="167"/>
      <c r="E357" s="170"/>
    </row>
    <row r="358" spans="1:5">
      <c r="A358" s="168"/>
      <c r="B358" s="171"/>
      <c r="C358" s="169"/>
      <c r="D358" s="167"/>
      <c r="E358" s="170"/>
    </row>
    <row r="359" spans="1:5">
      <c r="A359" s="168"/>
      <c r="B359" s="171"/>
      <c r="C359" s="169"/>
      <c r="D359" s="167"/>
      <c r="E359" s="170"/>
    </row>
    <row r="360" spans="1:5">
      <c r="A360" s="168"/>
      <c r="B360" s="171"/>
      <c r="C360" s="169"/>
      <c r="D360" s="167"/>
      <c r="E360" s="170"/>
    </row>
    <row r="361" spans="1:5">
      <c r="A361" s="168"/>
      <c r="B361" s="171"/>
      <c r="C361" s="169"/>
      <c r="D361" s="167"/>
      <c r="E361" s="170"/>
    </row>
    <row r="362" spans="1:5">
      <c r="A362" s="168"/>
      <c r="B362" s="171"/>
      <c r="C362" s="169"/>
      <c r="D362" s="167"/>
      <c r="E362" s="170"/>
    </row>
    <row r="363" spans="1:5">
      <c r="A363" s="168"/>
      <c r="B363" s="171"/>
      <c r="C363" s="169"/>
      <c r="D363" s="167"/>
      <c r="E363" s="170"/>
    </row>
    <row r="364" spans="1:5">
      <c r="A364" s="168"/>
      <c r="B364" s="171"/>
      <c r="C364" s="169"/>
      <c r="D364" s="167"/>
      <c r="E364" s="170"/>
    </row>
    <row r="365" spans="1:5">
      <c r="A365" s="168"/>
      <c r="B365" s="171"/>
      <c r="C365" s="169"/>
      <c r="D365" s="167"/>
      <c r="E365" s="170"/>
    </row>
    <row r="366" spans="1:5">
      <c r="A366" s="168"/>
      <c r="B366" s="171"/>
      <c r="C366" s="169"/>
      <c r="D366" s="167"/>
      <c r="E366" s="170"/>
    </row>
    <row r="367" spans="1:5">
      <c r="A367" s="168"/>
      <c r="B367" s="171"/>
      <c r="C367" s="169"/>
      <c r="D367" s="167"/>
      <c r="E367" s="170"/>
    </row>
    <row r="368" spans="1:5">
      <c r="A368" s="168"/>
      <c r="B368" s="171"/>
      <c r="C368" s="169"/>
      <c r="D368" s="167"/>
      <c r="E368" s="170"/>
    </row>
    <row r="369" spans="1:5">
      <c r="A369" s="168"/>
      <c r="B369" s="171"/>
      <c r="C369" s="169"/>
      <c r="D369" s="167"/>
      <c r="E369" s="170"/>
    </row>
    <row r="370" spans="1:5">
      <c r="A370" s="168"/>
      <c r="B370" s="171"/>
      <c r="C370" s="169"/>
      <c r="D370" s="167"/>
      <c r="E370" s="170"/>
    </row>
    <row r="371" spans="1:5">
      <c r="A371" s="168"/>
      <c r="B371" s="171"/>
      <c r="C371" s="169"/>
      <c r="D371" s="167"/>
      <c r="E371" s="170"/>
    </row>
    <row r="372" spans="1:5">
      <c r="A372" s="168"/>
      <c r="B372" s="171"/>
      <c r="C372" s="169"/>
      <c r="D372" s="167"/>
      <c r="E372" s="170"/>
    </row>
    <row r="373" spans="1:5">
      <c r="A373" s="168"/>
      <c r="B373" s="171"/>
      <c r="C373" s="169"/>
      <c r="D373" s="167"/>
      <c r="E373" s="170"/>
    </row>
    <row r="374" spans="1:5">
      <c r="A374" s="168"/>
      <c r="B374" s="171"/>
      <c r="C374" s="169"/>
      <c r="D374" s="167"/>
      <c r="E374" s="170"/>
    </row>
    <row r="375" spans="1:5">
      <c r="A375" s="168"/>
      <c r="B375" s="171"/>
      <c r="C375" s="169"/>
      <c r="D375" s="167"/>
      <c r="E375" s="170"/>
    </row>
    <row r="376" spans="1:5">
      <c r="A376" s="168"/>
      <c r="B376" s="171"/>
      <c r="C376" s="169"/>
      <c r="D376" s="167"/>
      <c r="E376" s="170"/>
    </row>
    <row r="377" spans="1:5">
      <c r="A377" s="168"/>
      <c r="B377" s="171"/>
      <c r="C377" s="169"/>
      <c r="D377" s="167"/>
      <c r="E377" s="170"/>
    </row>
    <row r="378" spans="1:5">
      <c r="A378" s="168"/>
      <c r="B378" s="171"/>
      <c r="C378" s="169"/>
      <c r="D378" s="167"/>
      <c r="E378" s="170"/>
    </row>
    <row r="379" spans="1:5">
      <c r="A379" s="168"/>
      <c r="B379" s="171"/>
      <c r="C379" s="169"/>
      <c r="D379" s="167"/>
      <c r="E379" s="170"/>
    </row>
    <row r="380" spans="1:5">
      <c r="A380" s="168"/>
      <c r="B380" s="171"/>
      <c r="C380" s="169"/>
      <c r="D380" s="167"/>
      <c r="E380" s="170"/>
    </row>
    <row r="381" spans="1:5">
      <c r="A381" s="168"/>
      <c r="B381" s="171"/>
      <c r="C381" s="169"/>
      <c r="D381" s="167"/>
      <c r="E381" s="170"/>
    </row>
    <row r="382" spans="1:5">
      <c r="A382" s="168"/>
      <c r="B382" s="171"/>
      <c r="C382" s="169"/>
      <c r="D382" s="167"/>
      <c r="E382" s="170"/>
    </row>
    <row r="383" spans="1:5">
      <c r="A383" s="168"/>
      <c r="B383" s="171"/>
      <c r="C383" s="169"/>
      <c r="D383" s="167"/>
      <c r="E383" s="170"/>
    </row>
    <row r="384" spans="1:5">
      <c r="A384" s="168"/>
      <c r="B384" s="171"/>
      <c r="C384" s="169"/>
      <c r="D384" s="167"/>
      <c r="E384" s="170"/>
    </row>
    <row r="385" spans="1:5">
      <c r="A385" s="168"/>
      <c r="B385" s="171"/>
      <c r="C385" s="169"/>
      <c r="D385" s="167"/>
      <c r="E385" s="170"/>
    </row>
    <row r="386" spans="1:5">
      <c r="A386" s="168"/>
      <c r="B386" s="171"/>
      <c r="C386" s="169"/>
      <c r="D386" s="167"/>
      <c r="E386" s="170"/>
    </row>
    <row r="387" spans="1:5">
      <c r="A387" s="168"/>
      <c r="B387" s="171"/>
      <c r="C387" s="169"/>
      <c r="D387" s="167"/>
      <c r="E387" s="170"/>
    </row>
    <row r="388" spans="1:5">
      <c r="A388" s="168"/>
      <c r="B388" s="171"/>
      <c r="C388" s="169"/>
      <c r="D388" s="167"/>
      <c r="E388" s="170"/>
    </row>
    <row r="389" spans="1:5">
      <c r="A389" s="168"/>
      <c r="B389" s="171"/>
      <c r="C389" s="169"/>
      <c r="D389" s="167"/>
      <c r="E389" s="170"/>
    </row>
    <row r="390" spans="1:5">
      <c r="A390" s="168"/>
      <c r="B390" s="171"/>
      <c r="C390" s="169"/>
      <c r="D390" s="167"/>
      <c r="E390" s="170"/>
    </row>
    <row r="391" spans="1:5">
      <c r="A391" s="168"/>
      <c r="B391" s="171"/>
      <c r="C391" s="169"/>
      <c r="D391" s="167"/>
      <c r="E391" s="170"/>
    </row>
    <row r="392" spans="1:5">
      <c r="A392" s="168"/>
      <c r="B392" s="171"/>
      <c r="C392" s="169"/>
      <c r="D392" s="167"/>
      <c r="E392" s="170"/>
    </row>
    <row r="393" spans="1:5">
      <c r="A393" s="168"/>
      <c r="B393" s="171"/>
      <c r="C393" s="169"/>
      <c r="D393" s="167"/>
      <c r="E393" s="170"/>
    </row>
    <row r="394" spans="1:5">
      <c r="A394" s="168"/>
      <c r="B394" s="171"/>
      <c r="C394" s="169"/>
      <c r="D394" s="167"/>
      <c r="E394" s="170"/>
    </row>
    <row r="395" spans="1:5">
      <c r="A395" s="168"/>
      <c r="B395" s="171"/>
      <c r="C395" s="169"/>
      <c r="D395" s="167"/>
      <c r="E395" s="170"/>
    </row>
    <row r="396" spans="1:5">
      <c r="A396" s="168"/>
      <c r="B396" s="171"/>
      <c r="C396" s="169"/>
      <c r="D396" s="167"/>
      <c r="E396" s="170"/>
    </row>
    <row r="397" spans="1:5">
      <c r="A397" s="168"/>
      <c r="B397" s="171"/>
      <c r="C397" s="169"/>
      <c r="D397" s="167"/>
      <c r="E397" s="170"/>
    </row>
    <row r="398" spans="1:5">
      <c r="A398" s="168"/>
      <c r="B398" s="171"/>
      <c r="C398" s="169"/>
      <c r="D398" s="167"/>
      <c r="E398" s="170"/>
    </row>
    <row r="399" spans="1:5">
      <c r="A399" s="168"/>
      <c r="B399" s="171"/>
      <c r="C399" s="169"/>
      <c r="D399" s="167"/>
      <c r="E399" s="170"/>
    </row>
    <row r="400" spans="1:5">
      <c r="A400" s="168"/>
      <c r="B400" s="171"/>
      <c r="C400" s="169"/>
      <c r="D400" s="167"/>
      <c r="E400" s="170"/>
    </row>
    <row r="401" spans="1:5">
      <c r="A401" s="168"/>
      <c r="B401" s="171"/>
      <c r="C401" s="169"/>
      <c r="D401" s="167"/>
      <c r="E401" s="170"/>
    </row>
    <row r="402" spans="1:5">
      <c r="A402" s="168"/>
      <c r="B402" s="171"/>
      <c r="C402" s="169"/>
      <c r="D402" s="167"/>
      <c r="E402" s="170"/>
    </row>
    <row r="403" spans="1:5">
      <c r="A403" s="168"/>
      <c r="B403" s="171"/>
      <c r="C403" s="169"/>
      <c r="D403" s="167"/>
      <c r="E403" s="170"/>
    </row>
    <row r="404" spans="1:5">
      <c r="A404" s="168"/>
      <c r="B404" s="171"/>
      <c r="C404" s="169"/>
      <c r="D404" s="167"/>
      <c r="E404" s="170"/>
    </row>
    <row r="405" spans="1:5">
      <c r="A405" s="168"/>
      <c r="B405" s="171"/>
      <c r="C405" s="169"/>
      <c r="D405" s="167"/>
      <c r="E405" s="170"/>
    </row>
    <row r="406" spans="1:5">
      <c r="A406" s="168"/>
      <c r="B406" s="171"/>
      <c r="C406" s="169"/>
      <c r="D406" s="167"/>
      <c r="E406" s="170"/>
    </row>
    <row r="407" spans="1:5">
      <c r="A407" s="168"/>
      <c r="B407" s="171"/>
      <c r="C407" s="169"/>
      <c r="D407" s="167"/>
      <c r="E407" s="170"/>
    </row>
    <row r="408" spans="1:5">
      <c r="A408" s="168"/>
      <c r="B408" s="171"/>
      <c r="C408" s="169"/>
      <c r="D408" s="167"/>
      <c r="E408" s="170"/>
    </row>
    <row r="409" spans="1:5">
      <c r="A409" s="168"/>
      <c r="B409" s="171"/>
      <c r="C409" s="169"/>
      <c r="D409" s="167"/>
      <c r="E409" s="170"/>
    </row>
    <row r="410" spans="1:5">
      <c r="A410" s="168"/>
      <c r="B410" s="171"/>
      <c r="C410" s="169"/>
      <c r="D410" s="167"/>
      <c r="E410" s="170"/>
    </row>
    <row r="411" spans="1:5">
      <c r="A411" s="168"/>
      <c r="B411" s="171"/>
      <c r="C411" s="169"/>
      <c r="D411" s="167"/>
      <c r="E411" s="170"/>
    </row>
    <row r="412" spans="1:5">
      <c r="A412" s="168"/>
      <c r="B412" s="171"/>
      <c r="C412" s="169"/>
      <c r="D412" s="167"/>
      <c r="E412" s="170"/>
    </row>
    <row r="413" spans="1:5">
      <c r="A413" s="168"/>
      <c r="B413" s="171"/>
      <c r="C413" s="169"/>
      <c r="D413" s="167"/>
      <c r="E413" s="170"/>
    </row>
    <row r="414" spans="1:5">
      <c r="A414" s="168"/>
      <c r="B414" s="171"/>
      <c r="C414" s="169"/>
      <c r="D414" s="167"/>
      <c r="E414" s="170"/>
    </row>
    <row r="415" spans="1:5">
      <c r="A415" s="168"/>
      <c r="B415" s="171"/>
      <c r="C415" s="169"/>
      <c r="D415" s="167"/>
      <c r="E415" s="170"/>
    </row>
    <row r="416" spans="1:5">
      <c r="A416" s="168"/>
      <c r="B416" s="171"/>
      <c r="C416" s="169"/>
      <c r="D416" s="167"/>
      <c r="E416" s="170"/>
    </row>
    <row r="417" spans="1:5">
      <c r="A417" s="168"/>
      <c r="B417" s="171"/>
      <c r="C417" s="169"/>
      <c r="D417" s="167"/>
      <c r="E417" s="170"/>
    </row>
    <row r="418" spans="1:5">
      <c r="A418" s="168"/>
      <c r="B418" s="171"/>
      <c r="C418" s="169"/>
      <c r="D418" s="167"/>
      <c r="E418" s="170"/>
    </row>
    <row r="419" spans="1:5">
      <c r="A419" s="168"/>
      <c r="B419" s="171"/>
      <c r="C419" s="169"/>
      <c r="D419" s="167"/>
      <c r="E419" s="170"/>
    </row>
    <row r="420" spans="1:5">
      <c r="A420" s="168"/>
      <c r="B420" s="171"/>
      <c r="C420" s="169"/>
      <c r="D420" s="167"/>
      <c r="E420" s="170"/>
    </row>
    <row r="421" spans="1:5">
      <c r="A421" s="168"/>
      <c r="B421" s="171"/>
      <c r="C421" s="169"/>
      <c r="D421" s="167"/>
      <c r="E421" s="170"/>
    </row>
    <row r="422" spans="1:5">
      <c r="A422" s="168"/>
      <c r="B422" s="171"/>
      <c r="C422" s="169"/>
      <c r="D422" s="167"/>
      <c r="E422" s="170"/>
    </row>
    <row r="423" spans="1:5">
      <c r="A423" s="168"/>
      <c r="B423" s="171"/>
      <c r="C423" s="169"/>
      <c r="D423" s="167"/>
      <c r="E423" s="170"/>
    </row>
    <row r="424" spans="1:5">
      <c r="A424" s="168"/>
      <c r="B424" s="171"/>
      <c r="C424" s="169"/>
      <c r="D424" s="167"/>
      <c r="E424" s="170"/>
    </row>
    <row r="425" spans="1:5">
      <c r="A425" s="168"/>
      <c r="B425" s="171"/>
      <c r="C425" s="169"/>
      <c r="D425" s="167"/>
      <c r="E425" s="170"/>
    </row>
    <row r="426" spans="1:5">
      <c r="A426" s="168"/>
      <c r="B426" s="171"/>
      <c r="C426" s="169"/>
      <c r="D426" s="167"/>
      <c r="E426" s="170"/>
    </row>
    <row r="427" spans="1:5">
      <c r="A427" s="168"/>
      <c r="B427" s="171"/>
      <c r="C427" s="169"/>
      <c r="D427" s="167"/>
      <c r="E427" s="170"/>
    </row>
    <row r="428" spans="1:5">
      <c r="A428" s="168"/>
      <c r="B428" s="171"/>
      <c r="C428" s="169"/>
      <c r="D428" s="167"/>
      <c r="E428" s="170"/>
    </row>
    <row r="429" spans="1:5">
      <c r="A429" s="168"/>
      <c r="B429" s="171"/>
      <c r="C429" s="169"/>
      <c r="D429" s="167"/>
      <c r="E429" s="170"/>
    </row>
    <row r="430" spans="1:5">
      <c r="A430" s="168"/>
      <c r="B430" s="171"/>
      <c r="C430" s="169"/>
      <c r="D430" s="167"/>
      <c r="E430" s="170"/>
    </row>
    <row r="431" spans="1:5">
      <c r="A431" s="168"/>
      <c r="B431" s="171"/>
      <c r="C431" s="169"/>
      <c r="D431" s="167"/>
      <c r="E431" s="170"/>
    </row>
    <row r="432" spans="1:5">
      <c r="A432" s="168"/>
      <c r="B432" s="171"/>
      <c r="C432" s="169"/>
      <c r="D432" s="167"/>
      <c r="E432" s="170"/>
    </row>
    <row r="433" spans="1:5">
      <c r="A433" s="168"/>
      <c r="B433" s="171"/>
      <c r="C433" s="169"/>
      <c r="D433" s="167"/>
      <c r="E433" s="170"/>
    </row>
    <row r="434" spans="1:5">
      <c r="A434" s="168"/>
      <c r="B434" s="171"/>
      <c r="C434" s="169"/>
      <c r="D434" s="167"/>
      <c r="E434" s="170"/>
    </row>
    <row r="435" spans="1:5">
      <c r="A435" s="168"/>
      <c r="B435" s="171"/>
      <c r="C435" s="169"/>
      <c r="D435" s="167"/>
      <c r="E435" s="170"/>
    </row>
    <row r="436" spans="1:5">
      <c r="A436" s="168"/>
      <c r="B436" s="171"/>
      <c r="C436" s="169"/>
      <c r="D436" s="167"/>
      <c r="E436" s="170"/>
    </row>
    <row r="437" spans="1:5">
      <c r="A437" s="168"/>
      <c r="B437" s="171"/>
      <c r="C437" s="169"/>
      <c r="D437" s="167"/>
      <c r="E437" s="170"/>
    </row>
    <row r="438" spans="1:5">
      <c r="A438" s="168"/>
      <c r="B438" s="171"/>
      <c r="C438" s="169"/>
      <c r="D438" s="167"/>
      <c r="E438" s="170"/>
    </row>
    <row r="439" spans="1:5">
      <c r="A439" s="168"/>
      <c r="B439" s="171"/>
      <c r="C439" s="169"/>
      <c r="D439" s="167"/>
      <c r="E439" s="170"/>
    </row>
    <row r="440" spans="1:5">
      <c r="A440" s="168"/>
      <c r="B440" s="171"/>
      <c r="C440" s="169"/>
      <c r="D440" s="167"/>
      <c r="E440" s="170"/>
    </row>
    <row r="441" spans="1:5">
      <c r="A441" s="168"/>
      <c r="B441" s="171"/>
      <c r="C441" s="169"/>
      <c r="D441" s="167"/>
      <c r="E441" s="170"/>
    </row>
    <row r="442" spans="1:5">
      <c r="A442" s="168"/>
      <c r="B442" s="171"/>
      <c r="C442" s="169"/>
      <c r="D442" s="167"/>
      <c r="E442" s="170"/>
    </row>
    <row r="443" spans="1:5">
      <c r="A443" s="168"/>
      <c r="B443" s="171"/>
      <c r="C443" s="169"/>
      <c r="D443" s="167"/>
      <c r="E443" s="170"/>
    </row>
    <row r="444" spans="1:5">
      <c r="A444" s="168"/>
      <c r="B444" s="171"/>
      <c r="C444" s="169"/>
      <c r="D444" s="167"/>
      <c r="E444" s="170"/>
    </row>
    <row r="445" spans="1:5">
      <c r="A445" s="168"/>
      <c r="B445" s="171"/>
      <c r="C445" s="169"/>
      <c r="D445" s="167"/>
      <c r="E445" s="170"/>
    </row>
    <row r="446" spans="1:5">
      <c r="A446" s="168"/>
      <c r="B446" s="171"/>
      <c r="C446" s="169"/>
      <c r="D446" s="167"/>
      <c r="E446" s="170"/>
    </row>
    <row r="447" spans="1:5">
      <c r="A447" s="168"/>
      <c r="B447" s="171"/>
      <c r="C447" s="169"/>
      <c r="D447" s="167"/>
      <c r="E447" s="170"/>
    </row>
    <row r="448" spans="1:5">
      <c r="A448" s="168"/>
      <c r="B448" s="171"/>
      <c r="C448" s="169"/>
      <c r="D448" s="167"/>
      <c r="E448" s="170"/>
    </row>
    <row r="449" spans="1:5">
      <c r="A449" s="168"/>
      <c r="B449" s="171"/>
      <c r="C449" s="169"/>
      <c r="D449" s="167"/>
      <c r="E449" s="170"/>
    </row>
    <row r="450" spans="1:5">
      <c r="A450" s="168"/>
      <c r="B450" s="171"/>
      <c r="C450" s="169"/>
      <c r="D450" s="167"/>
      <c r="E450" s="170"/>
    </row>
    <row r="451" spans="1:5">
      <c r="A451" s="168"/>
      <c r="B451" s="171"/>
      <c r="C451" s="169"/>
      <c r="D451" s="167"/>
      <c r="E451" s="170"/>
    </row>
    <row r="452" spans="1:5">
      <c r="A452" s="168"/>
      <c r="B452" s="171"/>
      <c r="C452" s="169"/>
      <c r="D452" s="167"/>
      <c r="E452" s="170"/>
    </row>
    <row r="453" spans="1:5">
      <c r="A453" s="168"/>
      <c r="B453" s="171"/>
      <c r="C453" s="169"/>
      <c r="D453" s="167"/>
      <c r="E453" s="170"/>
    </row>
    <row r="454" spans="1:5">
      <c r="A454" s="168"/>
      <c r="B454" s="171"/>
      <c r="C454" s="169"/>
      <c r="D454" s="167"/>
      <c r="E454" s="170"/>
    </row>
    <row r="455" spans="1:5">
      <c r="A455" s="168"/>
      <c r="B455" s="171"/>
      <c r="C455" s="169"/>
      <c r="D455" s="167"/>
      <c r="E455" s="170"/>
    </row>
    <row r="456" spans="1:5">
      <c r="A456" s="168"/>
      <c r="B456" s="171"/>
      <c r="C456" s="169"/>
      <c r="D456" s="167"/>
      <c r="E456" s="170"/>
    </row>
    <row r="457" spans="1:5">
      <c r="A457" s="168"/>
      <c r="B457" s="171"/>
      <c r="C457" s="169"/>
      <c r="D457" s="167"/>
      <c r="E457" s="170"/>
    </row>
    <row r="458" spans="1:5">
      <c r="A458" s="168"/>
      <c r="B458" s="171"/>
      <c r="C458" s="169"/>
      <c r="D458" s="167"/>
      <c r="E458" s="170"/>
    </row>
    <row r="459" spans="1:5">
      <c r="A459" s="168"/>
      <c r="B459" s="171"/>
      <c r="C459" s="169"/>
      <c r="D459" s="167"/>
      <c r="E459" s="170"/>
    </row>
    <row r="460" spans="1:5">
      <c r="A460" s="168"/>
      <c r="B460" s="171"/>
      <c r="C460" s="169"/>
      <c r="D460" s="167"/>
      <c r="E460" s="170"/>
    </row>
    <row r="461" spans="1:5">
      <c r="A461" s="168"/>
      <c r="B461" s="171"/>
      <c r="C461" s="169"/>
      <c r="D461" s="167"/>
      <c r="E461" s="170"/>
    </row>
    <row r="462" spans="1:5">
      <c r="A462" s="168"/>
      <c r="B462" s="171"/>
      <c r="C462" s="169"/>
      <c r="D462" s="167"/>
      <c r="E462" s="170"/>
    </row>
    <row r="463" spans="1:5">
      <c r="A463" s="168"/>
      <c r="B463" s="171"/>
      <c r="C463" s="169"/>
      <c r="D463" s="167"/>
      <c r="E463" s="170"/>
    </row>
    <row r="464" spans="1:5">
      <c r="A464" s="168"/>
      <c r="B464" s="171"/>
      <c r="C464" s="169"/>
      <c r="D464" s="167"/>
      <c r="E464" s="170"/>
    </row>
    <row r="465" spans="1:5">
      <c r="A465" s="168"/>
      <c r="B465" s="171"/>
      <c r="C465" s="169"/>
      <c r="D465" s="167"/>
      <c r="E465" s="170"/>
    </row>
    <row r="466" spans="1:5">
      <c r="A466" s="168"/>
      <c r="B466" s="171"/>
      <c r="C466" s="169"/>
      <c r="D466" s="167"/>
      <c r="E466" s="170"/>
    </row>
    <row r="467" spans="1:5">
      <c r="A467" s="168"/>
      <c r="B467" s="171"/>
      <c r="C467" s="169"/>
      <c r="D467" s="167"/>
      <c r="E467" s="170"/>
    </row>
    <row r="468" spans="1:5">
      <c r="A468" s="168"/>
      <c r="B468" s="171"/>
      <c r="C468" s="169"/>
      <c r="D468" s="167"/>
      <c r="E468" s="170"/>
    </row>
    <row r="469" spans="1:5">
      <c r="A469" s="168"/>
      <c r="B469" s="171"/>
      <c r="C469" s="169"/>
      <c r="D469" s="167"/>
      <c r="E469" s="170"/>
    </row>
    <row r="470" spans="1:5">
      <c r="A470" s="168"/>
      <c r="B470" s="171"/>
      <c r="C470" s="169"/>
      <c r="D470" s="167"/>
      <c r="E470" s="170"/>
    </row>
    <row r="471" spans="1:5">
      <c r="A471" s="168"/>
      <c r="B471" s="171"/>
      <c r="C471" s="169"/>
      <c r="D471" s="167"/>
      <c r="E471" s="170"/>
    </row>
    <row r="472" spans="1:5">
      <c r="A472" s="168"/>
      <c r="B472" s="171"/>
      <c r="C472" s="169"/>
      <c r="D472" s="167"/>
      <c r="E472" s="170"/>
    </row>
    <row r="473" spans="1:5">
      <c r="A473" s="168"/>
      <c r="B473" s="171"/>
      <c r="C473" s="169"/>
      <c r="D473" s="167"/>
      <c r="E473" s="170"/>
    </row>
    <row r="474" spans="1:5">
      <c r="A474" s="168"/>
      <c r="B474" s="171"/>
      <c r="C474" s="169"/>
      <c r="D474" s="167"/>
      <c r="E474" s="170"/>
    </row>
    <row r="475" spans="1:5">
      <c r="A475" s="168"/>
      <c r="B475" s="171"/>
      <c r="C475" s="169"/>
      <c r="D475" s="167"/>
      <c r="E475" s="170"/>
    </row>
    <row r="476" spans="1:5">
      <c r="A476" s="168"/>
      <c r="B476" s="171"/>
      <c r="C476" s="169"/>
      <c r="D476" s="167"/>
      <c r="E476" s="170"/>
    </row>
    <row r="477" spans="1:5">
      <c r="A477" s="168"/>
      <c r="B477" s="171"/>
      <c r="C477" s="169"/>
      <c r="D477" s="167"/>
      <c r="E477" s="170"/>
    </row>
    <row r="478" spans="1:5">
      <c r="A478" s="168"/>
      <c r="B478" s="171"/>
      <c r="C478" s="169"/>
      <c r="D478" s="167"/>
      <c r="E478" s="170"/>
    </row>
    <row r="479" spans="1:5">
      <c r="A479" s="168"/>
      <c r="B479" s="171"/>
      <c r="C479" s="169"/>
      <c r="D479" s="167"/>
      <c r="E479" s="170"/>
    </row>
    <row r="480" spans="1:5">
      <c r="A480" s="168"/>
      <c r="B480" s="171"/>
      <c r="C480" s="169"/>
      <c r="D480" s="167"/>
      <c r="E480" s="170"/>
    </row>
    <row r="481" spans="1:5">
      <c r="A481" s="168"/>
      <c r="B481" s="171"/>
      <c r="C481" s="169"/>
      <c r="D481" s="167"/>
      <c r="E481" s="170"/>
    </row>
    <row r="482" spans="1:5">
      <c r="A482" s="168"/>
      <c r="B482" s="171"/>
      <c r="C482" s="169"/>
      <c r="D482" s="167"/>
      <c r="E482" s="170"/>
    </row>
    <row r="483" spans="1:5">
      <c r="A483" s="168"/>
      <c r="B483" s="171"/>
      <c r="C483" s="169"/>
      <c r="D483" s="167"/>
      <c r="E483" s="170"/>
    </row>
    <row r="484" spans="1:5">
      <c r="A484" s="168"/>
      <c r="B484" s="171"/>
      <c r="C484" s="169"/>
      <c r="D484" s="167"/>
      <c r="E484" s="170"/>
    </row>
    <row r="485" spans="1:5">
      <c r="A485" s="168"/>
      <c r="B485" s="171"/>
      <c r="C485" s="169"/>
      <c r="D485" s="167"/>
      <c r="E485" s="170"/>
    </row>
    <row r="486" spans="1:5">
      <c r="A486" s="168"/>
      <c r="B486" s="171"/>
      <c r="C486" s="169"/>
      <c r="D486" s="167"/>
      <c r="E486" s="170"/>
    </row>
    <row r="487" spans="1:5">
      <c r="A487" s="168"/>
      <c r="B487" s="171"/>
      <c r="C487" s="169"/>
      <c r="D487" s="167"/>
      <c r="E487" s="170"/>
    </row>
    <row r="488" spans="1:5">
      <c r="A488" s="168"/>
      <c r="B488" s="171"/>
      <c r="C488" s="169"/>
      <c r="D488" s="167"/>
      <c r="E488" s="170"/>
    </row>
    <row r="489" spans="1:5">
      <c r="A489" s="168"/>
      <c r="B489" s="171"/>
      <c r="C489" s="169"/>
      <c r="D489" s="167"/>
      <c r="E489" s="170"/>
    </row>
    <row r="490" spans="1:5">
      <c r="A490" s="168"/>
      <c r="B490" s="171"/>
      <c r="C490" s="169"/>
      <c r="D490" s="167"/>
      <c r="E490" s="170"/>
    </row>
    <row r="491" spans="1:5">
      <c r="A491" s="168"/>
      <c r="B491" s="171"/>
      <c r="C491" s="169"/>
      <c r="D491" s="167"/>
      <c r="E491" s="170"/>
    </row>
    <row r="492" spans="1:5">
      <c r="A492" s="168"/>
      <c r="B492" s="171"/>
      <c r="C492" s="169"/>
      <c r="D492" s="167"/>
      <c r="E492" s="170"/>
    </row>
    <row r="493" spans="1:5">
      <c r="A493" s="168"/>
      <c r="B493" s="171"/>
      <c r="C493" s="169"/>
      <c r="D493" s="167"/>
      <c r="E493" s="170"/>
    </row>
    <row r="494" spans="1:5">
      <c r="A494" s="168"/>
      <c r="B494" s="171"/>
      <c r="C494" s="169"/>
      <c r="D494" s="167"/>
      <c r="E494" s="170"/>
    </row>
    <row r="495" spans="1:5">
      <c r="A495" s="168"/>
      <c r="B495" s="171"/>
      <c r="C495" s="169"/>
      <c r="D495" s="167"/>
      <c r="E495" s="170"/>
    </row>
    <row r="496" spans="1:5">
      <c r="A496" s="168"/>
      <c r="B496" s="171"/>
      <c r="C496" s="169"/>
      <c r="D496" s="167"/>
      <c r="E496" s="170"/>
    </row>
    <row r="497" spans="1:5">
      <c r="A497" s="168"/>
      <c r="B497" s="171"/>
      <c r="C497" s="169"/>
      <c r="D497" s="167"/>
      <c r="E497" s="170"/>
    </row>
    <row r="498" spans="1:5">
      <c r="A498" s="168"/>
      <c r="B498" s="171"/>
      <c r="C498" s="169"/>
      <c r="D498" s="167"/>
      <c r="E498" s="170"/>
    </row>
    <row r="499" spans="1:5">
      <c r="A499" s="168"/>
      <c r="B499" s="171"/>
      <c r="C499" s="169"/>
      <c r="D499" s="167"/>
      <c r="E499" s="170"/>
    </row>
    <row r="500" spans="1:5">
      <c r="A500" s="168"/>
      <c r="B500" s="171"/>
      <c r="C500" s="169"/>
      <c r="D500" s="167"/>
      <c r="E500" s="170"/>
    </row>
    <row r="501" spans="1:5">
      <c r="A501" s="168"/>
      <c r="B501" s="171"/>
      <c r="C501" s="169"/>
      <c r="D501" s="167"/>
      <c r="E501" s="170"/>
    </row>
    <row r="502" spans="1:5">
      <c r="A502" s="168"/>
      <c r="B502" s="171"/>
      <c r="C502" s="169"/>
      <c r="D502" s="167"/>
      <c r="E502" s="170"/>
    </row>
    <row r="503" spans="1:5">
      <c r="A503" s="168"/>
      <c r="B503" s="171"/>
      <c r="C503" s="169"/>
      <c r="D503" s="167"/>
      <c r="E503" s="170"/>
    </row>
    <row r="504" spans="1:5">
      <c r="A504" s="168"/>
      <c r="B504" s="171"/>
      <c r="C504" s="169"/>
      <c r="D504" s="167"/>
      <c r="E504" s="170"/>
    </row>
    <row r="505" spans="1:5">
      <c r="A505" s="168"/>
      <c r="B505" s="171"/>
      <c r="C505" s="169"/>
      <c r="D505" s="167"/>
      <c r="E505" s="170"/>
    </row>
    <row r="506" spans="1:5">
      <c r="A506" s="168"/>
      <c r="B506" s="171"/>
      <c r="C506" s="169"/>
      <c r="D506" s="167"/>
      <c r="E506" s="170"/>
    </row>
    <row r="507" spans="1:5">
      <c r="A507" s="168"/>
      <c r="B507" s="171"/>
      <c r="C507" s="169"/>
      <c r="D507" s="167"/>
      <c r="E507" s="170"/>
    </row>
    <row r="508" spans="1:5">
      <c r="A508" s="168"/>
      <c r="B508" s="171"/>
      <c r="C508" s="169"/>
      <c r="D508" s="167"/>
      <c r="E508" s="170"/>
    </row>
    <row r="509" spans="1:5">
      <c r="A509" s="168"/>
      <c r="B509" s="171"/>
      <c r="C509" s="169"/>
      <c r="D509" s="167"/>
      <c r="E509" s="170"/>
    </row>
    <row r="510" spans="1:5">
      <c r="A510" s="168"/>
      <c r="B510" s="171"/>
      <c r="C510" s="169"/>
      <c r="D510" s="167"/>
      <c r="E510" s="170"/>
    </row>
    <row r="511" spans="1:5">
      <c r="A511" s="168"/>
      <c r="B511" s="171"/>
      <c r="C511" s="169"/>
      <c r="D511" s="167"/>
      <c r="E511" s="170"/>
    </row>
    <row r="512" spans="1:5">
      <c r="A512" s="168"/>
      <c r="B512" s="171"/>
      <c r="C512" s="169"/>
      <c r="D512" s="167"/>
      <c r="E512" s="170"/>
    </row>
    <row r="513" spans="1:5">
      <c r="A513" s="168"/>
      <c r="B513" s="171"/>
      <c r="C513" s="169"/>
      <c r="D513" s="167"/>
      <c r="E513" s="170"/>
    </row>
    <row r="514" spans="1:5">
      <c r="A514" s="168"/>
      <c r="B514" s="171"/>
      <c r="C514" s="169"/>
      <c r="D514" s="167"/>
      <c r="E514" s="170"/>
    </row>
    <row r="515" spans="1:5">
      <c r="A515" s="168"/>
      <c r="B515" s="171"/>
      <c r="C515" s="169"/>
      <c r="D515" s="167"/>
      <c r="E515" s="170"/>
    </row>
    <row r="516" spans="1:5">
      <c r="A516" s="168"/>
      <c r="B516" s="171"/>
      <c r="C516" s="169"/>
      <c r="D516" s="167"/>
      <c r="E516" s="170"/>
    </row>
    <row r="517" spans="1:5">
      <c r="A517" s="168"/>
      <c r="B517" s="171"/>
      <c r="C517" s="169"/>
      <c r="D517" s="167"/>
      <c r="E517" s="170"/>
    </row>
    <row r="518" spans="1:5">
      <c r="A518" s="168"/>
      <c r="B518" s="171"/>
      <c r="C518" s="169"/>
      <c r="D518" s="167"/>
      <c r="E518" s="170"/>
    </row>
    <row r="519" spans="1:5">
      <c r="A519" s="168"/>
      <c r="B519" s="171"/>
      <c r="C519" s="169"/>
      <c r="D519" s="167"/>
      <c r="E519" s="170"/>
    </row>
    <row r="520" spans="1:5">
      <c r="A520" s="168"/>
      <c r="B520" s="171"/>
      <c r="C520" s="169"/>
      <c r="D520" s="167"/>
      <c r="E520" s="170"/>
    </row>
    <row r="521" spans="1:5">
      <c r="A521" s="168"/>
      <c r="B521" s="171"/>
      <c r="C521" s="169"/>
      <c r="D521" s="167"/>
      <c r="E521" s="170"/>
    </row>
    <row r="522" spans="1:5">
      <c r="A522" s="168"/>
      <c r="B522" s="171"/>
      <c r="C522" s="169"/>
      <c r="D522" s="167"/>
      <c r="E522" s="170"/>
    </row>
    <row r="523" spans="1:5">
      <c r="A523" s="168"/>
      <c r="B523" s="171"/>
      <c r="C523" s="169"/>
      <c r="D523" s="167"/>
      <c r="E523" s="170"/>
    </row>
    <row r="524" spans="1:5">
      <c r="A524" s="168"/>
      <c r="B524" s="171"/>
      <c r="C524" s="169"/>
      <c r="D524" s="167"/>
      <c r="E524" s="170"/>
    </row>
    <row r="525" spans="1:5">
      <c r="A525" s="168"/>
      <c r="B525" s="171"/>
      <c r="C525" s="169"/>
      <c r="D525" s="167"/>
      <c r="E525" s="170"/>
    </row>
    <row r="526" spans="1:5">
      <c r="A526" s="168"/>
      <c r="B526" s="171"/>
      <c r="C526" s="169"/>
      <c r="D526" s="167"/>
      <c r="E526" s="170"/>
    </row>
    <row r="527" spans="1:5">
      <c r="A527" s="168"/>
      <c r="B527" s="171"/>
      <c r="C527" s="169"/>
      <c r="D527" s="167"/>
      <c r="E527" s="170"/>
    </row>
    <row r="528" spans="1:5">
      <c r="A528" s="168"/>
      <c r="B528" s="171"/>
      <c r="C528" s="169"/>
      <c r="D528" s="167"/>
      <c r="E528" s="170"/>
    </row>
    <row r="529" spans="1:5">
      <c r="A529" s="168"/>
      <c r="B529" s="171"/>
      <c r="C529" s="169"/>
      <c r="D529" s="167"/>
      <c r="E529" s="170"/>
    </row>
    <row r="530" spans="1:5">
      <c r="A530" s="168"/>
      <c r="B530" s="171"/>
      <c r="C530" s="169"/>
      <c r="D530" s="167"/>
      <c r="E530" s="170"/>
    </row>
    <row r="531" spans="1:5">
      <c r="A531" s="168"/>
      <c r="B531" s="171"/>
      <c r="C531" s="169"/>
      <c r="D531" s="167"/>
      <c r="E531" s="170"/>
    </row>
    <row r="532" spans="1:5">
      <c r="A532" s="168"/>
      <c r="B532" s="171"/>
      <c r="C532" s="169"/>
      <c r="D532" s="167"/>
      <c r="E532" s="170"/>
    </row>
    <row r="533" spans="1:5">
      <c r="A533" s="168"/>
      <c r="B533" s="171"/>
      <c r="C533" s="169"/>
      <c r="D533" s="167"/>
      <c r="E533" s="170"/>
    </row>
    <row r="534" spans="1:5">
      <c r="A534" s="168"/>
      <c r="B534" s="171"/>
      <c r="C534" s="169"/>
      <c r="D534" s="167"/>
      <c r="E534" s="170"/>
    </row>
    <row r="535" spans="1:5">
      <c r="A535" s="168"/>
      <c r="B535" s="171"/>
      <c r="C535" s="169"/>
      <c r="D535" s="167"/>
      <c r="E535" s="170"/>
    </row>
    <row r="536" spans="1:5">
      <c r="A536" s="168"/>
      <c r="B536" s="171"/>
      <c r="C536" s="169"/>
      <c r="D536" s="167"/>
      <c r="E536" s="170"/>
    </row>
    <row r="537" spans="1:5">
      <c r="A537" s="168"/>
      <c r="B537" s="171"/>
      <c r="C537" s="169"/>
      <c r="D537" s="167"/>
      <c r="E537" s="170"/>
    </row>
    <row r="538" spans="1:5">
      <c r="A538" s="168"/>
      <c r="B538" s="171"/>
      <c r="C538" s="169"/>
      <c r="D538" s="167"/>
      <c r="E538" s="170"/>
    </row>
    <row r="539" spans="1:5">
      <c r="A539" s="168"/>
      <c r="B539" s="171"/>
      <c r="C539" s="169"/>
      <c r="D539" s="167"/>
      <c r="E539" s="170"/>
    </row>
    <row r="540" spans="1:5">
      <c r="A540" s="168"/>
      <c r="B540" s="171"/>
      <c r="C540" s="169"/>
      <c r="D540" s="167"/>
      <c r="E540" s="170"/>
    </row>
    <row r="541" spans="1:5">
      <c r="A541" s="168"/>
      <c r="B541" s="171"/>
      <c r="C541" s="169"/>
      <c r="D541" s="167"/>
      <c r="E541" s="170"/>
    </row>
    <row r="542" spans="1:5">
      <c r="A542" s="168"/>
      <c r="B542" s="171"/>
      <c r="C542" s="169"/>
      <c r="D542" s="167"/>
      <c r="E542" s="170"/>
    </row>
    <row r="543" spans="1:5">
      <c r="A543" s="168"/>
      <c r="B543" s="171"/>
      <c r="C543" s="169"/>
      <c r="D543" s="167"/>
      <c r="E543" s="170"/>
    </row>
    <row r="544" spans="1:5">
      <c r="A544" s="168"/>
      <c r="B544" s="171"/>
      <c r="C544" s="169"/>
      <c r="D544" s="167"/>
      <c r="E544" s="170"/>
    </row>
    <row r="545" spans="1:5">
      <c r="A545" s="168"/>
      <c r="B545" s="171"/>
      <c r="C545" s="169"/>
      <c r="D545" s="167"/>
      <c r="E545" s="170"/>
    </row>
    <row r="546" spans="1:5">
      <c r="A546" s="168"/>
      <c r="B546" s="171"/>
      <c r="C546" s="169"/>
      <c r="D546" s="167"/>
      <c r="E546" s="170"/>
    </row>
    <row r="547" spans="1:5">
      <c r="A547" s="168"/>
      <c r="B547" s="171"/>
      <c r="C547" s="169"/>
      <c r="D547" s="167"/>
      <c r="E547" s="170"/>
    </row>
    <row r="548" spans="1:5">
      <c r="A548" s="168"/>
      <c r="B548" s="171"/>
      <c r="C548" s="169"/>
      <c r="D548" s="167"/>
      <c r="E548" s="170"/>
    </row>
    <row r="549" spans="1:5">
      <c r="A549" s="168"/>
      <c r="B549" s="171"/>
      <c r="C549" s="169"/>
      <c r="D549" s="167"/>
      <c r="E549" s="170"/>
    </row>
    <row r="550" spans="1:5">
      <c r="A550" s="168"/>
      <c r="B550" s="171"/>
      <c r="C550" s="169"/>
      <c r="D550" s="167"/>
      <c r="E550" s="170"/>
    </row>
    <row r="551" spans="1:5">
      <c r="A551" s="168"/>
      <c r="B551" s="171"/>
      <c r="C551" s="169"/>
      <c r="D551" s="167"/>
      <c r="E551" s="170"/>
    </row>
    <row r="552" spans="1:5">
      <c r="A552" s="168"/>
      <c r="B552" s="171"/>
      <c r="C552" s="169"/>
      <c r="D552" s="167"/>
      <c r="E552" s="170"/>
    </row>
    <row r="553" spans="1:5">
      <c r="A553" s="168"/>
      <c r="B553" s="171"/>
      <c r="C553" s="169"/>
      <c r="D553" s="167"/>
      <c r="E553" s="170"/>
    </row>
    <row r="554" spans="1:5">
      <c r="A554" s="168"/>
      <c r="B554" s="171"/>
      <c r="C554" s="169"/>
      <c r="D554" s="167"/>
      <c r="E554" s="170"/>
    </row>
    <row r="555" spans="1:5">
      <c r="A555" s="168"/>
      <c r="B555" s="171"/>
      <c r="C555" s="169"/>
      <c r="D555" s="167"/>
      <c r="E555" s="170"/>
    </row>
    <row r="556" spans="1:5">
      <c r="A556" s="168"/>
      <c r="B556" s="171"/>
      <c r="C556" s="169"/>
      <c r="D556" s="167"/>
      <c r="E556" s="170"/>
    </row>
    <row r="557" spans="1:5">
      <c r="A557" s="168"/>
      <c r="B557" s="171"/>
      <c r="C557" s="169"/>
      <c r="D557" s="167"/>
      <c r="E557" s="170"/>
    </row>
    <row r="558" spans="1:5">
      <c r="A558" s="168"/>
      <c r="B558" s="171"/>
      <c r="C558" s="169"/>
      <c r="D558" s="167"/>
      <c r="E558" s="170"/>
    </row>
    <row r="559" spans="1:5">
      <c r="A559" s="168"/>
      <c r="B559" s="171"/>
      <c r="C559" s="169"/>
      <c r="D559" s="167"/>
      <c r="E559" s="170"/>
    </row>
    <row r="560" spans="1:5">
      <c r="A560" s="168"/>
      <c r="B560" s="171"/>
      <c r="C560" s="169"/>
      <c r="D560" s="167"/>
      <c r="E560" s="170"/>
    </row>
    <row r="561" spans="1:5">
      <c r="A561" s="168"/>
      <c r="B561" s="171"/>
      <c r="C561" s="169"/>
      <c r="D561" s="167"/>
      <c r="E561" s="170"/>
    </row>
    <row r="562" spans="1:5">
      <c r="A562" s="168"/>
      <c r="B562" s="171"/>
      <c r="C562" s="169"/>
      <c r="D562" s="167"/>
      <c r="E562" s="170"/>
    </row>
    <row r="563" spans="1:5">
      <c r="A563" s="168"/>
      <c r="B563" s="171"/>
      <c r="C563" s="169"/>
      <c r="D563" s="167"/>
      <c r="E563" s="170"/>
    </row>
    <row r="564" spans="1:5">
      <c r="A564" s="168"/>
      <c r="B564" s="171"/>
      <c r="C564" s="169"/>
      <c r="D564" s="167"/>
      <c r="E564" s="170"/>
    </row>
    <row r="565" spans="1:5">
      <c r="A565" s="168"/>
      <c r="B565" s="171"/>
      <c r="C565" s="169"/>
      <c r="D565" s="167"/>
      <c r="E565" s="170"/>
    </row>
    <row r="566" spans="1:5">
      <c r="A566" s="168"/>
      <c r="B566" s="171"/>
      <c r="C566" s="169"/>
      <c r="D566" s="167"/>
      <c r="E566" s="170"/>
    </row>
    <row r="567" spans="1:5">
      <c r="A567" s="168"/>
      <c r="B567" s="171"/>
      <c r="C567" s="169"/>
      <c r="D567" s="167"/>
      <c r="E567" s="170"/>
    </row>
    <row r="568" spans="1:5">
      <c r="A568" s="168"/>
      <c r="B568" s="171"/>
      <c r="C568" s="169"/>
      <c r="D568" s="167"/>
      <c r="E568" s="170"/>
    </row>
    <row r="569" spans="1:5">
      <c r="A569" s="168"/>
      <c r="B569" s="171"/>
      <c r="C569" s="169"/>
      <c r="D569" s="167"/>
      <c r="E569" s="170"/>
    </row>
    <row r="570" spans="1:5">
      <c r="A570" s="168"/>
      <c r="B570" s="171"/>
      <c r="C570" s="169"/>
      <c r="D570" s="167"/>
      <c r="E570" s="170"/>
    </row>
    <row r="571" spans="1:5">
      <c r="A571" s="168"/>
      <c r="B571" s="171"/>
      <c r="C571" s="169"/>
      <c r="D571" s="167"/>
      <c r="E571" s="170"/>
    </row>
    <row r="572" spans="1:5">
      <c r="A572" s="168"/>
      <c r="B572" s="171"/>
      <c r="C572" s="169"/>
      <c r="D572" s="167"/>
      <c r="E572" s="170"/>
    </row>
    <row r="573" spans="1:5">
      <c r="A573" s="168"/>
      <c r="B573" s="171"/>
      <c r="C573" s="169"/>
      <c r="D573" s="167"/>
      <c r="E573" s="170"/>
    </row>
    <row r="574" spans="1:5">
      <c r="A574" s="168"/>
      <c r="B574" s="171"/>
      <c r="C574" s="169"/>
      <c r="D574" s="167"/>
      <c r="E574" s="170"/>
    </row>
    <row r="575" spans="1:5">
      <c r="A575" s="168"/>
      <c r="B575" s="171"/>
      <c r="C575" s="169"/>
      <c r="D575" s="167"/>
      <c r="E575" s="170"/>
    </row>
    <row r="576" spans="1:5">
      <c r="A576" s="168"/>
      <c r="B576" s="171"/>
      <c r="C576" s="169"/>
      <c r="D576" s="167"/>
      <c r="E576" s="170"/>
    </row>
    <row r="577" spans="1:5">
      <c r="A577" s="168"/>
      <c r="B577" s="171"/>
      <c r="C577" s="169"/>
      <c r="D577" s="167"/>
      <c r="E577" s="170"/>
    </row>
    <row r="578" spans="1:5">
      <c r="A578" s="168"/>
      <c r="B578" s="171"/>
      <c r="C578" s="169"/>
      <c r="D578" s="167"/>
      <c r="E578" s="170"/>
    </row>
    <row r="579" spans="1:5">
      <c r="A579" s="168"/>
      <c r="B579" s="171"/>
      <c r="C579" s="169"/>
      <c r="D579" s="167"/>
      <c r="E579" s="170"/>
    </row>
    <row r="580" spans="1:5">
      <c r="A580" s="168"/>
      <c r="B580" s="171"/>
      <c r="C580" s="169"/>
      <c r="D580" s="167"/>
      <c r="E580" s="170"/>
    </row>
    <row r="581" spans="1:5">
      <c r="A581" s="168"/>
      <c r="B581" s="171"/>
      <c r="C581" s="169"/>
      <c r="D581" s="167"/>
      <c r="E581" s="170"/>
    </row>
    <row r="582" spans="1:5">
      <c r="A582" s="168"/>
      <c r="B582" s="171"/>
      <c r="C582" s="169"/>
      <c r="D582" s="167"/>
      <c r="E582" s="170"/>
    </row>
    <row r="583" spans="1:5">
      <c r="A583" s="168"/>
      <c r="B583" s="171"/>
      <c r="C583" s="169"/>
      <c r="D583" s="167"/>
      <c r="E583" s="170"/>
    </row>
    <row r="584" spans="1:5">
      <c r="A584" s="168"/>
      <c r="B584" s="171"/>
      <c r="C584" s="169"/>
      <c r="D584" s="167"/>
      <c r="E584" s="170"/>
    </row>
    <row r="585" spans="1:5">
      <c r="A585" s="168"/>
      <c r="B585" s="171"/>
      <c r="C585" s="169"/>
      <c r="D585" s="167"/>
      <c r="E585" s="170"/>
    </row>
    <row r="586" spans="1:5">
      <c r="A586" s="168"/>
      <c r="B586" s="171"/>
      <c r="C586" s="169"/>
      <c r="D586" s="167"/>
      <c r="E586" s="170"/>
    </row>
    <row r="587" spans="1:5">
      <c r="A587" s="168"/>
      <c r="B587" s="171"/>
      <c r="C587" s="169"/>
      <c r="D587" s="167"/>
      <c r="E587" s="170"/>
    </row>
    <row r="588" spans="1:5">
      <c r="A588" s="168"/>
      <c r="B588" s="171"/>
      <c r="C588" s="169"/>
      <c r="D588" s="167"/>
      <c r="E588" s="170"/>
    </row>
    <row r="589" spans="1:5">
      <c r="A589" s="168"/>
      <c r="B589" s="171"/>
      <c r="C589" s="169"/>
      <c r="D589" s="167"/>
      <c r="E589" s="170"/>
    </row>
    <row r="590" spans="1:5">
      <c r="A590" s="168"/>
      <c r="B590" s="171"/>
      <c r="C590" s="169"/>
      <c r="D590" s="167"/>
      <c r="E590" s="170"/>
    </row>
    <row r="591" spans="1:5">
      <c r="A591" s="168"/>
      <c r="B591" s="171"/>
      <c r="C591" s="169"/>
      <c r="D591" s="167"/>
      <c r="E591" s="170"/>
    </row>
    <row r="592" spans="1:5">
      <c r="A592" s="168"/>
      <c r="B592" s="171"/>
      <c r="C592" s="169"/>
      <c r="D592" s="167"/>
      <c r="E592" s="170"/>
    </row>
    <row r="593" spans="1:5">
      <c r="A593" s="168"/>
      <c r="B593" s="171"/>
      <c r="C593" s="169"/>
      <c r="D593" s="167"/>
      <c r="E593" s="170"/>
    </row>
    <row r="594" spans="1:5">
      <c r="A594" s="168"/>
      <c r="B594" s="171"/>
      <c r="C594" s="169"/>
      <c r="D594" s="167"/>
      <c r="E594" s="170"/>
    </row>
    <row r="595" spans="1:5">
      <c r="A595" s="168"/>
      <c r="B595" s="171"/>
      <c r="C595" s="169"/>
      <c r="D595" s="167"/>
      <c r="E595" s="170"/>
    </row>
    <row r="596" spans="1:5">
      <c r="A596" s="168"/>
      <c r="B596" s="171"/>
      <c r="C596" s="169"/>
      <c r="D596" s="167"/>
      <c r="E596" s="170"/>
    </row>
    <row r="597" spans="1:5">
      <c r="A597" s="168"/>
      <c r="B597" s="171"/>
      <c r="C597" s="169"/>
      <c r="D597" s="167"/>
      <c r="E597" s="170"/>
    </row>
    <row r="598" spans="1:5">
      <c r="A598" s="168"/>
      <c r="B598" s="171"/>
      <c r="C598" s="169"/>
      <c r="D598" s="167"/>
      <c r="E598" s="170"/>
    </row>
    <row r="599" spans="1:5">
      <c r="A599" s="168"/>
      <c r="B599" s="171"/>
      <c r="C599" s="169"/>
      <c r="D599" s="167"/>
      <c r="E599" s="170"/>
    </row>
    <row r="600" spans="1:5">
      <c r="A600" s="168"/>
      <c r="B600" s="171"/>
      <c r="C600" s="169"/>
      <c r="D600" s="167"/>
      <c r="E600" s="170"/>
    </row>
    <row r="601" spans="1:5">
      <c r="A601" s="168"/>
      <c r="B601" s="171"/>
      <c r="C601" s="169"/>
      <c r="D601" s="167"/>
      <c r="E601" s="170"/>
    </row>
    <row r="602" spans="1:5">
      <c r="A602" s="168"/>
      <c r="B602" s="171"/>
      <c r="C602" s="169"/>
      <c r="D602" s="167"/>
      <c r="E602" s="170"/>
    </row>
    <row r="603" spans="1:5">
      <c r="A603" s="168"/>
      <c r="B603" s="171"/>
      <c r="C603" s="169"/>
      <c r="D603" s="167"/>
      <c r="E603" s="170"/>
    </row>
    <row r="604" spans="1:5">
      <c r="A604" s="168"/>
      <c r="B604" s="171"/>
      <c r="C604" s="169"/>
      <c r="D604" s="167"/>
      <c r="E604" s="170"/>
    </row>
    <row r="605" spans="1:5">
      <c r="A605" s="168"/>
      <c r="B605" s="171"/>
      <c r="C605" s="169"/>
      <c r="D605" s="167"/>
      <c r="E605" s="170"/>
    </row>
    <row r="606" spans="1:5">
      <c r="A606" s="168"/>
      <c r="B606" s="171"/>
      <c r="C606" s="169"/>
      <c r="D606" s="167"/>
      <c r="E606" s="170"/>
    </row>
    <row r="607" spans="1:5">
      <c r="A607" s="168"/>
      <c r="B607" s="171"/>
      <c r="C607" s="169"/>
      <c r="D607" s="167"/>
      <c r="E607" s="170"/>
    </row>
    <row r="608" spans="1:5">
      <c r="A608" s="168"/>
      <c r="B608" s="171"/>
      <c r="C608" s="169"/>
      <c r="D608" s="167"/>
      <c r="E608" s="170"/>
    </row>
    <row r="609" spans="1:5">
      <c r="A609" s="168"/>
      <c r="B609" s="171"/>
      <c r="C609" s="169"/>
      <c r="D609" s="167"/>
      <c r="E609" s="170"/>
    </row>
    <row r="610" spans="1:5">
      <c r="A610" s="168"/>
      <c r="B610" s="171"/>
      <c r="C610" s="169"/>
      <c r="D610" s="167"/>
      <c r="E610" s="170"/>
    </row>
    <row r="611" spans="1:5">
      <c r="A611" s="168"/>
      <c r="B611" s="171"/>
      <c r="C611" s="169"/>
      <c r="D611" s="167"/>
      <c r="E611" s="170"/>
    </row>
    <row r="612" spans="1:5">
      <c r="A612" s="168"/>
      <c r="B612" s="171"/>
      <c r="C612" s="169"/>
      <c r="D612" s="167"/>
      <c r="E612" s="170"/>
    </row>
    <row r="613" spans="1:5">
      <c r="A613" s="168"/>
      <c r="B613" s="171"/>
      <c r="C613" s="169"/>
      <c r="D613" s="167"/>
      <c r="E613" s="170"/>
    </row>
    <row r="614" spans="1:5">
      <c r="A614" s="168"/>
      <c r="B614" s="171"/>
      <c r="C614" s="169"/>
      <c r="D614" s="167"/>
      <c r="E614" s="170"/>
    </row>
    <row r="615" spans="1:5">
      <c r="A615" s="168"/>
      <c r="B615" s="171"/>
      <c r="C615" s="169"/>
      <c r="D615" s="167"/>
      <c r="E615" s="170"/>
    </row>
    <row r="616" spans="1:5">
      <c r="A616" s="168"/>
      <c r="B616" s="171"/>
      <c r="C616" s="169"/>
      <c r="D616" s="167"/>
      <c r="E616" s="170"/>
    </row>
    <row r="617" spans="1:5">
      <c r="A617" s="168"/>
      <c r="B617" s="171"/>
      <c r="C617" s="169"/>
      <c r="D617" s="167"/>
      <c r="E617" s="170"/>
    </row>
    <row r="618" spans="1:5">
      <c r="A618" s="168"/>
      <c r="B618" s="171"/>
      <c r="C618" s="169"/>
      <c r="D618" s="167"/>
      <c r="E618" s="170"/>
    </row>
    <row r="619" spans="1:5">
      <c r="A619" s="168"/>
      <c r="B619" s="171"/>
      <c r="C619" s="169"/>
      <c r="D619" s="167"/>
      <c r="E619" s="170"/>
    </row>
    <row r="620" spans="1:5">
      <c r="A620" s="168"/>
      <c r="B620" s="171"/>
      <c r="C620" s="169"/>
      <c r="D620" s="167"/>
      <c r="E620" s="170"/>
    </row>
    <row r="621" spans="1:5">
      <c r="A621" s="168"/>
      <c r="B621" s="171"/>
      <c r="C621" s="169"/>
      <c r="D621" s="167"/>
      <c r="E621" s="170"/>
    </row>
    <row r="622" spans="1:5">
      <c r="A622" s="168"/>
      <c r="B622" s="171"/>
      <c r="C622" s="169"/>
      <c r="D622" s="167"/>
      <c r="E622" s="170"/>
    </row>
    <row r="623" spans="1:5">
      <c r="A623" s="168"/>
      <c r="B623" s="171"/>
      <c r="C623" s="169"/>
      <c r="D623" s="167"/>
      <c r="E623" s="170"/>
    </row>
    <row r="624" spans="1:5">
      <c r="A624" s="168"/>
      <c r="B624" s="171"/>
      <c r="C624" s="169"/>
      <c r="D624" s="167"/>
      <c r="E624" s="170"/>
    </row>
    <row r="625" spans="1:5">
      <c r="A625" s="168"/>
      <c r="B625" s="171"/>
      <c r="C625" s="169"/>
      <c r="D625" s="167"/>
      <c r="E625" s="170"/>
    </row>
    <row r="626" spans="1:5">
      <c r="A626" s="168"/>
      <c r="B626" s="171"/>
      <c r="C626" s="169"/>
      <c r="D626" s="167"/>
      <c r="E626" s="170"/>
    </row>
    <row r="627" spans="1:5">
      <c r="A627" s="168"/>
      <c r="B627" s="171"/>
      <c r="C627" s="169"/>
      <c r="D627" s="167"/>
      <c r="E627" s="170"/>
    </row>
    <row r="628" spans="1:5">
      <c r="A628" s="168"/>
      <c r="B628" s="171"/>
      <c r="C628" s="169"/>
      <c r="D628" s="167"/>
      <c r="E628" s="170"/>
    </row>
    <row r="629" spans="1:5">
      <c r="A629" s="168"/>
      <c r="B629" s="171"/>
      <c r="C629" s="169"/>
      <c r="D629" s="167"/>
      <c r="E629" s="170"/>
    </row>
    <row r="630" spans="1:5">
      <c r="A630" s="168"/>
      <c r="B630" s="171"/>
      <c r="C630" s="169"/>
      <c r="D630" s="167"/>
      <c r="E630" s="170"/>
    </row>
    <row r="631" spans="1:5">
      <c r="A631" s="168"/>
      <c r="B631" s="171"/>
      <c r="C631" s="169"/>
      <c r="D631" s="167"/>
      <c r="E631" s="170"/>
    </row>
    <row r="632" spans="1:5">
      <c r="A632" s="168"/>
      <c r="B632" s="171"/>
      <c r="C632" s="169"/>
      <c r="D632" s="167"/>
      <c r="E632" s="170"/>
    </row>
    <row r="633" spans="1:5">
      <c r="A633" s="168"/>
      <c r="B633" s="171"/>
      <c r="C633" s="169"/>
      <c r="D633" s="167"/>
      <c r="E633" s="170"/>
    </row>
    <row r="634" spans="1:5">
      <c r="A634" s="168"/>
      <c r="B634" s="171"/>
      <c r="C634" s="169"/>
      <c r="D634" s="167"/>
      <c r="E634" s="170"/>
    </row>
    <row r="635" spans="1:5">
      <c r="A635" s="168"/>
      <c r="B635" s="171"/>
      <c r="C635" s="169"/>
      <c r="D635" s="167"/>
      <c r="E635" s="170"/>
    </row>
    <row r="636" spans="1:5">
      <c r="A636" s="168"/>
      <c r="B636" s="171"/>
      <c r="C636" s="169"/>
      <c r="D636" s="167"/>
      <c r="E636" s="170"/>
    </row>
    <row r="637" spans="1:5">
      <c r="A637" s="168"/>
      <c r="B637" s="171"/>
      <c r="C637" s="169"/>
      <c r="D637" s="167"/>
      <c r="E637" s="170"/>
    </row>
    <row r="638" spans="1:5">
      <c r="A638" s="168"/>
      <c r="B638" s="171"/>
      <c r="C638" s="169"/>
      <c r="D638" s="167"/>
      <c r="E638" s="170"/>
    </row>
    <row r="639" spans="1:5">
      <c r="A639" s="168"/>
      <c r="B639" s="171"/>
      <c r="C639" s="169"/>
      <c r="D639" s="167"/>
      <c r="E639" s="170"/>
    </row>
    <row r="640" spans="1:5">
      <c r="A640" s="168"/>
      <c r="B640" s="171"/>
      <c r="C640" s="169"/>
      <c r="D640" s="167"/>
      <c r="E640" s="170"/>
    </row>
    <row r="641" spans="1:5">
      <c r="A641" s="168"/>
      <c r="B641" s="171"/>
      <c r="C641" s="169"/>
      <c r="D641" s="167"/>
      <c r="E641" s="170"/>
    </row>
    <row r="642" spans="1:5">
      <c r="A642" s="168"/>
      <c r="B642" s="171"/>
      <c r="C642" s="169"/>
      <c r="D642" s="167"/>
      <c r="E642" s="170"/>
    </row>
    <row r="643" spans="1:5">
      <c r="A643" s="168"/>
      <c r="B643" s="171"/>
      <c r="C643" s="169"/>
      <c r="D643" s="167"/>
      <c r="E643" s="170"/>
    </row>
    <row r="644" spans="1:5">
      <c r="A644" s="168"/>
      <c r="B644" s="171"/>
      <c r="C644" s="169"/>
      <c r="D644" s="167"/>
      <c r="E644" s="170"/>
    </row>
    <row r="645" spans="1:5">
      <c r="A645" s="168"/>
      <c r="B645" s="171"/>
      <c r="C645" s="169"/>
      <c r="D645" s="167"/>
      <c r="E645" s="170"/>
    </row>
    <row r="646" spans="1:5">
      <c r="A646" s="168"/>
      <c r="B646" s="171"/>
      <c r="C646" s="169"/>
      <c r="D646" s="167"/>
      <c r="E646" s="170"/>
    </row>
    <row r="647" spans="1:5">
      <c r="A647" s="168"/>
      <c r="B647" s="171"/>
      <c r="C647" s="169"/>
      <c r="D647" s="167"/>
      <c r="E647" s="170"/>
    </row>
    <row r="648" spans="1:5">
      <c r="A648" s="168"/>
      <c r="B648" s="171"/>
      <c r="C648" s="169"/>
      <c r="D648" s="167"/>
      <c r="E648" s="170"/>
    </row>
    <row r="649" spans="1:5">
      <c r="A649" s="168"/>
      <c r="B649" s="171"/>
      <c r="C649" s="169"/>
      <c r="D649" s="167"/>
      <c r="E649" s="170"/>
    </row>
    <row r="650" spans="1:5">
      <c r="A650" s="168"/>
      <c r="B650" s="171"/>
      <c r="C650" s="169"/>
      <c r="D650" s="167"/>
      <c r="E650" s="170"/>
    </row>
    <row r="651" spans="1:5">
      <c r="A651" s="168"/>
      <c r="B651" s="171"/>
      <c r="C651" s="169"/>
      <c r="D651" s="167"/>
      <c r="E651" s="170"/>
    </row>
    <row r="652" spans="1:5">
      <c r="A652" s="168"/>
      <c r="B652" s="171"/>
      <c r="C652" s="169"/>
      <c r="D652" s="167"/>
      <c r="E652" s="170"/>
    </row>
    <row r="653" spans="1:5">
      <c r="A653" s="168"/>
      <c r="B653" s="171"/>
      <c r="C653" s="169"/>
      <c r="D653" s="167"/>
      <c r="E653" s="170"/>
    </row>
    <row r="654" spans="1:5">
      <c r="A654" s="168"/>
      <c r="B654" s="171"/>
      <c r="C654" s="169"/>
      <c r="D654" s="167"/>
      <c r="E654" s="170"/>
    </row>
    <row r="655" spans="1:5">
      <c r="A655" s="168"/>
      <c r="B655" s="171"/>
      <c r="C655" s="169"/>
      <c r="D655" s="167"/>
      <c r="E655" s="170"/>
    </row>
    <row r="656" spans="1:5">
      <c r="A656" s="168"/>
      <c r="B656" s="171"/>
      <c r="C656" s="169"/>
      <c r="D656" s="167"/>
      <c r="E656" s="170"/>
    </row>
    <row r="657" spans="1:5">
      <c r="A657" s="168"/>
      <c r="B657" s="171"/>
      <c r="C657" s="169"/>
      <c r="D657" s="167"/>
      <c r="E657" s="170"/>
    </row>
    <row r="658" spans="1:5">
      <c r="A658" s="168"/>
      <c r="B658" s="171"/>
      <c r="C658" s="169"/>
      <c r="D658" s="167"/>
      <c r="E658" s="170"/>
    </row>
    <row r="659" spans="1:5">
      <c r="A659" s="168"/>
      <c r="B659" s="171"/>
      <c r="C659" s="169"/>
      <c r="D659" s="167"/>
      <c r="E659" s="170"/>
    </row>
    <row r="660" spans="1:5">
      <c r="A660" s="168"/>
      <c r="B660" s="171"/>
      <c r="C660" s="169"/>
      <c r="D660" s="167"/>
      <c r="E660" s="170"/>
    </row>
    <row r="661" spans="1:5">
      <c r="A661" s="168"/>
      <c r="B661" s="171"/>
      <c r="C661" s="169"/>
      <c r="D661" s="167"/>
      <c r="E661" s="170"/>
    </row>
    <row r="662" spans="1:5">
      <c r="A662" s="168"/>
      <c r="B662" s="171"/>
      <c r="C662" s="169"/>
      <c r="D662" s="167"/>
      <c r="E662" s="170"/>
    </row>
    <row r="663" spans="1:5">
      <c r="A663" s="168"/>
      <c r="B663" s="171"/>
      <c r="C663" s="169"/>
      <c r="D663" s="167"/>
      <c r="E663" s="170"/>
    </row>
    <row r="664" spans="1:5">
      <c r="A664" s="168"/>
      <c r="B664" s="171"/>
      <c r="C664" s="169"/>
      <c r="D664" s="167"/>
      <c r="E664" s="170"/>
    </row>
    <row r="665" spans="1:5">
      <c r="A665" s="168"/>
      <c r="B665" s="171"/>
      <c r="C665" s="169"/>
      <c r="D665" s="167"/>
      <c r="E665" s="170"/>
    </row>
    <row r="666" spans="1:5">
      <c r="A666" s="168"/>
      <c r="B666" s="171"/>
      <c r="C666" s="169"/>
      <c r="D666" s="167"/>
      <c r="E666" s="170"/>
    </row>
    <row r="667" spans="1:5">
      <c r="A667" s="168"/>
      <c r="B667" s="171"/>
      <c r="C667" s="169"/>
      <c r="D667" s="167"/>
      <c r="E667" s="170"/>
    </row>
    <row r="668" spans="1:5">
      <c r="A668" s="168"/>
      <c r="B668" s="171"/>
      <c r="C668" s="169"/>
      <c r="D668" s="167"/>
      <c r="E668" s="170"/>
    </row>
    <row r="669" spans="1:5">
      <c r="A669" s="168"/>
      <c r="B669" s="171"/>
      <c r="C669" s="169"/>
      <c r="D669" s="167"/>
      <c r="E669" s="170"/>
    </row>
    <row r="670" spans="1:5">
      <c r="A670" s="168"/>
      <c r="B670" s="171"/>
      <c r="C670" s="169"/>
      <c r="D670" s="167"/>
      <c r="E670" s="170"/>
    </row>
    <row r="671" spans="1:5">
      <c r="A671" s="168"/>
      <c r="B671" s="171"/>
      <c r="C671" s="169"/>
      <c r="D671" s="167"/>
      <c r="E671" s="170"/>
    </row>
    <row r="672" spans="1:5">
      <c r="A672" s="168"/>
      <c r="B672" s="171"/>
      <c r="C672" s="169"/>
      <c r="D672" s="167"/>
      <c r="E672" s="170"/>
    </row>
    <row r="673" spans="1:5">
      <c r="A673" s="168"/>
      <c r="B673" s="171"/>
      <c r="C673" s="169"/>
      <c r="D673" s="167"/>
      <c r="E673" s="170"/>
    </row>
    <row r="674" spans="1:5">
      <c r="A674" s="168"/>
      <c r="B674" s="171"/>
      <c r="C674" s="169"/>
      <c r="D674" s="167"/>
      <c r="E674" s="170"/>
    </row>
    <row r="675" spans="1:5">
      <c r="A675" s="168"/>
      <c r="B675" s="171"/>
      <c r="C675" s="169"/>
      <c r="D675" s="167"/>
      <c r="E675" s="170"/>
    </row>
    <row r="676" spans="1:5">
      <c r="A676" s="168"/>
      <c r="B676" s="171"/>
      <c r="C676" s="169"/>
      <c r="D676" s="167"/>
      <c r="E676" s="170"/>
    </row>
    <row r="677" spans="1:5">
      <c r="A677" s="168"/>
      <c r="B677" s="171"/>
      <c r="C677" s="169"/>
      <c r="D677" s="167"/>
      <c r="E677" s="170"/>
    </row>
    <row r="678" spans="1:5">
      <c r="A678" s="168"/>
      <c r="B678" s="171"/>
      <c r="C678" s="169"/>
      <c r="D678" s="167"/>
      <c r="E678" s="170"/>
    </row>
    <row r="679" spans="1:5">
      <c r="A679" s="168"/>
      <c r="B679" s="171"/>
      <c r="C679" s="169"/>
      <c r="D679" s="167"/>
      <c r="E679" s="170"/>
    </row>
    <row r="680" spans="1:5">
      <c r="A680" s="168"/>
      <c r="B680" s="171"/>
      <c r="C680" s="169"/>
      <c r="D680" s="167"/>
      <c r="E680" s="170"/>
    </row>
    <row r="681" spans="1:5">
      <c r="A681" s="168"/>
      <c r="B681" s="171"/>
      <c r="C681" s="169"/>
      <c r="D681" s="167"/>
      <c r="E681" s="170"/>
    </row>
    <row r="682" spans="1:5">
      <c r="A682" s="168"/>
      <c r="B682" s="171"/>
      <c r="C682" s="169"/>
      <c r="D682" s="167"/>
      <c r="E682" s="170"/>
    </row>
    <row r="683" spans="1:5">
      <c r="A683" s="168"/>
      <c r="B683" s="171"/>
      <c r="C683" s="169"/>
      <c r="D683" s="167"/>
      <c r="E683" s="170"/>
    </row>
    <row r="684" spans="1:5">
      <c r="A684" s="168"/>
      <c r="B684" s="171"/>
      <c r="C684" s="169"/>
      <c r="D684" s="167"/>
      <c r="E684" s="170"/>
    </row>
    <row r="685" spans="1:5">
      <c r="A685" s="168"/>
      <c r="B685" s="171"/>
      <c r="C685" s="169"/>
      <c r="D685" s="167"/>
      <c r="E685" s="170"/>
    </row>
    <row r="686" spans="1:5">
      <c r="A686" s="168"/>
      <c r="B686" s="171"/>
      <c r="C686" s="169"/>
      <c r="D686" s="167"/>
      <c r="E686" s="170"/>
    </row>
    <row r="687" spans="1:5">
      <c r="A687" s="168"/>
      <c r="B687" s="171"/>
      <c r="C687" s="169"/>
      <c r="D687" s="167"/>
      <c r="E687" s="170"/>
    </row>
    <row r="688" spans="1:5">
      <c r="A688" s="168"/>
      <c r="B688" s="171"/>
      <c r="C688" s="169"/>
      <c r="D688" s="167"/>
      <c r="E688" s="170"/>
    </row>
    <row r="689" spans="1:5">
      <c r="A689" s="168"/>
      <c r="B689" s="171"/>
      <c r="C689" s="169"/>
      <c r="D689" s="167"/>
      <c r="E689" s="170"/>
    </row>
    <row r="690" spans="1:5">
      <c r="A690" s="168"/>
      <c r="B690" s="171"/>
      <c r="C690" s="169"/>
      <c r="D690" s="167"/>
      <c r="E690" s="170"/>
    </row>
    <row r="691" spans="1:5">
      <c r="A691" s="168"/>
      <c r="B691" s="171"/>
      <c r="C691" s="169"/>
      <c r="D691" s="167"/>
      <c r="E691" s="170"/>
    </row>
    <row r="692" spans="1:5">
      <c r="A692" s="168"/>
      <c r="B692" s="171"/>
      <c r="C692" s="169"/>
      <c r="D692" s="167"/>
      <c r="E692" s="170"/>
    </row>
    <row r="693" spans="1:5">
      <c r="A693" s="168"/>
      <c r="B693" s="171"/>
      <c r="C693" s="169"/>
      <c r="D693" s="167"/>
      <c r="E693" s="170"/>
    </row>
    <row r="694" spans="1:5">
      <c r="A694" s="168"/>
      <c r="B694" s="171"/>
      <c r="C694" s="169"/>
      <c r="D694" s="167"/>
      <c r="E694" s="170"/>
    </row>
    <row r="695" spans="1:5">
      <c r="A695" s="168"/>
      <c r="B695" s="171"/>
      <c r="C695" s="169"/>
      <c r="D695" s="167"/>
      <c r="E695" s="170"/>
    </row>
    <row r="696" spans="1:5">
      <c r="A696" s="168"/>
      <c r="B696" s="171"/>
      <c r="C696" s="169"/>
      <c r="D696" s="167"/>
      <c r="E696" s="170"/>
    </row>
    <row r="697" spans="1:5">
      <c r="A697" s="168"/>
      <c r="B697" s="171"/>
      <c r="C697" s="169"/>
      <c r="D697" s="167"/>
      <c r="E697" s="170"/>
    </row>
    <row r="698" spans="1:5">
      <c r="A698" s="168"/>
      <c r="B698" s="171"/>
      <c r="C698" s="169"/>
      <c r="D698" s="167"/>
      <c r="E698" s="170"/>
    </row>
    <row r="699" spans="1:5">
      <c r="A699" s="168"/>
      <c r="B699" s="171"/>
      <c r="C699" s="169"/>
      <c r="D699" s="167"/>
      <c r="E699" s="170"/>
    </row>
    <row r="700" spans="1:5">
      <c r="A700" s="168"/>
      <c r="B700" s="171"/>
      <c r="C700" s="169"/>
      <c r="D700" s="167"/>
      <c r="E700" s="170"/>
    </row>
    <row r="701" spans="1:5">
      <c r="A701" s="168"/>
      <c r="B701" s="171"/>
      <c r="C701" s="169"/>
      <c r="D701" s="167"/>
      <c r="E701" s="170"/>
    </row>
    <row r="702" spans="1:5">
      <c r="A702" s="168"/>
      <c r="B702" s="171"/>
      <c r="C702" s="169"/>
      <c r="D702" s="167"/>
      <c r="E702" s="170"/>
    </row>
    <row r="703" spans="1:5">
      <c r="A703" s="168"/>
      <c r="B703" s="171"/>
      <c r="C703" s="169"/>
      <c r="D703" s="167"/>
      <c r="E703" s="170"/>
    </row>
    <row r="704" spans="1:5">
      <c r="A704" s="168"/>
      <c r="B704" s="171"/>
      <c r="C704" s="169"/>
      <c r="D704" s="167"/>
      <c r="E704" s="170"/>
    </row>
    <row r="705" spans="1:5">
      <c r="A705" s="168"/>
      <c r="B705" s="171"/>
      <c r="C705" s="169"/>
      <c r="D705" s="167"/>
      <c r="E705" s="170"/>
    </row>
    <row r="706" spans="1:5">
      <c r="A706" s="168"/>
      <c r="B706" s="171"/>
      <c r="C706" s="169"/>
      <c r="D706" s="167"/>
      <c r="E706" s="170"/>
    </row>
    <row r="707" spans="1:5">
      <c r="A707" s="168"/>
      <c r="B707" s="171"/>
      <c r="C707" s="169"/>
      <c r="D707" s="167"/>
      <c r="E707" s="170"/>
    </row>
    <row r="708" spans="1:5">
      <c r="A708" s="168"/>
      <c r="B708" s="171"/>
      <c r="C708" s="169"/>
      <c r="D708" s="167"/>
      <c r="E708" s="170"/>
    </row>
    <row r="709" spans="1:5">
      <c r="A709" s="168"/>
      <c r="B709" s="171"/>
      <c r="C709" s="169"/>
      <c r="D709" s="167"/>
      <c r="E709" s="170"/>
    </row>
    <row r="710" spans="1:5">
      <c r="A710" s="168"/>
      <c r="B710" s="171"/>
      <c r="C710" s="169"/>
      <c r="D710" s="167"/>
      <c r="E710" s="170"/>
    </row>
    <row r="711" spans="1:5">
      <c r="A711" s="168"/>
      <c r="B711" s="171"/>
      <c r="C711" s="169"/>
      <c r="D711" s="167"/>
      <c r="E711" s="170"/>
    </row>
    <row r="712" spans="1:5">
      <c r="A712" s="168"/>
      <c r="B712" s="171"/>
      <c r="C712" s="169"/>
      <c r="D712" s="167"/>
      <c r="E712" s="170"/>
    </row>
    <row r="713" spans="1:5">
      <c r="A713" s="168"/>
      <c r="B713" s="171"/>
      <c r="C713" s="169"/>
      <c r="D713" s="167"/>
      <c r="E713" s="170"/>
    </row>
    <row r="714" spans="1:5">
      <c r="A714" s="168"/>
      <c r="B714" s="171"/>
      <c r="C714" s="169"/>
      <c r="D714" s="167"/>
      <c r="E714" s="170"/>
    </row>
    <row r="715" spans="1:5">
      <c r="A715" s="168"/>
      <c r="B715" s="171"/>
      <c r="C715" s="169"/>
      <c r="D715" s="167"/>
      <c r="E715" s="170"/>
    </row>
    <row r="716" spans="1:5">
      <c r="A716" s="168"/>
      <c r="B716" s="171"/>
      <c r="C716" s="169"/>
      <c r="D716" s="167"/>
      <c r="E716" s="170"/>
    </row>
    <row r="717" spans="1:5">
      <c r="A717" s="168"/>
      <c r="B717" s="171"/>
      <c r="C717" s="169"/>
      <c r="D717" s="167"/>
      <c r="E717" s="170"/>
    </row>
    <row r="718" spans="1:5">
      <c r="A718" s="168"/>
      <c r="B718" s="171"/>
      <c r="C718" s="169"/>
      <c r="D718" s="167"/>
      <c r="E718" s="170"/>
    </row>
    <row r="719" spans="1:5">
      <c r="A719" s="168"/>
      <c r="B719" s="171"/>
      <c r="C719" s="169"/>
      <c r="D719" s="167"/>
      <c r="E719" s="170"/>
    </row>
    <row r="720" spans="1:5">
      <c r="A720" s="168"/>
      <c r="B720" s="171"/>
      <c r="C720" s="169"/>
      <c r="D720" s="167"/>
      <c r="E720" s="170"/>
    </row>
    <row r="721" spans="1:5">
      <c r="A721" s="168"/>
      <c r="B721" s="171"/>
      <c r="C721" s="169"/>
      <c r="D721" s="167"/>
      <c r="E721" s="170"/>
    </row>
    <row r="722" spans="1:5">
      <c r="A722" s="168"/>
      <c r="B722" s="171"/>
      <c r="C722" s="169"/>
      <c r="D722" s="167"/>
      <c r="E722" s="170"/>
    </row>
    <row r="723" spans="1:5">
      <c r="A723" s="168"/>
      <c r="B723" s="171"/>
      <c r="C723" s="169"/>
      <c r="D723" s="167"/>
      <c r="E723" s="170"/>
    </row>
    <row r="724" spans="1:5">
      <c r="A724" s="168"/>
      <c r="B724" s="171"/>
      <c r="C724" s="169"/>
      <c r="D724" s="167"/>
      <c r="E724" s="170"/>
    </row>
    <row r="725" spans="1:5">
      <c r="A725" s="168"/>
      <c r="B725" s="171"/>
      <c r="C725" s="169"/>
      <c r="D725" s="167"/>
      <c r="E725" s="170"/>
    </row>
    <row r="726" spans="1:5">
      <c r="A726" s="168"/>
      <c r="B726" s="171"/>
      <c r="C726" s="169"/>
      <c r="D726" s="167"/>
      <c r="E726" s="170"/>
    </row>
    <row r="727" spans="1:5">
      <c r="A727" s="168"/>
      <c r="B727" s="171"/>
      <c r="C727" s="169"/>
      <c r="D727" s="167"/>
      <c r="E727" s="170"/>
    </row>
    <row r="728" spans="1:5">
      <c r="A728" s="168"/>
      <c r="B728" s="171"/>
      <c r="C728" s="169"/>
      <c r="D728" s="167"/>
      <c r="E728" s="170"/>
    </row>
    <row r="729" spans="1:5">
      <c r="A729" s="168"/>
      <c r="B729" s="171"/>
      <c r="C729" s="169"/>
      <c r="D729" s="167"/>
      <c r="E729" s="170"/>
    </row>
    <row r="730" spans="1:5">
      <c r="A730" s="168"/>
      <c r="B730" s="171"/>
      <c r="C730" s="169"/>
      <c r="D730" s="167"/>
      <c r="E730" s="170"/>
    </row>
    <row r="731" spans="1:5">
      <c r="A731" s="168"/>
      <c r="B731" s="171"/>
      <c r="C731" s="169"/>
      <c r="D731" s="167"/>
      <c r="E731" s="170"/>
    </row>
    <row r="732" spans="1:5">
      <c r="A732" s="168"/>
      <c r="B732" s="171"/>
      <c r="C732" s="169"/>
      <c r="D732" s="167"/>
      <c r="E732" s="170"/>
    </row>
    <row r="733" spans="1:5">
      <c r="A733" s="168"/>
      <c r="B733" s="171"/>
      <c r="C733" s="169"/>
      <c r="D733" s="167"/>
      <c r="E733" s="170"/>
    </row>
    <row r="734" spans="1:5">
      <c r="A734" s="168"/>
      <c r="B734" s="171"/>
      <c r="C734" s="169"/>
      <c r="D734" s="167"/>
      <c r="E734" s="170"/>
    </row>
    <row r="735" spans="1:5">
      <c r="A735" s="168"/>
      <c r="B735" s="171"/>
      <c r="C735" s="169"/>
      <c r="D735" s="167"/>
      <c r="E735" s="170"/>
    </row>
    <row r="736" spans="1:5">
      <c r="A736" s="168"/>
      <c r="B736" s="171"/>
      <c r="C736" s="169"/>
      <c r="D736" s="167"/>
      <c r="E736" s="170"/>
    </row>
    <row r="737" spans="1:5">
      <c r="A737" s="168"/>
      <c r="B737" s="171"/>
      <c r="C737" s="169"/>
      <c r="D737" s="167"/>
      <c r="E737" s="170"/>
    </row>
    <row r="738" spans="1:5">
      <c r="A738" s="168"/>
      <c r="B738" s="171"/>
      <c r="C738" s="169"/>
      <c r="D738" s="167"/>
      <c r="E738" s="170"/>
    </row>
    <row r="739" spans="1:5">
      <c r="A739" s="168"/>
      <c r="B739" s="171"/>
      <c r="C739" s="169"/>
      <c r="D739" s="167"/>
      <c r="E739" s="170"/>
    </row>
    <row r="740" spans="1:5">
      <c r="A740" s="168"/>
      <c r="B740" s="171"/>
      <c r="C740" s="169"/>
      <c r="D740" s="167"/>
      <c r="E740" s="170"/>
    </row>
    <row r="741" spans="1:5">
      <c r="A741" s="168"/>
      <c r="B741" s="171"/>
      <c r="C741" s="169"/>
      <c r="D741" s="167"/>
      <c r="E741" s="170"/>
    </row>
    <row r="742" spans="1:5">
      <c r="A742" s="168"/>
      <c r="B742" s="171"/>
      <c r="C742" s="169"/>
      <c r="D742" s="167"/>
      <c r="E742" s="170"/>
    </row>
    <row r="743" spans="1:5">
      <c r="A743" s="168"/>
      <c r="B743" s="171"/>
      <c r="C743" s="169"/>
      <c r="D743" s="167"/>
      <c r="E743" s="170"/>
    </row>
    <row r="744" spans="1:5">
      <c r="A744" s="168"/>
      <c r="B744" s="171"/>
      <c r="C744" s="169"/>
      <c r="D744" s="167"/>
      <c r="E744" s="170"/>
    </row>
    <row r="745" spans="1:5">
      <c r="A745" s="168"/>
      <c r="B745" s="171"/>
      <c r="C745" s="169"/>
      <c r="D745" s="167"/>
      <c r="E745" s="170"/>
    </row>
    <row r="746" spans="1:5">
      <c r="A746" s="168"/>
      <c r="B746" s="171"/>
      <c r="C746" s="169"/>
      <c r="D746" s="167"/>
      <c r="E746" s="170"/>
    </row>
    <row r="747" spans="1:5">
      <c r="A747" s="168"/>
      <c r="B747" s="171"/>
      <c r="C747" s="169"/>
      <c r="D747" s="167"/>
      <c r="E747" s="170"/>
    </row>
    <row r="748" spans="1:5">
      <c r="A748" s="168"/>
      <c r="B748" s="171"/>
      <c r="C748" s="169"/>
      <c r="D748" s="167"/>
      <c r="E748" s="170"/>
    </row>
    <row r="749" spans="1:5">
      <c r="A749" s="168"/>
      <c r="B749" s="171"/>
      <c r="C749" s="169"/>
      <c r="D749" s="167"/>
      <c r="E749" s="170"/>
    </row>
    <row r="750" spans="1:5">
      <c r="A750" s="168"/>
      <c r="B750" s="171"/>
      <c r="C750" s="169"/>
      <c r="D750" s="167"/>
      <c r="E750" s="170"/>
    </row>
    <row r="751" spans="1:5">
      <c r="A751" s="168"/>
      <c r="B751" s="171"/>
      <c r="C751" s="169"/>
      <c r="D751" s="167"/>
      <c r="E751" s="170"/>
    </row>
    <row r="752" spans="1:5">
      <c r="A752" s="168"/>
      <c r="B752" s="171"/>
      <c r="C752" s="169"/>
      <c r="D752" s="167"/>
      <c r="E752" s="170"/>
    </row>
    <row r="753" spans="1:5">
      <c r="A753" s="168"/>
      <c r="B753" s="171"/>
      <c r="C753" s="169"/>
      <c r="D753" s="167"/>
      <c r="E753" s="170"/>
    </row>
    <row r="754" spans="1:5">
      <c r="A754" s="168"/>
      <c r="B754" s="171"/>
      <c r="C754" s="169"/>
      <c r="D754" s="167"/>
      <c r="E754" s="170"/>
    </row>
    <row r="755" spans="1:5">
      <c r="A755" s="168"/>
      <c r="B755" s="171"/>
      <c r="C755" s="169"/>
      <c r="D755" s="167"/>
      <c r="E755" s="170"/>
    </row>
    <row r="756" spans="1:5">
      <c r="A756" s="168"/>
      <c r="B756" s="171"/>
      <c r="C756" s="169"/>
      <c r="D756" s="167"/>
      <c r="E756" s="170"/>
    </row>
    <row r="757" spans="1:5">
      <c r="A757" s="168"/>
      <c r="B757" s="171"/>
      <c r="C757" s="169"/>
      <c r="D757" s="167"/>
      <c r="E757" s="170"/>
    </row>
    <row r="758" spans="1:5">
      <c r="A758" s="168"/>
      <c r="B758" s="171"/>
      <c r="C758" s="169"/>
      <c r="D758" s="167"/>
      <c r="E758" s="170"/>
    </row>
    <row r="759" spans="1:5">
      <c r="A759" s="168"/>
      <c r="B759" s="171"/>
      <c r="C759" s="169"/>
      <c r="D759" s="167"/>
      <c r="E759" s="170"/>
    </row>
    <row r="760" spans="1:5">
      <c r="A760" s="168"/>
      <c r="B760" s="171"/>
      <c r="C760" s="169"/>
      <c r="D760" s="167"/>
      <c r="E760" s="170"/>
    </row>
    <row r="761" spans="1:5">
      <c r="A761" s="168"/>
      <c r="B761" s="171"/>
      <c r="C761" s="169"/>
      <c r="D761" s="167"/>
      <c r="E761" s="170"/>
    </row>
    <row r="762" spans="1:5">
      <c r="A762" s="168"/>
      <c r="B762" s="171"/>
      <c r="C762" s="169"/>
      <c r="D762" s="167"/>
      <c r="E762" s="170"/>
    </row>
    <row r="763" spans="1:5">
      <c r="A763" s="168"/>
      <c r="B763" s="171"/>
      <c r="C763" s="169"/>
      <c r="D763" s="167"/>
      <c r="E763" s="170"/>
    </row>
    <row r="764" spans="1:5">
      <c r="A764" s="168"/>
      <c r="B764" s="171"/>
      <c r="C764" s="169"/>
      <c r="D764" s="167"/>
      <c r="E764" s="170"/>
    </row>
    <row r="765" spans="1:5">
      <c r="A765" s="168"/>
      <c r="B765" s="171"/>
      <c r="C765" s="169"/>
      <c r="D765" s="167"/>
      <c r="E765" s="170"/>
    </row>
    <row r="766" spans="1:5">
      <c r="A766" s="168"/>
      <c r="B766" s="171"/>
      <c r="C766" s="169"/>
      <c r="D766" s="167"/>
      <c r="E766" s="170"/>
    </row>
    <row r="767" spans="1:5">
      <c r="A767" s="168"/>
      <c r="B767" s="171"/>
      <c r="C767" s="169"/>
      <c r="D767" s="167"/>
      <c r="E767" s="170"/>
    </row>
    <row r="768" spans="1:5">
      <c r="A768" s="168"/>
      <c r="B768" s="171"/>
      <c r="C768" s="169"/>
      <c r="D768" s="167"/>
      <c r="E768" s="170"/>
    </row>
    <row r="769" spans="1:5">
      <c r="A769" s="168"/>
      <c r="B769" s="171"/>
      <c r="C769" s="169"/>
      <c r="D769" s="167"/>
      <c r="E769" s="170"/>
    </row>
    <row r="770" spans="1:5">
      <c r="A770" s="168"/>
      <c r="B770" s="171"/>
      <c r="C770" s="169"/>
      <c r="D770" s="167"/>
      <c r="E770" s="170"/>
    </row>
    <row r="771" spans="1:5">
      <c r="A771" s="168"/>
      <c r="B771" s="171"/>
      <c r="C771" s="169"/>
      <c r="D771" s="167"/>
      <c r="E771" s="170"/>
    </row>
    <row r="772" spans="1:5">
      <c r="A772" s="168"/>
      <c r="B772" s="171"/>
      <c r="C772" s="169"/>
      <c r="D772" s="167"/>
      <c r="E772" s="170"/>
    </row>
    <row r="773" spans="1:5">
      <c r="A773" s="168"/>
      <c r="B773" s="171"/>
      <c r="C773" s="169"/>
      <c r="D773" s="167"/>
      <c r="E773" s="170"/>
    </row>
    <row r="774" spans="1:5">
      <c r="A774" s="168"/>
      <c r="B774" s="171"/>
      <c r="C774" s="169"/>
      <c r="D774" s="167"/>
      <c r="E774" s="170"/>
    </row>
    <row r="775" spans="1:5">
      <c r="A775" s="168"/>
      <c r="B775" s="171"/>
      <c r="C775" s="169"/>
      <c r="D775" s="167"/>
      <c r="E775" s="170"/>
    </row>
    <row r="776" spans="1:5">
      <c r="A776" s="168"/>
      <c r="B776" s="171"/>
      <c r="C776" s="169"/>
      <c r="D776" s="167"/>
      <c r="E776" s="170"/>
    </row>
    <row r="777" spans="1:5">
      <c r="A777" s="168"/>
      <c r="B777" s="171"/>
      <c r="C777" s="169"/>
      <c r="D777" s="167"/>
      <c r="E777" s="170"/>
    </row>
    <row r="778" spans="1:5">
      <c r="A778" s="168"/>
      <c r="B778" s="171"/>
      <c r="C778" s="169"/>
      <c r="D778" s="167"/>
      <c r="E778" s="170"/>
    </row>
    <row r="779" spans="1:5">
      <c r="A779" s="168"/>
      <c r="B779" s="171"/>
      <c r="C779" s="169"/>
      <c r="D779" s="167"/>
      <c r="E779" s="170"/>
    </row>
    <row r="780" spans="1:5">
      <c r="A780" s="168"/>
      <c r="B780" s="171"/>
      <c r="C780" s="169"/>
      <c r="D780" s="167"/>
      <c r="E780" s="170"/>
    </row>
    <row r="781" spans="1:5">
      <c r="A781" s="168"/>
      <c r="B781" s="171"/>
      <c r="C781" s="169"/>
      <c r="D781" s="167"/>
      <c r="E781" s="170"/>
    </row>
    <row r="782" spans="1:5">
      <c r="A782" s="168"/>
      <c r="B782" s="171"/>
      <c r="C782" s="169"/>
      <c r="D782" s="167"/>
      <c r="E782" s="170"/>
    </row>
    <row r="783" spans="1:5">
      <c r="A783" s="168"/>
      <c r="B783" s="171"/>
      <c r="C783" s="169"/>
      <c r="D783" s="167"/>
      <c r="E783" s="170"/>
    </row>
    <row r="784" spans="1:5">
      <c r="A784" s="168"/>
      <c r="B784" s="171"/>
      <c r="C784" s="169"/>
      <c r="D784" s="167"/>
      <c r="E784" s="170"/>
    </row>
    <row r="785" spans="1:5">
      <c r="A785" s="168"/>
      <c r="B785" s="171"/>
      <c r="C785" s="169"/>
      <c r="D785" s="167"/>
      <c r="E785" s="170"/>
    </row>
    <row r="786" spans="1:5">
      <c r="A786" s="168"/>
      <c r="B786" s="171"/>
      <c r="C786" s="169"/>
      <c r="D786" s="167"/>
      <c r="E786" s="170"/>
    </row>
    <row r="787" spans="1:5">
      <c r="A787" s="168"/>
      <c r="B787" s="171"/>
      <c r="C787" s="169"/>
      <c r="D787" s="167"/>
      <c r="E787" s="170"/>
    </row>
    <row r="788" spans="1:5">
      <c r="A788" s="168"/>
      <c r="B788" s="171"/>
      <c r="C788" s="169"/>
      <c r="D788" s="167"/>
      <c r="E788" s="170"/>
    </row>
    <row r="789" spans="1:5">
      <c r="A789" s="168"/>
      <c r="B789" s="171"/>
      <c r="C789" s="169"/>
      <c r="D789" s="167"/>
      <c r="E789" s="170"/>
    </row>
    <row r="790" spans="1:5">
      <c r="A790" s="168"/>
      <c r="B790" s="171"/>
      <c r="C790" s="169"/>
      <c r="D790" s="167"/>
      <c r="E790" s="170"/>
    </row>
    <row r="791" spans="1:5">
      <c r="A791" s="168"/>
      <c r="B791" s="171"/>
      <c r="C791" s="169"/>
      <c r="D791" s="167"/>
      <c r="E791" s="170"/>
    </row>
    <row r="792" spans="1:5">
      <c r="A792" s="168"/>
      <c r="B792" s="171"/>
      <c r="C792" s="169"/>
      <c r="D792" s="167"/>
      <c r="E792" s="170"/>
    </row>
    <row r="793" spans="1:5">
      <c r="A793" s="168"/>
      <c r="B793" s="171"/>
      <c r="C793" s="169"/>
      <c r="D793" s="167"/>
      <c r="E793" s="170"/>
    </row>
    <row r="794" spans="1:5">
      <c r="A794" s="168"/>
      <c r="B794" s="171"/>
      <c r="C794" s="169"/>
      <c r="D794" s="167"/>
      <c r="E794" s="170"/>
    </row>
    <row r="795" spans="1:5">
      <c r="A795" s="168"/>
      <c r="B795" s="171"/>
      <c r="C795" s="169"/>
      <c r="D795" s="167"/>
      <c r="E795" s="170"/>
    </row>
    <row r="796" spans="1:5">
      <c r="A796" s="168"/>
      <c r="B796" s="171"/>
      <c r="C796" s="169"/>
      <c r="D796" s="167"/>
      <c r="E796" s="170"/>
    </row>
    <row r="797" spans="1:5">
      <c r="A797" s="168"/>
      <c r="B797" s="171"/>
      <c r="C797" s="169"/>
      <c r="D797" s="167"/>
      <c r="E797" s="170"/>
    </row>
    <row r="798" spans="1:5">
      <c r="A798" s="168"/>
      <c r="B798" s="171"/>
      <c r="C798" s="169"/>
      <c r="D798" s="167"/>
      <c r="E798" s="170"/>
    </row>
    <row r="799" spans="1:5">
      <c r="A799" s="168"/>
      <c r="B799" s="171"/>
      <c r="C799" s="169"/>
      <c r="D799" s="167"/>
      <c r="E799" s="170"/>
    </row>
    <row r="800" spans="1:5">
      <c r="A800" s="168"/>
      <c r="B800" s="171"/>
      <c r="C800" s="169"/>
      <c r="D800" s="167"/>
      <c r="E800" s="170"/>
    </row>
    <row r="801" spans="1:5">
      <c r="A801" s="168"/>
      <c r="B801" s="171"/>
      <c r="C801" s="169"/>
      <c r="D801" s="167"/>
      <c r="E801" s="170"/>
    </row>
    <row r="802" spans="1:5">
      <c r="A802" s="168"/>
      <c r="B802" s="171"/>
      <c r="C802" s="169"/>
      <c r="D802" s="167"/>
      <c r="E802" s="170"/>
    </row>
    <row r="803" spans="1:5">
      <c r="A803" s="168"/>
      <c r="B803" s="171"/>
      <c r="C803" s="169"/>
      <c r="D803" s="167"/>
      <c r="E803" s="170"/>
    </row>
    <row r="804" spans="1:5">
      <c r="A804" s="168"/>
      <c r="B804" s="171"/>
      <c r="C804" s="169"/>
      <c r="D804" s="167"/>
      <c r="E804" s="170"/>
    </row>
    <row r="805" spans="1:5">
      <c r="A805" s="168"/>
      <c r="B805" s="171"/>
      <c r="C805" s="169"/>
      <c r="D805" s="167"/>
      <c r="E805" s="170"/>
    </row>
    <row r="806" spans="1:5">
      <c r="A806" s="168"/>
      <c r="B806" s="171"/>
      <c r="C806" s="169"/>
      <c r="D806" s="167"/>
      <c r="E806" s="170"/>
    </row>
    <row r="807" spans="1:5">
      <c r="A807" s="168"/>
      <c r="B807" s="171"/>
      <c r="C807" s="169"/>
      <c r="D807" s="167"/>
      <c r="E807" s="170"/>
    </row>
    <row r="808" spans="1:5">
      <c r="A808" s="168"/>
      <c r="B808" s="171"/>
      <c r="C808" s="169"/>
      <c r="D808" s="167"/>
      <c r="E808" s="170"/>
    </row>
    <row r="809" spans="1:5">
      <c r="A809" s="168"/>
      <c r="B809" s="171"/>
      <c r="C809" s="169"/>
      <c r="D809" s="167"/>
      <c r="E809" s="170"/>
    </row>
    <row r="810" spans="1:5">
      <c r="A810" s="168"/>
      <c r="B810" s="171"/>
      <c r="C810" s="169"/>
      <c r="D810" s="167"/>
      <c r="E810" s="170"/>
    </row>
    <row r="811" spans="1:5">
      <c r="A811" s="168"/>
      <c r="B811" s="171"/>
      <c r="C811" s="169"/>
      <c r="D811" s="167"/>
      <c r="E811" s="170"/>
    </row>
    <row r="812" spans="1:5">
      <c r="A812" s="168"/>
      <c r="B812" s="171"/>
      <c r="C812" s="169"/>
      <c r="D812" s="167"/>
      <c r="E812" s="170"/>
    </row>
    <row r="813" spans="1:5">
      <c r="A813" s="168"/>
      <c r="B813" s="171"/>
      <c r="C813" s="169"/>
      <c r="D813" s="167"/>
      <c r="E813" s="170"/>
    </row>
    <row r="814" spans="1:5">
      <c r="A814" s="168"/>
      <c r="B814" s="171"/>
      <c r="C814" s="169"/>
      <c r="D814" s="167"/>
      <c r="E814" s="170"/>
    </row>
    <row r="815" spans="1:5">
      <c r="A815" s="168"/>
      <c r="B815" s="171"/>
      <c r="C815" s="169"/>
      <c r="D815" s="167"/>
      <c r="E815" s="170"/>
    </row>
    <row r="816" spans="1:5">
      <c r="A816" s="168"/>
      <c r="B816" s="171"/>
      <c r="C816" s="169"/>
      <c r="D816" s="167"/>
      <c r="E816" s="170"/>
    </row>
    <row r="817" spans="1:5">
      <c r="A817" s="168"/>
      <c r="B817" s="171"/>
      <c r="C817" s="169"/>
      <c r="D817" s="167"/>
      <c r="E817" s="170"/>
    </row>
    <row r="818" spans="1:5">
      <c r="A818" s="168"/>
      <c r="B818" s="171"/>
      <c r="C818" s="169"/>
      <c r="D818" s="167"/>
      <c r="E818" s="170"/>
    </row>
    <row r="819" spans="1:5">
      <c r="A819" s="168"/>
      <c r="B819" s="171"/>
      <c r="C819" s="169"/>
      <c r="D819" s="167"/>
      <c r="E819" s="170"/>
    </row>
    <row r="820" spans="1:5">
      <c r="A820" s="168"/>
      <c r="B820" s="171"/>
      <c r="C820" s="169"/>
      <c r="D820" s="167"/>
      <c r="E820" s="170"/>
    </row>
    <row r="821" spans="1:5">
      <c r="A821" s="168"/>
      <c r="B821" s="171"/>
      <c r="C821" s="169"/>
      <c r="D821" s="167"/>
      <c r="E821" s="170"/>
    </row>
    <row r="822" spans="1:5">
      <c r="A822" s="168"/>
      <c r="B822" s="171"/>
      <c r="C822" s="169"/>
      <c r="D822" s="167"/>
      <c r="E822" s="170"/>
    </row>
    <row r="823" spans="1:5">
      <c r="A823" s="168"/>
      <c r="B823" s="171"/>
      <c r="C823" s="169"/>
      <c r="D823" s="167"/>
      <c r="E823" s="170"/>
    </row>
    <row r="824" spans="1:5">
      <c r="A824" s="168"/>
      <c r="B824" s="171"/>
      <c r="C824" s="169"/>
      <c r="D824" s="167"/>
      <c r="E824" s="170"/>
    </row>
    <row r="825" spans="1:5">
      <c r="A825" s="168"/>
      <c r="B825" s="171"/>
      <c r="C825" s="169"/>
      <c r="D825" s="167"/>
      <c r="E825" s="170"/>
    </row>
    <row r="826" spans="1:5">
      <c r="A826" s="168"/>
      <c r="B826" s="171"/>
      <c r="C826" s="169"/>
      <c r="D826" s="167"/>
      <c r="E826" s="170"/>
    </row>
    <row r="827" spans="1:5">
      <c r="A827" s="168"/>
      <c r="B827" s="171"/>
      <c r="C827" s="169"/>
      <c r="D827" s="167"/>
      <c r="E827" s="170"/>
    </row>
    <row r="828" spans="1:5">
      <c r="A828" s="168"/>
      <c r="B828" s="171"/>
      <c r="C828" s="169"/>
      <c r="D828" s="167"/>
      <c r="E828" s="170"/>
    </row>
    <row r="829" spans="1:5">
      <c r="A829" s="168"/>
      <c r="B829" s="171"/>
      <c r="C829" s="169"/>
      <c r="D829" s="167"/>
      <c r="E829" s="170"/>
    </row>
    <row r="830" spans="1:5">
      <c r="A830" s="168"/>
      <c r="B830" s="171"/>
      <c r="C830" s="169"/>
      <c r="D830" s="167"/>
      <c r="E830" s="170"/>
    </row>
    <row r="831" spans="1:5">
      <c r="A831" s="168"/>
      <c r="B831" s="171"/>
      <c r="C831" s="169"/>
      <c r="D831" s="167"/>
      <c r="E831" s="170"/>
    </row>
    <row r="832" spans="1:5">
      <c r="A832" s="168"/>
      <c r="B832" s="171"/>
      <c r="C832" s="169"/>
      <c r="D832" s="167"/>
      <c r="E832" s="170"/>
    </row>
    <row r="833" spans="1:5">
      <c r="A833" s="168"/>
      <c r="B833" s="171"/>
      <c r="C833" s="169"/>
      <c r="D833" s="167"/>
      <c r="E833" s="170"/>
    </row>
    <row r="834" spans="1:5">
      <c r="A834" s="168"/>
      <c r="B834" s="171"/>
      <c r="C834" s="169"/>
      <c r="D834" s="167"/>
      <c r="E834" s="170"/>
    </row>
    <row r="835" spans="1:5">
      <c r="A835" s="168"/>
      <c r="B835" s="171"/>
      <c r="C835" s="169"/>
      <c r="D835" s="167"/>
      <c r="E835" s="170"/>
    </row>
    <row r="836" spans="1:5">
      <c r="A836" s="168"/>
      <c r="B836" s="171"/>
      <c r="C836" s="169"/>
      <c r="D836" s="167"/>
      <c r="E836" s="170"/>
    </row>
    <row r="837" spans="1:5">
      <c r="A837" s="168"/>
      <c r="B837" s="171"/>
      <c r="C837" s="169"/>
      <c r="D837" s="167"/>
      <c r="E837" s="170"/>
    </row>
    <row r="838" spans="1:5">
      <c r="A838" s="168"/>
      <c r="B838" s="171"/>
      <c r="C838" s="169"/>
      <c r="D838" s="167"/>
      <c r="E838" s="170"/>
    </row>
    <row r="839" spans="1:5">
      <c r="A839" s="168"/>
      <c r="B839" s="171"/>
      <c r="C839" s="169"/>
      <c r="D839" s="167"/>
      <c r="E839" s="170"/>
    </row>
    <row r="840" spans="1:5">
      <c r="A840" s="168"/>
      <c r="B840" s="171"/>
      <c r="C840" s="169"/>
      <c r="D840" s="167"/>
      <c r="E840" s="170"/>
    </row>
    <row r="841" spans="1:5">
      <c r="A841" s="168"/>
      <c r="B841" s="171"/>
      <c r="C841" s="169"/>
      <c r="D841" s="167"/>
      <c r="E841" s="170"/>
    </row>
    <row r="842" spans="1:5">
      <c r="A842" s="168"/>
      <c r="B842" s="171"/>
      <c r="C842" s="169"/>
      <c r="D842" s="167"/>
      <c r="E842" s="170"/>
    </row>
    <row r="843" spans="1:5">
      <c r="A843" s="168"/>
      <c r="B843" s="171"/>
      <c r="C843" s="169"/>
      <c r="D843" s="167"/>
      <c r="E843" s="170"/>
    </row>
    <row r="844" spans="1:5">
      <c r="A844" s="168"/>
      <c r="B844" s="171"/>
      <c r="C844" s="169"/>
      <c r="D844" s="167"/>
      <c r="E844" s="170"/>
    </row>
    <row r="845" spans="1:5">
      <c r="A845" s="168"/>
      <c r="B845" s="171"/>
      <c r="C845" s="169"/>
      <c r="D845" s="167"/>
      <c r="E845" s="170"/>
    </row>
    <row r="846" spans="1:5">
      <c r="A846" s="168"/>
      <c r="B846" s="171"/>
      <c r="C846" s="169"/>
      <c r="D846" s="167"/>
      <c r="E846" s="170"/>
    </row>
    <row r="847" spans="1:5">
      <c r="A847" s="168"/>
      <c r="B847" s="171"/>
      <c r="C847" s="169"/>
      <c r="D847" s="167"/>
      <c r="E847" s="170"/>
    </row>
    <row r="848" spans="1:5">
      <c r="A848" s="168"/>
      <c r="B848" s="171"/>
      <c r="C848" s="169"/>
      <c r="D848" s="167"/>
      <c r="E848" s="170"/>
    </row>
    <row r="849" spans="1:5">
      <c r="A849" s="168"/>
      <c r="B849" s="171"/>
      <c r="C849" s="169"/>
      <c r="D849" s="167"/>
      <c r="E849" s="170"/>
    </row>
    <row r="850" spans="1:5">
      <c r="A850" s="168"/>
      <c r="B850" s="171"/>
      <c r="C850" s="169"/>
      <c r="D850" s="167"/>
      <c r="E850" s="170"/>
    </row>
    <row r="851" spans="1:5">
      <c r="A851" s="168"/>
      <c r="B851" s="171"/>
      <c r="C851" s="169"/>
      <c r="D851" s="167"/>
      <c r="E851" s="170"/>
    </row>
    <row r="852" spans="1:5">
      <c r="A852" s="168"/>
      <c r="B852" s="171"/>
      <c r="C852" s="169"/>
      <c r="D852" s="167"/>
      <c r="E852" s="170"/>
    </row>
    <row r="853" spans="1:5">
      <c r="A853" s="168"/>
      <c r="B853" s="171"/>
      <c r="C853" s="169"/>
      <c r="D853" s="167"/>
      <c r="E853" s="170"/>
    </row>
    <row r="854" spans="1:5">
      <c r="A854" s="168"/>
      <c r="B854" s="171"/>
      <c r="C854" s="169"/>
      <c r="D854" s="167"/>
      <c r="E854" s="170"/>
    </row>
    <row r="855" spans="1:5">
      <c r="A855" s="168"/>
      <c r="B855" s="171"/>
      <c r="C855" s="169"/>
      <c r="D855" s="167"/>
      <c r="E855" s="170"/>
    </row>
    <row r="856" spans="1:5">
      <c r="A856" s="168"/>
      <c r="B856" s="171"/>
      <c r="C856" s="169"/>
      <c r="D856" s="167"/>
      <c r="E856" s="170"/>
    </row>
    <row r="857" spans="1:5">
      <c r="A857" s="168"/>
      <c r="B857" s="171"/>
      <c r="C857" s="169"/>
      <c r="D857" s="167"/>
      <c r="E857" s="170"/>
    </row>
    <row r="858" spans="1:5">
      <c r="A858" s="168"/>
      <c r="B858" s="171"/>
      <c r="C858" s="169"/>
      <c r="D858" s="167"/>
      <c r="E858" s="170"/>
    </row>
    <row r="859" spans="1:5">
      <c r="A859" s="168"/>
      <c r="B859" s="171"/>
      <c r="C859" s="169"/>
      <c r="D859" s="167"/>
      <c r="E859" s="170"/>
    </row>
    <row r="860" spans="1:5">
      <c r="A860" s="168"/>
      <c r="B860" s="171"/>
      <c r="C860" s="169"/>
      <c r="D860" s="167"/>
      <c r="E860" s="170"/>
    </row>
    <row r="861" spans="1:5">
      <c r="A861" s="168"/>
      <c r="B861" s="171"/>
      <c r="C861" s="169"/>
      <c r="D861" s="167"/>
      <c r="E861" s="170"/>
    </row>
    <row r="862" spans="1:5">
      <c r="A862" s="168"/>
      <c r="B862" s="171"/>
      <c r="C862" s="169"/>
      <c r="D862" s="167"/>
      <c r="E862" s="170"/>
    </row>
    <row r="863" spans="1:5">
      <c r="A863" s="168"/>
      <c r="B863" s="171"/>
      <c r="C863" s="169"/>
      <c r="D863" s="167"/>
      <c r="E863" s="170"/>
    </row>
    <row r="864" spans="1:5">
      <c r="A864" s="168"/>
      <c r="B864" s="171"/>
      <c r="C864" s="169"/>
      <c r="D864" s="167"/>
      <c r="E864" s="170"/>
    </row>
    <row r="865" spans="1:5">
      <c r="A865" s="168"/>
      <c r="B865" s="171"/>
      <c r="C865" s="169"/>
      <c r="D865" s="167"/>
      <c r="E865" s="170"/>
    </row>
    <row r="866" spans="1:5">
      <c r="A866" s="168"/>
      <c r="B866" s="171"/>
      <c r="C866" s="169"/>
      <c r="D866" s="167"/>
      <c r="E866" s="170"/>
    </row>
    <row r="867" spans="1:5">
      <c r="A867" s="168"/>
      <c r="B867" s="171"/>
      <c r="C867" s="169"/>
      <c r="D867" s="167"/>
      <c r="E867" s="170"/>
    </row>
    <row r="868" spans="1:5">
      <c r="A868" s="168"/>
      <c r="B868" s="171"/>
      <c r="C868" s="169"/>
      <c r="D868" s="167"/>
      <c r="E868" s="170"/>
    </row>
    <row r="869" spans="1:5">
      <c r="A869" s="168"/>
      <c r="B869" s="171"/>
      <c r="C869" s="169"/>
      <c r="D869" s="167"/>
      <c r="E869" s="170"/>
    </row>
    <row r="870" spans="1:5">
      <c r="A870" s="168"/>
      <c r="B870" s="171"/>
      <c r="C870" s="169"/>
      <c r="D870" s="167"/>
      <c r="E870" s="170"/>
    </row>
    <row r="871" spans="1:5">
      <c r="A871" s="168"/>
      <c r="B871" s="171"/>
      <c r="C871" s="169"/>
      <c r="D871" s="167"/>
      <c r="E871" s="170"/>
    </row>
    <row r="872" spans="1:5">
      <c r="A872" s="168"/>
      <c r="B872" s="171"/>
      <c r="C872" s="169"/>
      <c r="D872" s="167"/>
      <c r="E872" s="170"/>
    </row>
    <row r="873" spans="1:5">
      <c r="A873" s="168"/>
      <c r="B873" s="171"/>
      <c r="C873" s="169"/>
      <c r="D873" s="167"/>
      <c r="E873" s="170"/>
    </row>
    <row r="874" spans="1:5">
      <c r="A874" s="168"/>
      <c r="B874" s="171"/>
      <c r="C874" s="169"/>
      <c r="D874" s="167"/>
      <c r="E874" s="170"/>
    </row>
    <row r="875" spans="1:5">
      <c r="A875" s="168"/>
      <c r="B875" s="171"/>
      <c r="C875" s="169"/>
      <c r="D875" s="167"/>
      <c r="E875" s="170"/>
    </row>
    <row r="876" spans="1:5">
      <c r="A876" s="168"/>
      <c r="B876" s="171"/>
      <c r="C876" s="169"/>
      <c r="D876" s="167"/>
      <c r="E876" s="170"/>
    </row>
    <row r="877" spans="1:5">
      <c r="A877" s="168"/>
      <c r="B877" s="171"/>
      <c r="C877" s="169"/>
      <c r="D877" s="167"/>
      <c r="E877" s="170"/>
    </row>
    <row r="878" spans="1:5">
      <c r="A878" s="168"/>
      <c r="B878" s="171"/>
      <c r="C878" s="169"/>
      <c r="D878" s="167"/>
      <c r="E878" s="170"/>
    </row>
    <row r="879" spans="1:5">
      <c r="A879" s="168"/>
      <c r="B879" s="171"/>
      <c r="C879" s="169"/>
      <c r="D879" s="167"/>
      <c r="E879" s="170"/>
    </row>
    <row r="880" spans="1:5">
      <c r="A880" s="168"/>
      <c r="B880" s="171"/>
      <c r="C880" s="169"/>
      <c r="D880" s="167"/>
      <c r="E880" s="170"/>
    </row>
    <row r="881" spans="1:5">
      <c r="A881" s="168"/>
      <c r="B881" s="171"/>
      <c r="C881" s="169"/>
      <c r="D881" s="167"/>
      <c r="E881" s="170"/>
    </row>
    <row r="882" spans="1:5">
      <c r="A882" s="168"/>
      <c r="B882" s="171"/>
      <c r="C882" s="169"/>
      <c r="D882" s="167"/>
      <c r="E882" s="170"/>
    </row>
    <row r="883" spans="1:5">
      <c r="A883" s="168"/>
      <c r="B883" s="171"/>
      <c r="C883" s="169"/>
      <c r="D883" s="167"/>
      <c r="E883" s="170"/>
    </row>
    <row r="884" spans="1:5">
      <c r="A884" s="168"/>
      <c r="B884" s="171"/>
      <c r="C884" s="169"/>
      <c r="D884" s="167"/>
      <c r="E884" s="170"/>
    </row>
    <row r="885" spans="1:5">
      <c r="A885" s="168"/>
      <c r="B885" s="171"/>
      <c r="C885" s="169"/>
      <c r="D885" s="167"/>
      <c r="E885" s="170"/>
    </row>
    <row r="886" spans="1:5">
      <c r="A886" s="168"/>
      <c r="B886" s="171"/>
      <c r="C886" s="169"/>
      <c r="D886" s="167"/>
      <c r="E886" s="170"/>
    </row>
    <row r="887" spans="1:5">
      <c r="A887" s="168"/>
      <c r="B887" s="171"/>
      <c r="C887" s="169"/>
      <c r="D887" s="167"/>
      <c r="E887" s="170"/>
    </row>
    <row r="888" spans="1:5">
      <c r="A888" s="168"/>
      <c r="B888" s="171"/>
      <c r="C888" s="169"/>
      <c r="D888" s="167"/>
      <c r="E888" s="170"/>
    </row>
    <row r="889" spans="1:5">
      <c r="A889" s="168"/>
      <c r="B889" s="171"/>
      <c r="C889" s="169"/>
      <c r="D889" s="167"/>
      <c r="E889" s="170"/>
    </row>
    <row r="890" spans="1:5">
      <c r="A890" s="168"/>
      <c r="B890" s="171"/>
      <c r="C890" s="169"/>
      <c r="D890" s="167"/>
      <c r="E890" s="170"/>
    </row>
    <row r="891" spans="1:5">
      <c r="A891" s="168"/>
      <c r="B891" s="171"/>
      <c r="C891" s="169"/>
      <c r="D891" s="167"/>
      <c r="E891" s="170"/>
    </row>
    <row r="892" spans="1:5">
      <c r="A892" s="168"/>
      <c r="B892" s="171"/>
      <c r="C892" s="169"/>
      <c r="D892" s="167"/>
      <c r="E892" s="170"/>
    </row>
    <row r="893" spans="1:5">
      <c r="A893" s="168"/>
      <c r="B893" s="171"/>
      <c r="C893" s="169"/>
      <c r="D893" s="167"/>
      <c r="E893" s="170"/>
    </row>
    <row r="894" spans="1:5">
      <c r="A894" s="168"/>
      <c r="B894" s="171"/>
      <c r="C894" s="169"/>
      <c r="D894" s="167"/>
      <c r="E894" s="170"/>
    </row>
    <row r="895" spans="1:5">
      <c r="A895" s="168"/>
      <c r="B895" s="171"/>
      <c r="C895" s="169"/>
      <c r="D895" s="167"/>
      <c r="E895" s="170"/>
    </row>
    <row r="896" spans="1:5">
      <c r="A896" s="168"/>
      <c r="B896" s="171"/>
      <c r="C896" s="169"/>
      <c r="D896" s="167"/>
      <c r="E896" s="170"/>
    </row>
    <row r="897" spans="1:5">
      <c r="A897" s="168"/>
      <c r="B897" s="171"/>
      <c r="C897" s="169"/>
      <c r="D897" s="167"/>
      <c r="E897" s="170"/>
    </row>
    <row r="898" spans="1:5">
      <c r="A898" s="168"/>
      <c r="B898" s="171"/>
      <c r="C898" s="169"/>
      <c r="D898" s="167"/>
      <c r="E898" s="170"/>
    </row>
    <row r="899" spans="1:5">
      <c r="A899" s="168"/>
      <c r="B899" s="171"/>
      <c r="C899" s="169"/>
      <c r="D899" s="167"/>
      <c r="E899" s="170"/>
    </row>
    <row r="900" spans="1:5">
      <c r="A900" s="168"/>
      <c r="B900" s="171"/>
      <c r="C900" s="169"/>
      <c r="D900" s="167"/>
      <c r="E900" s="170"/>
    </row>
    <row r="901" spans="1:5">
      <c r="A901" s="168"/>
      <c r="B901" s="171"/>
      <c r="C901" s="169"/>
      <c r="D901" s="167"/>
      <c r="E901" s="170"/>
    </row>
    <row r="902" spans="1:5">
      <c r="A902" s="168"/>
      <c r="B902" s="171"/>
      <c r="C902" s="169"/>
      <c r="D902" s="167"/>
      <c r="E902" s="170"/>
    </row>
    <row r="903" spans="1:5">
      <c r="A903" s="168"/>
      <c r="B903" s="171"/>
      <c r="C903" s="169"/>
      <c r="D903" s="167"/>
      <c r="E903" s="170"/>
    </row>
    <row r="904" spans="1:5">
      <c r="A904" s="168"/>
      <c r="B904" s="171"/>
      <c r="C904" s="169"/>
      <c r="D904" s="167"/>
      <c r="E904" s="170"/>
    </row>
    <row r="905" spans="1:5">
      <c r="A905" s="168"/>
      <c r="B905" s="171"/>
      <c r="C905" s="169"/>
      <c r="D905" s="167"/>
      <c r="E905" s="170"/>
    </row>
    <row r="906" spans="1:5">
      <c r="A906" s="168"/>
      <c r="B906" s="171"/>
      <c r="C906" s="169"/>
      <c r="D906" s="167"/>
      <c r="E906" s="170"/>
    </row>
    <row r="907" spans="1:5">
      <c r="A907" s="168"/>
      <c r="B907" s="171"/>
      <c r="C907" s="169"/>
      <c r="D907" s="167"/>
      <c r="E907" s="170"/>
    </row>
    <row r="908" spans="1:5">
      <c r="A908" s="168"/>
      <c r="B908" s="171"/>
      <c r="C908" s="169"/>
      <c r="D908" s="167"/>
      <c r="E908" s="170"/>
    </row>
    <row r="909" spans="1:5">
      <c r="A909" s="168"/>
      <c r="B909" s="171"/>
      <c r="C909" s="169"/>
      <c r="D909" s="167"/>
      <c r="E909" s="170"/>
    </row>
    <row r="910" spans="1:5">
      <c r="A910" s="168"/>
      <c r="B910" s="171"/>
      <c r="C910" s="169"/>
      <c r="D910" s="167"/>
      <c r="E910" s="170"/>
    </row>
    <row r="911" spans="1:5">
      <c r="A911" s="168"/>
      <c r="B911" s="171"/>
      <c r="C911" s="169"/>
      <c r="D911" s="167"/>
      <c r="E911" s="170"/>
    </row>
    <row r="912" spans="1:5">
      <c r="A912" s="168"/>
      <c r="B912" s="171"/>
      <c r="C912" s="169"/>
      <c r="D912" s="167"/>
      <c r="E912" s="170"/>
    </row>
    <row r="913" spans="1:5">
      <c r="A913" s="168"/>
      <c r="B913" s="171"/>
      <c r="C913" s="169"/>
      <c r="D913" s="167"/>
      <c r="E913" s="170"/>
    </row>
    <row r="914" spans="1:5">
      <c r="A914" s="168"/>
      <c r="B914" s="171"/>
      <c r="C914" s="169"/>
      <c r="D914" s="167"/>
      <c r="E914" s="170"/>
    </row>
    <row r="915" spans="1:5">
      <c r="A915" s="168"/>
      <c r="B915" s="171"/>
      <c r="C915" s="169"/>
      <c r="D915" s="167"/>
      <c r="E915" s="170"/>
    </row>
    <row r="916" spans="1:5">
      <c r="A916" s="168"/>
      <c r="B916" s="171"/>
      <c r="C916" s="169"/>
      <c r="D916" s="167"/>
      <c r="E916" s="170"/>
    </row>
    <row r="917" spans="1:5">
      <c r="A917" s="168"/>
      <c r="B917" s="171"/>
      <c r="C917" s="169"/>
      <c r="D917" s="167"/>
      <c r="E917" s="170"/>
    </row>
    <row r="918" spans="1:5">
      <c r="A918" s="168"/>
      <c r="B918" s="171"/>
      <c r="C918" s="169"/>
      <c r="D918" s="167"/>
      <c r="E918" s="170"/>
    </row>
    <row r="919" spans="1:5">
      <c r="A919" s="168"/>
      <c r="B919" s="171"/>
      <c r="C919" s="169"/>
      <c r="D919" s="167"/>
      <c r="E919" s="170"/>
    </row>
    <row r="920" spans="1:5">
      <c r="A920" s="168"/>
      <c r="B920" s="171"/>
      <c r="C920" s="169"/>
      <c r="D920" s="167"/>
      <c r="E920" s="170"/>
    </row>
    <row r="921" spans="1:5">
      <c r="A921" s="168"/>
      <c r="B921" s="171"/>
      <c r="C921" s="169"/>
      <c r="D921" s="167"/>
      <c r="E921" s="170"/>
    </row>
    <row r="922" spans="1:5">
      <c r="A922" s="168"/>
      <c r="B922" s="171"/>
      <c r="C922" s="169"/>
      <c r="D922" s="167"/>
      <c r="E922" s="170"/>
    </row>
    <row r="923" spans="1:5">
      <c r="A923" s="168"/>
      <c r="B923" s="171"/>
      <c r="C923" s="169"/>
      <c r="D923" s="167"/>
      <c r="E923" s="170"/>
    </row>
    <row r="924" spans="1:5">
      <c r="A924" s="168"/>
      <c r="B924" s="171"/>
      <c r="C924" s="169"/>
      <c r="D924" s="167"/>
      <c r="E924" s="170"/>
    </row>
    <row r="925" spans="1:5">
      <c r="A925" s="168"/>
      <c r="B925" s="171"/>
      <c r="C925" s="169"/>
      <c r="D925" s="167"/>
      <c r="E925" s="170"/>
    </row>
    <row r="926" spans="1:5">
      <c r="A926" s="168"/>
      <c r="B926" s="171"/>
      <c r="C926" s="169"/>
      <c r="D926" s="167"/>
      <c r="E926" s="170"/>
    </row>
    <row r="927" spans="1:5">
      <c r="A927" s="168"/>
      <c r="B927" s="171"/>
      <c r="C927" s="169"/>
      <c r="D927" s="167"/>
      <c r="E927" s="170"/>
    </row>
    <row r="928" spans="1:5">
      <c r="A928" s="168"/>
      <c r="B928" s="171"/>
      <c r="C928" s="169"/>
      <c r="D928" s="167"/>
      <c r="E928" s="170"/>
    </row>
    <row r="929" spans="1:5">
      <c r="A929" s="168"/>
      <c r="B929" s="171"/>
      <c r="C929" s="169"/>
      <c r="D929" s="167"/>
      <c r="E929" s="170"/>
    </row>
    <row r="930" spans="1:5">
      <c r="A930" s="168"/>
      <c r="B930" s="171"/>
      <c r="C930" s="169"/>
      <c r="D930" s="167"/>
      <c r="E930" s="170"/>
    </row>
    <row r="931" spans="1:5">
      <c r="A931" s="168"/>
      <c r="B931" s="171"/>
      <c r="C931" s="169"/>
      <c r="D931" s="167"/>
      <c r="E931" s="170"/>
    </row>
    <row r="932" spans="1:5">
      <c r="A932" s="168"/>
      <c r="B932" s="171"/>
      <c r="C932" s="169"/>
      <c r="D932" s="167"/>
      <c r="E932" s="170"/>
    </row>
    <row r="933" spans="1:5">
      <c r="A933" s="168"/>
      <c r="B933" s="171"/>
      <c r="C933" s="169"/>
      <c r="D933" s="167"/>
      <c r="E933" s="170"/>
    </row>
    <row r="934" spans="1:5">
      <c r="A934" s="168"/>
      <c r="B934" s="171"/>
      <c r="C934" s="169"/>
      <c r="D934" s="167"/>
      <c r="E934" s="170"/>
    </row>
    <row r="935" spans="1:5">
      <c r="A935" s="168"/>
      <c r="B935" s="171"/>
      <c r="C935" s="169"/>
      <c r="D935" s="167"/>
      <c r="E935" s="170"/>
    </row>
    <row r="936" spans="1:5">
      <c r="A936" s="168"/>
      <c r="B936" s="171"/>
      <c r="C936" s="169"/>
      <c r="D936" s="167"/>
      <c r="E936" s="170"/>
    </row>
    <row r="937" spans="1:5">
      <c r="A937" s="168"/>
      <c r="B937" s="171"/>
      <c r="C937" s="169"/>
      <c r="D937" s="167"/>
      <c r="E937" s="170"/>
    </row>
    <row r="938" spans="1:5">
      <c r="A938" s="168"/>
      <c r="B938" s="171"/>
      <c r="C938" s="169"/>
      <c r="D938" s="167"/>
      <c r="E938" s="170"/>
    </row>
    <row r="939" spans="1:5">
      <c r="A939" s="168"/>
      <c r="B939" s="171"/>
      <c r="C939" s="169"/>
      <c r="D939" s="167"/>
      <c r="E939" s="170"/>
    </row>
    <row r="940" spans="1:5">
      <c r="A940" s="168"/>
      <c r="B940" s="171"/>
      <c r="C940" s="169"/>
      <c r="D940" s="167"/>
      <c r="E940" s="170"/>
    </row>
    <row r="941" spans="1:5">
      <c r="A941" s="168"/>
      <c r="B941" s="171"/>
      <c r="C941" s="169"/>
      <c r="D941" s="167"/>
      <c r="E941" s="170"/>
    </row>
    <row r="942" spans="1:5">
      <c r="A942" s="168"/>
      <c r="B942" s="171"/>
      <c r="C942" s="169"/>
      <c r="D942" s="167"/>
      <c r="E942" s="170"/>
    </row>
    <row r="943" spans="1:5">
      <c r="A943" s="168"/>
      <c r="B943" s="171"/>
      <c r="C943" s="169"/>
      <c r="D943" s="167"/>
      <c r="E943" s="170"/>
    </row>
    <row r="944" spans="1:5">
      <c r="A944" s="168"/>
      <c r="B944" s="171"/>
      <c r="C944" s="169"/>
      <c r="D944" s="167"/>
      <c r="E944" s="170"/>
    </row>
    <row r="945" spans="1:5">
      <c r="A945" s="168"/>
      <c r="B945" s="171"/>
      <c r="C945" s="169"/>
      <c r="D945" s="167"/>
      <c r="E945" s="170"/>
    </row>
    <row r="946" spans="1:5">
      <c r="A946" s="168"/>
      <c r="B946" s="171"/>
      <c r="C946" s="169"/>
      <c r="D946" s="167"/>
      <c r="E946" s="170"/>
    </row>
    <row r="947" spans="1:5">
      <c r="A947" s="168"/>
      <c r="B947" s="171"/>
      <c r="C947" s="169"/>
      <c r="D947" s="167"/>
      <c r="E947" s="170"/>
    </row>
    <row r="948" spans="1:5">
      <c r="A948" s="168"/>
      <c r="B948" s="171"/>
      <c r="C948" s="169"/>
      <c r="D948" s="167"/>
      <c r="E948" s="170"/>
    </row>
    <row r="949" spans="1:5">
      <c r="A949" s="168"/>
      <c r="B949" s="171"/>
      <c r="C949" s="169"/>
      <c r="D949" s="167"/>
      <c r="E949" s="170"/>
    </row>
    <row r="950" spans="1:5">
      <c r="A950" s="168"/>
      <c r="B950" s="171"/>
      <c r="C950" s="169"/>
      <c r="D950" s="167"/>
      <c r="E950" s="170"/>
    </row>
    <row r="951" spans="1:5">
      <c r="A951" s="168"/>
      <c r="B951" s="171"/>
      <c r="C951" s="169"/>
      <c r="D951" s="167"/>
      <c r="E951" s="170"/>
    </row>
    <row r="952" spans="1:5">
      <c r="A952" s="168"/>
      <c r="B952" s="171"/>
      <c r="C952" s="169"/>
      <c r="D952" s="167"/>
      <c r="E952" s="170"/>
    </row>
    <row r="953" spans="1:5">
      <c r="A953" s="168"/>
      <c r="B953" s="171"/>
      <c r="C953" s="169"/>
      <c r="D953" s="167"/>
      <c r="E953" s="170"/>
    </row>
    <row r="954" spans="1:5">
      <c r="A954" s="168"/>
      <c r="B954" s="171"/>
      <c r="C954" s="169"/>
      <c r="D954" s="167"/>
      <c r="E954" s="170"/>
    </row>
    <row r="955" spans="1:5">
      <c r="A955" s="168"/>
      <c r="B955" s="171"/>
      <c r="C955" s="169"/>
      <c r="D955" s="167"/>
      <c r="E955" s="170"/>
    </row>
    <row r="956" spans="1:5">
      <c r="A956" s="168"/>
      <c r="B956" s="171"/>
      <c r="C956" s="169"/>
      <c r="D956" s="167"/>
      <c r="E956" s="170"/>
    </row>
    <row r="957" spans="1:5">
      <c r="A957" s="168"/>
      <c r="B957" s="171"/>
      <c r="C957" s="169"/>
      <c r="D957" s="167"/>
      <c r="E957" s="170"/>
    </row>
    <row r="958" spans="1:5">
      <c r="A958" s="168"/>
      <c r="B958" s="171"/>
      <c r="C958" s="169"/>
      <c r="D958" s="167"/>
      <c r="E958" s="170"/>
    </row>
    <row r="959" spans="1:5">
      <c r="A959" s="168"/>
      <c r="B959" s="171"/>
      <c r="C959" s="169"/>
      <c r="D959" s="167"/>
      <c r="E959" s="170"/>
    </row>
    <row r="960" spans="1:5">
      <c r="A960" s="168"/>
      <c r="B960" s="171"/>
      <c r="C960" s="169"/>
      <c r="D960" s="167"/>
      <c r="E960" s="170"/>
    </row>
    <row r="961" spans="1:5">
      <c r="A961" s="168"/>
      <c r="B961" s="171"/>
      <c r="C961" s="169"/>
      <c r="D961" s="167"/>
      <c r="E961" s="170"/>
    </row>
    <row r="962" spans="1:5">
      <c r="A962" s="168"/>
      <c r="B962" s="171"/>
      <c r="C962" s="169"/>
      <c r="D962" s="167"/>
      <c r="E962" s="170"/>
    </row>
    <row r="963" spans="1:5">
      <c r="A963" s="168"/>
      <c r="B963" s="171"/>
      <c r="C963" s="169"/>
      <c r="D963" s="167"/>
      <c r="E963" s="170"/>
    </row>
    <row r="964" spans="1:5">
      <c r="A964" s="168"/>
      <c r="B964" s="171"/>
      <c r="C964" s="169"/>
      <c r="D964" s="167"/>
      <c r="E964" s="170"/>
    </row>
    <row r="965" spans="1:5">
      <c r="A965" s="168"/>
      <c r="B965" s="171"/>
      <c r="C965" s="169"/>
      <c r="D965" s="167"/>
      <c r="E965" s="170"/>
    </row>
    <row r="966" spans="1:5">
      <c r="A966" s="168"/>
      <c r="B966" s="171"/>
      <c r="C966" s="169"/>
      <c r="D966" s="167"/>
      <c r="E966" s="170"/>
    </row>
    <row r="967" spans="1:5">
      <c r="A967" s="168"/>
      <c r="B967" s="171"/>
      <c r="C967" s="169"/>
      <c r="D967" s="167"/>
      <c r="E967" s="170"/>
    </row>
    <row r="968" spans="1:5">
      <c r="A968" s="168"/>
      <c r="B968" s="171"/>
      <c r="C968" s="169"/>
      <c r="D968" s="167"/>
      <c r="E968" s="170"/>
    </row>
    <row r="969" spans="1:5">
      <c r="A969" s="168"/>
      <c r="B969" s="171"/>
      <c r="C969" s="169"/>
      <c r="D969" s="167"/>
      <c r="E969" s="170"/>
    </row>
    <row r="970" spans="1:5">
      <c r="A970" s="168"/>
      <c r="B970" s="171"/>
      <c r="C970" s="169"/>
      <c r="D970" s="167"/>
      <c r="E970" s="170"/>
    </row>
    <row r="971" spans="1:5">
      <c r="A971" s="168"/>
      <c r="B971" s="171"/>
      <c r="C971" s="169"/>
      <c r="D971" s="167"/>
      <c r="E971" s="170"/>
    </row>
    <row r="972" spans="1:5">
      <c r="A972" s="168"/>
      <c r="B972" s="171"/>
      <c r="C972" s="169"/>
      <c r="D972" s="167"/>
      <c r="E972" s="170"/>
    </row>
    <row r="973" spans="1:5">
      <c r="A973" s="168"/>
      <c r="B973" s="171"/>
      <c r="C973" s="169"/>
      <c r="D973" s="167"/>
      <c r="E973" s="170"/>
    </row>
    <row r="974" spans="1:5">
      <c r="A974" s="168"/>
      <c r="B974" s="171"/>
      <c r="C974" s="169"/>
      <c r="D974" s="167"/>
      <c r="E974" s="170"/>
    </row>
    <row r="975" spans="1:5">
      <c r="A975" s="168"/>
      <c r="B975" s="171"/>
      <c r="C975" s="169"/>
      <c r="D975" s="167"/>
      <c r="E975" s="170"/>
    </row>
    <row r="976" spans="1:5">
      <c r="A976" s="168"/>
      <c r="B976" s="171"/>
      <c r="C976" s="169"/>
      <c r="D976" s="167"/>
      <c r="E976" s="170"/>
    </row>
    <row r="977" spans="1:5">
      <c r="A977" s="168"/>
      <c r="B977" s="171"/>
      <c r="C977" s="169"/>
      <c r="D977" s="167"/>
      <c r="E977" s="170"/>
    </row>
    <row r="978" spans="1:5">
      <c r="A978" s="168"/>
      <c r="B978" s="171"/>
      <c r="C978" s="169"/>
      <c r="D978" s="167"/>
      <c r="E978" s="170"/>
    </row>
    <row r="979" spans="1:5">
      <c r="A979" s="168"/>
      <c r="B979" s="171"/>
      <c r="C979" s="169"/>
      <c r="D979" s="167"/>
      <c r="E979" s="170"/>
    </row>
    <row r="980" spans="1:5">
      <c r="A980" s="168"/>
      <c r="B980" s="171"/>
      <c r="C980" s="169"/>
      <c r="D980" s="167"/>
      <c r="E980" s="170"/>
    </row>
    <row r="981" spans="1:5">
      <c r="A981" s="168"/>
      <c r="B981" s="171"/>
      <c r="C981" s="169"/>
      <c r="D981" s="167"/>
      <c r="E981" s="170"/>
    </row>
    <row r="982" spans="1:5">
      <c r="A982" s="168"/>
      <c r="B982" s="171"/>
      <c r="C982" s="169"/>
      <c r="D982" s="167"/>
      <c r="E982" s="170"/>
    </row>
    <row r="983" spans="1:5">
      <c r="A983" s="168"/>
      <c r="B983" s="171"/>
      <c r="C983" s="169"/>
      <c r="D983" s="167"/>
      <c r="E983" s="170"/>
    </row>
    <row r="984" spans="1:5">
      <c r="A984" s="168"/>
      <c r="B984" s="171"/>
      <c r="C984" s="169"/>
      <c r="D984" s="167"/>
      <c r="E984" s="170"/>
    </row>
    <row r="985" spans="1:5">
      <c r="A985" s="168"/>
      <c r="B985" s="171"/>
      <c r="C985" s="169"/>
      <c r="D985" s="167"/>
      <c r="E985" s="170"/>
    </row>
    <row r="986" spans="1:5">
      <c r="A986" s="168"/>
      <c r="B986" s="171"/>
      <c r="C986" s="169"/>
      <c r="D986" s="167"/>
      <c r="E986" s="170"/>
    </row>
    <row r="987" spans="1:5">
      <c r="A987" s="168"/>
      <c r="B987" s="171"/>
      <c r="C987" s="169"/>
      <c r="D987" s="167"/>
      <c r="E987" s="170"/>
    </row>
    <row r="988" spans="1:5">
      <c r="A988" s="168"/>
      <c r="B988" s="171"/>
      <c r="C988" s="169"/>
      <c r="D988" s="167"/>
      <c r="E988" s="170"/>
    </row>
    <row r="989" spans="1:5">
      <c r="A989" s="168"/>
      <c r="B989" s="171"/>
      <c r="C989" s="169"/>
      <c r="D989" s="167"/>
      <c r="E989" s="170"/>
    </row>
    <row r="990" spans="1:5">
      <c r="A990" s="168"/>
      <c r="B990" s="171"/>
      <c r="C990" s="169"/>
      <c r="D990" s="167"/>
      <c r="E990" s="170"/>
    </row>
    <row r="991" spans="1:5">
      <c r="A991" s="168"/>
      <c r="B991" s="171"/>
      <c r="C991" s="169"/>
      <c r="D991" s="167"/>
      <c r="E991" s="170"/>
    </row>
    <row r="992" spans="1:5">
      <c r="A992" s="168"/>
      <c r="B992" s="171"/>
      <c r="C992" s="169"/>
      <c r="D992" s="167"/>
      <c r="E992" s="170"/>
    </row>
    <row r="993" spans="1:5">
      <c r="A993" s="168"/>
      <c r="B993" s="171"/>
      <c r="C993" s="169"/>
      <c r="D993" s="167"/>
      <c r="E993" s="170"/>
    </row>
    <row r="994" spans="1:5">
      <c r="A994" s="168"/>
      <c r="B994" s="171"/>
      <c r="C994" s="169"/>
      <c r="D994" s="167"/>
      <c r="E994" s="170"/>
    </row>
    <row r="995" spans="1:5">
      <c r="A995" s="168"/>
      <c r="B995" s="171"/>
      <c r="C995" s="169"/>
      <c r="D995" s="167"/>
      <c r="E995" s="170"/>
    </row>
    <row r="996" spans="1:5">
      <c r="A996" s="168"/>
      <c r="B996" s="171"/>
      <c r="C996" s="169"/>
      <c r="D996" s="167"/>
      <c r="E996" s="170"/>
    </row>
    <row r="997" spans="1:5">
      <c r="A997" s="168"/>
      <c r="B997" s="171"/>
      <c r="C997" s="169"/>
      <c r="D997" s="167"/>
      <c r="E997" s="170"/>
    </row>
    <row r="998" spans="1:5">
      <c r="A998" s="168"/>
      <c r="B998" s="171"/>
      <c r="C998" s="169"/>
      <c r="D998" s="167"/>
      <c r="E998" s="170"/>
    </row>
    <row r="999" spans="1:5">
      <c r="A999" s="168"/>
      <c r="B999" s="171"/>
      <c r="C999" s="169"/>
      <c r="D999" s="167"/>
      <c r="E999" s="170"/>
    </row>
    <row r="1000" spans="1:5">
      <c r="A1000" s="168"/>
      <c r="B1000" s="171"/>
      <c r="C1000" s="169"/>
      <c r="D1000" s="167"/>
      <c r="E1000" s="170"/>
    </row>
    <row r="1001" spans="1:5">
      <c r="A1001" s="168"/>
      <c r="B1001" s="171"/>
      <c r="C1001" s="169"/>
      <c r="D1001" s="167"/>
      <c r="E1001" s="170"/>
    </row>
    <row r="1002" spans="1:5">
      <c r="A1002" s="168"/>
      <c r="B1002" s="171"/>
      <c r="C1002" s="169"/>
      <c r="D1002" s="167"/>
      <c r="E1002" s="170"/>
    </row>
    <row r="1003" spans="1:5">
      <c r="A1003" s="168"/>
      <c r="B1003" s="171"/>
      <c r="C1003" s="169"/>
      <c r="D1003" s="167"/>
      <c r="E1003" s="170"/>
    </row>
    <row r="1004" spans="1:5">
      <c r="A1004" s="168"/>
      <c r="B1004" s="171"/>
      <c r="C1004" s="169"/>
      <c r="D1004" s="167"/>
      <c r="E1004" s="170"/>
    </row>
    <row r="1005" spans="1:5">
      <c r="A1005" s="168"/>
      <c r="B1005" s="171"/>
      <c r="C1005" s="169"/>
      <c r="D1005" s="167"/>
      <c r="E1005" s="170"/>
    </row>
    <row r="1006" spans="1:5">
      <c r="A1006" s="168"/>
      <c r="B1006" s="171"/>
      <c r="C1006" s="169"/>
      <c r="D1006" s="167"/>
      <c r="E1006" s="170"/>
    </row>
    <row r="1007" spans="1:5">
      <c r="A1007" s="168"/>
      <c r="B1007" s="171"/>
      <c r="C1007" s="169"/>
      <c r="D1007" s="167"/>
      <c r="E1007" s="170"/>
    </row>
    <row r="1008" spans="1:5">
      <c r="A1008" s="168"/>
      <c r="B1008" s="171"/>
      <c r="C1008" s="169"/>
      <c r="D1008" s="167"/>
      <c r="E1008" s="170"/>
    </row>
    <row r="1009" spans="1:5">
      <c r="A1009" s="168"/>
      <c r="B1009" s="171"/>
      <c r="C1009" s="169"/>
      <c r="D1009" s="167"/>
      <c r="E1009" s="170"/>
    </row>
    <row r="1010" spans="1:5">
      <c r="A1010" s="168"/>
      <c r="B1010" s="171"/>
      <c r="C1010" s="169"/>
      <c r="D1010" s="167"/>
      <c r="E1010" s="170"/>
    </row>
    <row r="1011" spans="1:5">
      <c r="A1011" s="168"/>
      <c r="B1011" s="171"/>
      <c r="C1011" s="169"/>
      <c r="D1011" s="167"/>
      <c r="E1011" s="170"/>
    </row>
    <row r="1012" spans="1:5">
      <c r="A1012" s="168"/>
      <c r="B1012" s="171"/>
      <c r="C1012" s="169"/>
      <c r="D1012" s="167"/>
      <c r="E1012" s="170"/>
    </row>
    <row r="1013" spans="1:5">
      <c r="A1013" s="168"/>
      <c r="B1013" s="171"/>
      <c r="C1013" s="169"/>
      <c r="D1013" s="167"/>
      <c r="E1013" s="170"/>
    </row>
    <row r="1014" spans="1:5">
      <c r="A1014" s="168"/>
      <c r="B1014" s="171"/>
      <c r="C1014" s="169"/>
      <c r="D1014" s="167"/>
      <c r="E1014" s="170"/>
    </row>
    <row r="1015" spans="1:5">
      <c r="A1015" s="168"/>
      <c r="B1015" s="171"/>
      <c r="C1015" s="169"/>
      <c r="D1015" s="167"/>
      <c r="E1015" s="170"/>
    </row>
    <row r="1016" spans="1:5">
      <c r="A1016" s="168"/>
      <c r="B1016" s="171"/>
      <c r="C1016" s="169"/>
      <c r="D1016" s="167"/>
      <c r="E1016" s="170"/>
    </row>
    <row r="1017" spans="1:5">
      <c r="A1017" s="168"/>
      <c r="B1017" s="171"/>
      <c r="C1017" s="169"/>
      <c r="D1017" s="167"/>
      <c r="E1017" s="170"/>
    </row>
    <row r="1018" spans="1:5">
      <c r="A1018" s="168"/>
      <c r="B1018" s="171"/>
      <c r="C1018" s="169"/>
      <c r="D1018" s="167"/>
      <c r="E1018" s="170"/>
    </row>
    <row r="1019" spans="1:5">
      <c r="A1019" s="168"/>
      <c r="B1019" s="171"/>
      <c r="C1019" s="169"/>
      <c r="D1019" s="167"/>
      <c r="E1019" s="170"/>
    </row>
    <row r="1020" spans="1:5">
      <c r="A1020" s="168"/>
      <c r="B1020" s="171"/>
      <c r="C1020" s="169"/>
      <c r="D1020" s="167"/>
      <c r="E1020" s="170"/>
    </row>
    <row r="1021" spans="1:5">
      <c r="A1021" s="168"/>
      <c r="B1021" s="171"/>
      <c r="C1021" s="169"/>
      <c r="D1021" s="167"/>
      <c r="E1021" s="170"/>
    </row>
    <row r="1022" spans="1:5">
      <c r="A1022" s="168"/>
      <c r="B1022" s="171"/>
      <c r="C1022" s="169"/>
      <c r="D1022" s="167"/>
      <c r="E1022" s="170"/>
    </row>
    <row r="1023" spans="1:5">
      <c r="A1023" s="168"/>
      <c r="B1023" s="171"/>
      <c r="C1023" s="169"/>
      <c r="D1023" s="167"/>
      <c r="E1023" s="170"/>
    </row>
    <row r="1024" spans="1:5">
      <c r="A1024" s="168"/>
      <c r="B1024" s="171"/>
      <c r="C1024" s="169"/>
      <c r="D1024" s="167"/>
      <c r="E1024" s="170"/>
    </row>
    <row r="1025" spans="1:5">
      <c r="A1025" s="168"/>
      <c r="B1025" s="171"/>
      <c r="C1025" s="169"/>
      <c r="D1025" s="167"/>
      <c r="E1025" s="170"/>
    </row>
    <row r="1026" spans="1:5">
      <c r="A1026" s="168"/>
      <c r="B1026" s="171"/>
      <c r="C1026" s="169"/>
      <c r="D1026" s="167"/>
      <c r="E1026" s="170"/>
    </row>
    <row r="1027" spans="1:5">
      <c r="A1027" s="168"/>
      <c r="B1027" s="171"/>
      <c r="C1027" s="169"/>
      <c r="D1027" s="167"/>
      <c r="E1027" s="170"/>
    </row>
    <row r="1028" spans="1:5">
      <c r="A1028" s="168"/>
      <c r="B1028" s="171"/>
      <c r="C1028" s="169"/>
      <c r="D1028" s="167"/>
      <c r="E1028" s="170"/>
    </row>
    <row r="1029" spans="1:5">
      <c r="A1029" s="168"/>
      <c r="B1029" s="171"/>
      <c r="C1029" s="169"/>
      <c r="D1029" s="167"/>
      <c r="E1029" s="170"/>
    </row>
    <row r="1030" spans="1:5">
      <c r="A1030" s="168"/>
      <c r="B1030" s="171"/>
      <c r="C1030" s="169"/>
      <c r="D1030" s="167"/>
      <c r="E1030" s="170"/>
    </row>
    <row r="1031" spans="1:5">
      <c r="A1031" s="168"/>
      <c r="B1031" s="171"/>
      <c r="C1031" s="169"/>
      <c r="D1031" s="167"/>
      <c r="E1031" s="170"/>
    </row>
    <row r="1032" spans="1:5">
      <c r="A1032" s="168"/>
      <c r="B1032" s="171"/>
      <c r="C1032" s="169"/>
      <c r="D1032" s="167"/>
      <c r="E1032" s="170"/>
    </row>
    <row r="1033" spans="1:5">
      <c r="A1033" s="168"/>
      <c r="B1033" s="171"/>
      <c r="C1033" s="169"/>
      <c r="D1033" s="167"/>
      <c r="E1033" s="170"/>
    </row>
    <row r="1034" spans="1:5">
      <c r="A1034" s="168"/>
      <c r="B1034" s="171"/>
      <c r="C1034" s="169"/>
      <c r="D1034" s="167"/>
      <c r="E1034" s="170"/>
    </row>
    <row r="1035" spans="1:5">
      <c r="A1035" s="168"/>
      <c r="B1035" s="171"/>
      <c r="C1035" s="169"/>
      <c r="D1035" s="167"/>
      <c r="E1035" s="170"/>
    </row>
    <row r="1036" spans="1:5">
      <c r="A1036" s="168"/>
      <c r="B1036" s="171"/>
      <c r="C1036" s="169"/>
      <c r="D1036" s="167"/>
      <c r="E1036" s="170"/>
    </row>
    <row r="1037" spans="1:5">
      <c r="A1037" s="168"/>
      <c r="B1037" s="171"/>
      <c r="C1037" s="169"/>
      <c r="D1037" s="167"/>
      <c r="E1037" s="170"/>
    </row>
    <row r="1038" spans="1:5">
      <c r="A1038" s="168"/>
      <c r="B1038" s="171"/>
      <c r="C1038" s="169"/>
      <c r="D1038" s="167"/>
      <c r="E1038" s="170"/>
    </row>
    <row r="1039" spans="1:5">
      <c r="A1039" s="168"/>
      <c r="B1039" s="171"/>
      <c r="C1039" s="169"/>
      <c r="D1039" s="167"/>
      <c r="E1039" s="170"/>
    </row>
    <row r="1040" spans="1:5">
      <c r="A1040" s="168"/>
      <c r="B1040" s="171"/>
      <c r="C1040" s="169"/>
      <c r="D1040" s="167"/>
      <c r="E1040" s="170"/>
    </row>
    <row r="1041" spans="1:5">
      <c r="A1041" s="168"/>
      <c r="B1041" s="171"/>
      <c r="C1041" s="169"/>
      <c r="D1041" s="167"/>
      <c r="E1041" s="170"/>
    </row>
    <row r="1042" spans="1:5">
      <c r="A1042" s="168"/>
      <c r="B1042" s="171"/>
      <c r="C1042" s="169"/>
      <c r="D1042" s="167"/>
      <c r="E1042" s="170"/>
    </row>
    <row r="1043" spans="1:5">
      <c r="A1043" s="168"/>
      <c r="B1043" s="171"/>
      <c r="C1043" s="169"/>
      <c r="D1043" s="167"/>
      <c r="E1043" s="170"/>
    </row>
    <row r="1044" spans="1:5">
      <c r="A1044" s="168"/>
      <c r="B1044" s="171"/>
      <c r="C1044" s="169"/>
      <c r="D1044" s="167"/>
      <c r="E1044" s="170"/>
    </row>
    <row r="1045" spans="1:5">
      <c r="A1045" s="168"/>
      <c r="B1045" s="171"/>
      <c r="C1045" s="169"/>
      <c r="D1045" s="167"/>
      <c r="E1045" s="170"/>
    </row>
    <row r="1046" spans="1:5">
      <c r="A1046" s="168"/>
      <c r="B1046" s="171"/>
      <c r="C1046" s="169"/>
      <c r="D1046" s="167"/>
      <c r="E1046" s="170"/>
    </row>
    <row r="1047" spans="1:5">
      <c r="A1047" s="168"/>
      <c r="B1047" s="171"/>
      <c r="C1047" s="169"/>
      <c r="D1047" s="167"/>
      <c r="E1047" s="170"/>
    </row>
    <row r="1048" spans="1:5">
      <c r="A1048" s="168"/>
      <c r="B1048" s="171"/>
      <c r="C1048" s="169"/>
      <c r="D1048" s="167"/>
      <c r="E1048" s="170"/>
    </row>
    <row r="1049" spans="1:5">
      <c r="A1049" s="168"/>
      <c r="B1049" s="171"/>
      <c r="C1049" s="169"/>
      <c r="D1049" s="167"/>
      <c r="E1049" s="170"/>
    </row>
    <row r="1050" spans="1:5">
      <c r="A1050" s="168"/>
      <c r="B1050" s="171"/>
      <c r="C1050" s="169"/>
      <c r="D1050" s="167"/>
      <c r="E1050" s="170"/>
    </row>
    <row r="1051" spans="1:5">
      <c r="A1051" s="168"/>
      <c r="B1051" s="171"/>
      <c r="C1051" s="169"/>
      <c r="D1051" s="167"/>
      <c r="E1051" s="170"/>
    </row>
    <row r="1052" spans="1:5">
      <c r="A1052" s="168"/>
      <c r="B1052" s="171"/>
      <c r="C1052" s="169"/>
      <c r="D1052" s="167"/>
      <c r="E1052" s="170"/>
    </row>
    <row r="1053" spans="1:5">
      <c r="A1053" s="168"/>
      <c r="B1053" s="171"/>
      <c r="C1053" s="169"/>
      <c r="D1053" s="167"/>
      <c r="E1053" s="170"/>
    </row>
    <row r="1054" spans="1:5">
      <c r="A1054" s="168"/>
      <c r="B1054" s="171"/>
      <c r="C1054" s="169"/>
      <c r="D1054" s="167"/>
      <c r="E1054" s="170"/>
    </row>
    <row r="1055" spans="1:5">
      <c r="A1055" s="168"/>
      <c r="B1055" s="171"/>
      <c r="C1055" s="169"/>
      <c r="D1055" s="167"/>
      <c r="E1055" s="170"/>
    </row>
    <row r="1056" spans="1:5">
      <c r="A1056" s="168"/>
      <c r="B1056" s="171"/>
      <c r="C1056" s="169"/>
      <c r="D1056" s="167"/>
      <c r="E1056" s="170"/>
    </row>
    <row r="1057" spans="1:5">
      <c r="A1057" s="168"/>
      <c r="B1057" s="171"/>
      <c r="C1057" s="169"/>
      <c r="D1057" s="167"/>
      <c r="E1057" s="170"/>
    </row>
    <row r="1058" spans="1:5">
      <c r="A1058" s="168"/>
      <c r="B1058" s="171"/>
      <c r="C1058" s="169"/>
      <c r="D1058" s="167"/>
      <c r="E1058" s="170"/>
    </row>
    <row r="1059" spans="1:5">
      <c r="A1059" s="168"/>
      <c r="B1059" s="171"/>
      <c r="C1059" s="169"/>
      <c r="D1059" s="167"/>
      <c r="E1059" s="170"/>
    </row>
    <row r="1060" spans="1:5">
      <c r="A1060" s="168"/>
      <c r="B1060" s="171"/>
      <c r="C1060" s="169"/>
      <c r="D1060" s="167"/>
      <c r="E1060" s="170"/>
    </row>
    <row r="1061" spans="1:5">
      <c r="A1061" s="168"/>
      <c r="B1061" s="171"/>
      <c r="C1061" s="169"/>
      <c r="D1061" s="167"/>
      <c r="E1061" s="170"/>
    </row>
    <row r="1062" spans="1:5">
      <c r="A1062" s="168"/>
      <c r="B1062" s="171"/>
      <c r="C1062" s="169"/>
      <c r="D1062" s="167"/>
      <c r="E1062" s="170"/>
    </row>
    <row r="1063" spans="1:5">
      <c r="A1063" s="168"/>
      <c r="B1063" s="171"/>
      <c r="C1063" s="169"/>
      <c r="D1063" s="167"/>
      <c r="E1063" s="170"/>
    </row>
    <row r="1064" spans="1:5">
      <c r="A1064" s="168"/>
      <c r="B1064" s="171"/>
      <c r="C1064" s="169"/>
      <c r="D1064" s="167"/>
      <c r="E1064" s="170"/>
    </row>
    <row r="1065" spans="1:5">
      <c r="A1065" s="168"/>
      <c r="B1065" s="171"/>
      <c r="C1065" s="169"/>
      <c r="D1065" s="167"/>
      <c r="E1065" s="170"/>
    </row>
    <row r="1066" spans="1:5">
      <c r="A1066" s="168"/>
      <c r="B1066" s="171"/>
      <c r="C1066" s="169"/>
      <c r="D1066" s="167"/>
      <c r="E1066" s="170"/>
    </row>
    <row r="1067" spans="1:5">
      <c r="A1067" s="168"/>
      <c r="B1067" s="171"/>
      <c r="C1067" s="169"/>
      <c r="D1067" s="167"/>
      <c r="E1067" s="170"/>
    </row>
    <row r="1068" spans="1:5">
      <c r="A1068" s="168"/>
      <c r="B1068" s="171"/>
      <c r="C1068" s="169"/>
      <c r="D1068" s="167"/>
      <c r="E1068" s="170"/>
    </row>
    <row r="1069" spans="1:5">
      <c r="A1069" s="168"/>
      <c r="B1069" s="171"/>
      <c r="C1069" s="169"/>
      <c r="D1069" s="167"/>
      <c r="E1069" s="170"/>
    </row>
    <row r="1070" spans="1:5">
      <c r="A1070" s="168"/>
      <c r="B1070" s="171"/>
      <c r="C1070" s="169"/>
      <c r="D1070" s="167"/>
      <c r="E1070" s="170"/>
    </row>
    <row r="1071" spans="1:5">
      <c r="A1071" s="168"/>
      <c r="B1071" s="171"/>
      <c r="C1071" s="169"/>
      <c r="D1071" s="167"/>
      <c r="E1071" s="170"/>
    </row>
    <row r="1072" spans="1:5">
      <c r="A1072" s="168"/>
      <c r="B1072" s="171"/>
      <c r="C1072" s="169"/>
      <c r="D1072" s="167"/>
      <c r="E1072" s="170"/>
    </row>
    <row r="1073" spans="1:5">
      <c r="A1073" s="168"/>
      <c r="B1073" s="171"/>
      <c r="C1073" s="169"/>
      <c r="D1073" s="167"/>
      <c r="E1073" s="170"/>
    </row>
    <row r="1074" spans="1:5">
      <c r="A1074" s="168"/>
      <c r="B1074" s="171"/>
      <c r="C1074" s="169"/>
      <c r="D1074" s="167"/>
      <c r="E1074" s="170"/>
    </row>
    <row r="1075" spans="1:5">
      <c r="A1075" s="168"/>
      <c r="B1075" s="171"/>
      <c r="C1075" s="169"/>
      <c r="D1075" s="167"/>
      <c r="E1075" s="170"/>
    </row>
    <row r="1076" spans="1:5">
      <c r="A1076" s="168"/>
      <c r="B1076" s="171"/>
      <c r="C1076" s="169"/>
      <c r="D1076" s="167"/>
      <c r="E1076" s="170"/>
    </row>
    <row r="1077" spans="1:5">
      <c r="A1077" s="168"/>
      <c r="B1077" s="171"/>
      <c r="C1077" s="169"/>
      <c r="D1077" s="167"/>
      <c r="E1077" s="170"/>
    </row>
    <row r="1078" spans="1:5">
      <c r="A1078" s="168"/>
      <c r="B1078" s="171"/>
      <c r="C1078" s="169"/>
      <c r="D1078" s="167"/>
      <c r="E1078" s="170"/>
    </row>
    <row r="1079" spans="1:5">
      <c r="A1079" s="168"/>
      <c r="B1079" s="171"/>
      <c r="C1079" s="169"/>
      <c r="D1079" s="167"/>
      <c r="E1079" s="170"/>
    </row>
    <row r="1080" spans="1:5">
      <c r="A1080" s="168"/>
      <c r="B1080" s="171"/>
      <c r="C1080" s="169"/>
      <c r="D1080" s="167"/>
      <c r="E1080" s="170"/>
    </row>
    <row r="1081" spans="1:5">
      <c r="A1081" s="168"/>
      <c r="B1081" s="171"/>
      <c r="C1081" s="169"/>
      <c r="D1081" s="167"/>
      <c r="E1081" s="170"/>
    </row>
    <row r="1082" spans="1:5">
      <c r="A1082" s="168"/>
      <c r="B1082" s="171"/>
      <c r="C1082" s="169"/>
      <c r="D1082" s="167"/>
      <c r="E1082" s="170"/>
    </row>
    <row r="1083" spans="1:5">
      <c r="A1083" s="168"/>
      <c r="B1083" s="171"/>
      <c r="C1083" s="169"/>
      <c r="D1083" s="167"/>
      <c r="E1083" s="170"/>
    </row>
    <row r="1084" spans="1:5">
      <c r="A1084" s="168"/>
      <c r="B1084" s="171"/>
      <c r="C1084" s="169"/>
      <c r="D1084" s="167"/>
      <c r="E1084" s="170"/>
    </row>
    <row r="1085" spans="1:5">
      <c r="A1085" s="168"/>
      <c r="B1085" s="171"/>
      <c r="C1085" s="169"/>
      <c r="D1085" s="167"/>
      <c r="E1085" s="170"/>
    </row>
    <row r="1086" spans="1:5">
      <c r="A1086" s="168"/>
      <c r="B1086" s="171"/>
      <c r="C1086" s="169"/>
      <c r="D1086" s="167"/>
      <c r="E1086" s="170"/>
    </row>
    <row r="1087" spans="1:5">
      <c r="A1087" s="168"/>
      <c r="B1087" s="171"/>
      <c r="C1087" s="169"/>
      <c r="D1087" s="167"/>
      <c r="E1087" s="170"/>
    </row>
    <row r="1088" spans="1:5">
      <c r="A1088" s="168"/>
      <c r="B1088" s="171"/>
      <c r="C1088" s="169"/>
      <c r="D1088" s="167"/>
      <c r="E1088" s="170"/>
    </row>
    <row r="1089" spans="1:5">
      <c r="A1089" s="168"/>
      <c r="B1089" s="171"/>
      <c r="C1089" s="169"/>
      <c r="D1089" s="167"/>
      <c r="E1089" s="170"/>
    </row>
    <row r="1090" spans="1:5">
      <c r="A1090" s="168"/>
      <c r="B1090" s="171"/>
      <c r="C1090" s="169"/>
      <c r="D1090" s="167"/>
      <c r="E1090" s="170"/>
    </row>
    <row r="1091" spans="1:5">
      <c r="A1091" s="168"/>
      <c r="B1091" s="171"/>
      <c r="C1091" s="169"/>
      <c r="D1091" s="167"/>
      <c r="E1091" s="170"/>
    </row>
    <row r="1092" spans="1:5">
      <c r="A1092" s="168"/>
      <c r="B1092" s="171"/>
      <c r="C1092" s="169"/>
      <c r="D1092" s="167"/>
      <c r="E1092" s="170"/>
    </row>
    <row r="1093" spans="1:5">
      <c r="A1093" s="168"/>
      <c r="B1093" s="171"/>
      <c r="C1093" s="169"/>
      <c r="D1093" s="167"/>
      <c r="E1093" s="170"/>
    </row>
    <row r="1094" spans="1:5">
      <c r="A1094" s="168"/>
      <c r="B1094" s="171"/>
      <c r="C1094" s="169"/>
      <c r="D1094" s="167"/>
      <c r="E1094" s="170"/>
    </row>
    <row r="1095" spans="1:5">
      <c r="A1095" s="168"/>
      <c r="B1095" s="171"/>
      <c r="C1095" s="169"/>
      <c r="D1095" s="167"/>
      <c r="E1095" s="170"/>
    </row>
    <row r="1096" spans="1:5">
      <c r="A1096" s="168"/>
      <c r="B1096" s="171"/>
      <c r="C1096" s="169"/>
      <c r="D1096" s="167"/>
      <c r="E1096" s="170"/>
    </row>
    <row r="1097" spans="1:5">
      <c r="A1097" s="168"/>
      <c r="B1097" s="171"/>
      <c r="C1097" s="169"/>
      <c r="D1097" s="167"/>
      <c r="E1097" s="170"/>
    </row>
    <row r="1098" spans="1:5">
      <c r="A1098" s="168"/>
      <c r="B1098" s="54"/>
      <c r="C1098" s="169"/>
      <c r="D1098" s="167"/>
      <c r="E1098" s="170"/>
    </row>
    <row r="1099" spans="1:5">
      <c r="A1099" s="168"/>
      <c r="B1099" s="54"/>
      <c r="C1099" s="169"/>
      <c r="D1099" s="167"/>
      <c r="E1099" s="170"/>
    </row>
    <row r="1100" spans="1:5">
      <c r="A1100" s="168"/>
      <c r="B1100" s="54"/>
      <c r="C1100" s="169"/>
      <c r="D1100" s="167"/>
      <c r="E1100" s="170"/>
    </row>
    <row r="1101" spans="1:5">
      <c r="A1101" s="168"/>
      <c r="B1101" s="54"/>
      <c r="C1101" s="169"/>
      <c r="D1101" s="167"/>
      <c r="E1101" s="170"/>
    </row>
    <row r="1102" spans="1:5">
      <c r="A1102" s="168"/>
      <c r="B1102" s="54"/>
      <c r="C1102" s="169"/>
      <c r="D1102" s="167"/>
      <c r="E1102" s="170"/>
    </row>
    <row r="1103" spans="1:5">
      <c r="A1103" s="168"/>
      <c r="B1103" s="54"/>
      <c r="C1103" s="169"/>
      <c r="D1103" s="167"/>
      <c r="E1103" s="170"/>
    </row>
    <row r="1104" spans="1:5">
      <c r="A1104" s="168"/>
      <c r="B1104" s="54"/>
      <c r="C1104" s="169"/>
      <c r="D1104" s="167"/>
      <c r="E1104" s="170"/>
    </row>
    <row r="1105" spans="1:5">
      <c r="A1105" s="168"/>
      <c r="B1105" s="54"/>
      <c r="C1105" s="169"/>
      <c r="D1105" s="167"/>
      <c r="E1105" s="170"/>
    </row>
    <row r="1106" spans="1:5">
      <c r="A1106" s="168"/>
      <c r="B1106" s="54"/>
      <c r="C1106" s="169"/>
      <c r="D1106" s="167"/>
      <c r="E1106" s="170"/>
    </row>
    <row r="1107" spans="1:5">
      <c r="A1107" s="168"/>
      <c r="B1107" s="54"/>
      <c r="C1107" s="169"/>
      <c r="D1107" s="167"/>
      <c r="E1107" s="170"/>
    </row>
    <row r="1108" spans="1:5">
      <c r="A1108" s="168"/>
      <c r="B1108" s="54"/>
      <c r="C1108" s="169"/>
      <c r="D1108" s="167"/>
      <c r="E1108" s="170"/>
    </row>
    <row r="1109" spans="1:5">
      <c r="A1109" s="168"/>
      <c r="B1109" s="54"/>
      <c r="C1109" s="169"/>
      <c r="D1109" s="167"/>
      <c r="E1109" s="170"/>
    </row>
    <row r="1110" spans="1:5">
      <c r="A1110" s="168"/>
      <c r="B1110" s="54"/>
      <c r="C1110" s="169"/>
      <c r="D1110" s="167"/>
      <c r="E1110" s="170"/>
    </row>
    <row r="1111" spans="1:5">
      <c r="A1111" s="168"/>
      <c r="B1111" s="54"/>
      <c r="C1111" s="169"/>
      <c r="D1111" s="167"/>
      <c r="E1111" s="170"/>
    </row>
    <row r="1112" spans="1:5">
      <c r="A1112" s="168"/>
      <c r="B1112" s="54"/>
      <c r="C1112" s="169"/>
      <c r="D1112" s="167"/>
      <c r="E1112" s="170"/>
    </row>
    <row r="1113" spans="1:5">
      <c r="A1113" s="168"/>
      <c r="B1113" s="54"/>
      <c r="C1113" s="169"/>
      <c r="D1113" s="167"/>
      <c r="E1113" s="170"/>
    </row>
    <row r="1114" spans="1:5">
      <c r="A1114" s="168"/>
      <c r="B1114" s="54"/>
      <c r="C1114" s="169"/>
      <c r="D1114" s="167"/>
      <c r="E1114" s="170"/>
    </row>
    <row r="1115" spans="1:5">
      <c r="A1115" s="168"/>
      <c r="B1115" s="54"/>
      <c r="C1115" s="169"/>
      <c r="D1115" s="167"/>
      <c r="E1115" s="170"/>
    </row>
    <row r="1116" spans="1:5">
      <c r="A1116" s="168"/>
      <c r="B1116" s="54"/>
      <c r="C1116" s="169"/>
      <c r="D1116" s="167"/>
      <c r="E1116" s="170"/>
    </row>
    <row r="1117" spans="1:5">
      <c r="A1117" s="168"/>
      <c r="B1117" s="54"/>
      <c r="C1117" s="169"/>
      <c r="D1117" s="167"/>
      <c r="E1117" s="170"/>
    </row>
    <row r="1118" spans="1:5">
      <c r="A1118" s="168"/>
      <c r="B1118" s="54"/>
      <c r="C1118" s="169"/>
      <c r="D1118" s="167"/>
      <c r="E1118" s="170"/>
    </row>
    <row r="1119" spans="1:5">
      <c r="A1119" s="168"/>
      <c r="B1119" s="54"/>
      <c r="C1119" s="169"/>
      <c r="D1119" s="167"/>
      <c r="E1119" s="170"/>
    </row>
    <row r="1120" spans="1:5">
      <c r="A1120" s="168"/>
      <c r="B1120" s="54"/>
      <c r="C1120" s="169"/>
      <c r="D1120" s="167"/>
      <c r="E1120" s="170"/>
    </row>
    <row r="1121" spans="1:5">
      <c r="A1121" s="168"/>
      <c r="B1121" s="54"/>
      <c r="C1121" s="169"/>
      <c r="D1121" s="167"/>
      <c r="E1121" s="170"/>
    </row>
    <row r="1122" spans="1:5">
      <c r="A1122" s="168"/>
      <c r="B1122" s="54"/>
      <c r="C1122" s="169"/>
      <c r="D1122" s="167"/>
      <c r="E1122" s="170"/>
    </row>
    <row r="1123" spans="1:5">
      <c r="A1123" s="168"/>
      <c r="B1123" s="54"/>
      <c r="C1123" s="169"/>
      <c r="D1123" s="167"/>
      <c r="E1123" s="170"/>
    </row>
    <row r="1124" spans="1:5">
      <c r="A1124" s="168"/>
      <c r="B1124" s="54"/>
      <c r="C1124" s="169"/>
      <c r="D1124" s="167"/>
      <c r="E1124" s="170"/>
    </row>
    <row r="1125" spans="1:5">
      <c r="A1125" s="168"/>
      <c r="B1125" s="54"/>
      <c r="C1125" s="169"/>
      <c r="D1125" s="167"/>
      <c r="E1125" s="170"/>
    </row>
    <row r="1126" spans="1:5">
      <c r="A1126" s="168"/>
      <c r="B1126" s="54"/>
      <c r="C1126" s="169"/>
      <c r="D1126" s="167"/>
      <c r="E1126" s="170"/>
    </row>
    <row r="1127" spans="1:5">
      <c r="A1127" s="168"/>
      <c r="B1127" s="54"/>
      <c r="C1127" s="169"/>
      <c r="D1127" s="167"/>
      <c r="E1127" s="170"/>
    </row>
    <row r="1128" spans="1:5">
      <c r="A1128" s="168"/>
      <c r="B1128" s="54"/>
      <c r="C1128" s="169"/>
      <c r="D1128" s="167"/>
      <c r="E1128" s="170"/>
    </row>
    <row r="1129" spans="1:5">
      <c r="A1129" s="168"/>
      <c r="B1129" s="54"/>
      <c r="C1129" s="169"/>
      <c r="D1129" s="167"/>
      <c r="E1129" s="170"/>
    </row>
    <row r="1130" spans="1:5">
      <c r="A1130" s="168"/>
      <c r="B1130" s="54"/>
      <c r="C1130" s="169"/>
      <c r="D1130" s="167"/>
      <c r="E1130" s="170"/>
    </row>
    <row r="1131" spans="1:5">
      <c r="A1131" s="168"/>
      <c r="B1131" s="54"/>
      <c r="C1131" s="169"/>
      <c r="D1131" s="167"/>
      <c r="E1131" s="170"/>
    </row>
    <row r="1132" spans="1:5">
      <c r="A1132" s="168"/>
      <c r="B1132" s="54"/>
      <c r="C1132" s="169"/>
      <c r="D1132" s="167"/>
      <c r="E1132" s="170"/>
    </row>
    <row r="1133" spans="1:5">
      <c r="A1133" s="168"/>
      <c r="B1133" s="54"/>
      <c r="C1133" s="169"/>
      <c r="D1133" s="167"/>
      <c r="E1133" s="170"/>
    </row>
    <row r="1134" spans="1:5">
      <c r="A1134" s="168"/>
      <c r="B1134" s="54"/>
      <c r="C1134" s="169"/>
      <c r="D1134" s="167"/>
      <c r="E1134" s="170"/>
    </row>
    <row r="1135" spans="1:5">
      <c r="A1135" s="168"/>
      <c r="B1135" s="54"/>
      <c r="C1135" s="169"/>
      <c r="D1135" s="167"/>
      <c r="E1135" s="170"/>
    </row>
    <row r="1136" spans="1:5">
      <c r="A1136" s="168"/>
      <c r="B1136" s="54"/>
      <c r="C1136" s="169"/>
      <c r="D1136" s="167"/>
      <c r="E1136" s="170"/>
    </row>
    <row r="1137" spans="1:5">
      <c r="A1137" s="168"/>
      <c r="B1137" s="54"/>
      <c r="C1137" s="169"/>
      <c r="D1137" s="167"/>
      <c r="E1137" s="170"/>
    </row>
    <row r="1138" spans="1:5">
      <c r="A1138" s="168"/>
      <c r="B1138" s="54"/>
      <c r="C1138" s="169"/>
      <c r="D1138" s="167"/>
      <c r="E1138" s="170"/>
    </row>
    <row r="1139" spans="1:5">
      <c r="A1139" s="168"/>
      <c r="B1139" s="54"/>
      <c r="C1139" s="169"/>
      <c r="D1139" s="167"/>
      <c r="E1139" s="170"/>
    </row>
    <row r="1140" spans="1:5">
      <c r="A1140" s="168"/>
      <c r="B1140" s="54"/>
      <c r="C1140" s="169"/>
      <c r="D1140" s="167"/>
      <c r="E1140" s="170"/>
    </row>
    <row r="1141" spans="1:5">
      <c r="A1141" s="168"/>
      <c r="B1141" s="54"/>
      <c r="C1141" s="169"/>
      <c r="D1141" s="167"/>
      <c r="E1141" s="170"/>
    </row>
    <row r="1142" spans="1:5">
      <c r="A1142" s="168"/>
      <c r="B1142" s="54"/>
      <c r="C1142" s="169"/>
      <c r="D1142" s="167"/>
      <c r="E1142" s="170"/>
    </row>
    <row r="1143" spans="1:5">
      <c r="A1143" s="168"/>
      <c r="B1143" s="54"/>
      <c r="C1143" s="169"/>
      <c r="D1143" s="167"/>
      <c r="E1143" s="170"/>
    </row>
    <row r="1144" spans="1:5">
      <c r="A1144" s="168"/>
      <c r="B1144" s="54"/>
      <c r="C1144" s="169"/>
      <c r="D1144" s="167"/>
      <c r="E1144" s="170"/>
    </row>
    <row r="1145" spans="1:5">
      <c r="A1145" s="168"/>
      <c r="B1145" s="54"/>
      <c r="C1145" s="169"/>
      <c r="D1145" s="167"/>
      <c r="E1145" s="170"/>
    </row>
    <row r="1146" spans="1:5">
      <c r="A1146" s="168"/>
      <c r="B1146" s="54"/>
      <c r="C1146" s="169"/>
      <c r="D1146" s="167"/>
      <c r="E1146" s="170"/>
    </row>
    <row r="1147" spans="1:5">
      <c r="A1147" s="168"/>
      <c r="B1147" s="54"/>
      <c r="C1147" s="169"/>
      <c r="D1147" s="167"/>
      <c r="E1147" s="170"/>
    </row>
    <row r="1148" spans="1:5">
      <c r="A1148" s="168"/>
      <c r="B1148" s="54"/>
      <c r="C1148" s="169"/>
      <c r="D1148" s="167"/>
      <c r="E1148" s="170"/>
    </row>
    <row r="1149" spans="1:5">
      <c r="A1149" s="168"/>
      <c r="B1149" s="54"/>
      <c r="C1149" s="169"/>
      <c r="D1149" s="167"/>
      <c r="E1149" s="170"/>
    </row>
    <row r="1150" spans="1:5">
      <c r="A1150" s="168"/>
      <c r="B1150" s="54"/>
      <c r="C1150" s="169"/>
      <c r="D1150" s="167"/>
      <c r="E1150" s="170"/>
    </row>
    <row r="1151" spans="1:5">
      <c r="A1151" s="168"/>
      <c r="B1151" s="54"/>
      <c r="C1151" s="169"/>
      <c r="D1151" s="167"/>
      <c r="E1151" s="170"/>
    </row>
    <row r="1152" spans="1:5">
      <c r="A1152" s="168"/>
      <c r="B1152" s="54"/>
      <c r="C1152" s="169"/>
      <c r="D1152" s="167"/>
      <c r="E1152" s="170"/>
    </row>
    <row r="1153" spans="1:5">
      <c r="A1153" s="168"/>
      <c r="B1153" s="54"/>
      <c r="C1153" s="169"/>
      <c r="D1153" s="167"/>
      <c r="E1153" s="170"/>
    </row>
    <row r="1154" spans="1:5">
      <c r="A1154" s="168"/>
      <c r="B1154" s="54"/>
      <c r="C1154" s="169"/>
      <c r="D1154" s="167"/>
      <c r="E1154" s="170"/>
    </row>
    <row r="1155" spans="1:5">
      <c r="A1155" s="168"/>
      <c r="B1155" s="54"/>
      <c r="C1155" s="169"/>
      <c r="D1155" s="167"/>
      <c r="E1155" s="170"/>
    </row>
    <row r="1156" spans="1:5">
      <c r="A1156" s="168"/>
      <c r="B1156" s="54"/>
      <c r="C1156" s="169"/>
      <c r="D1156" s="167"/>
      <c r="E1156" s="170"/>
    </row>
    <row r="1157" spans="1:5">
      <c r="A1157" s="168"/>
      <c r="B1157" s="54"/>
      <c r="C1157" s="169"/>
      <c r="D1157" s="167"/>
      <c r="E1157" s="170"/>
    </row>
    <row r="1158" spans="1:5">
      <c r="A1158" s="168"/>
      <c r="B1158" s="54"/>
      <c r="C1158" s="169"/>
      <c r="D1158" s="167"/>
      <c r="E1158" s="170"/>
    </row>
    <row r="1159" spans="1:5">
      <c r="A1159" s="168"/>
      <c r="B1159" s="54"/>
      <c r="C1159" s="169"/>
      <c r="D1159" s="167"/>
      <c r="E1159" s="170"/>
    </row>
    <row r="1160" spans="1:5">
      <c r="A1160" s="168"/>
      <c r="B1160" s="54"/>
      <c r="C1160" s="169"/>
      <c r="D1160" s="167"/>
      <c r="E1160" s="170"/>
    </row>
    <row r="1161" spans="1:5">
      <c r="A1161" s="168"/>
      <c r="B1161" s="54"/>
      <c r="C1161" s="169"/>
      <c r="D1161" s="167"/>
      <c r="E1161" s="170"/>
    </row>
    <row r="1162" spans="1:5">
      <c r="A1162" s="168"/>
      <c r="B1162" s="54"/>
      <c r="C1162" s="169"/>
      <c r="D1162" s="167"/>
      <c r="E1162" s="170"/>
    </row>
    <row r="1163" spans="1:5">
      <c r="A1163" s="168"/>
      <c r="B1163" s="54"/>
      <c r="C1163" s="169"/>
      <c r="D1163" s="167"/>
      <c r="E1163" s="170"/>
    </row>
    <row r="1164" spans="1:5">
      <c r="A1164" s="168"/>
      <c r="B1164" s="54"/>
      <c r="C1164" s="169"/>
      <c r="D1164" s="167"/>
      <c r="E1164" s="170"/>
    </row>
    <row r="1165" spans="1:5">
      <c r="A1165" s="168"/>
      <c r="B1165" s="54"/>
      <c r="C1165" s="169"/>
      <c r="D1165" s="167"/>
      <c r="E1165" s="170"/>
    </row>
    <row r="1166" spans="1:5">
      <c r="A1166" s="168"/>
      <c r="B1166" s="54"/>
      <c r="C1166" s="169"/>
      <c r="D1166" s="167"/>
      <c r="E1166" s="170"/>
    </row>
    <row r="1167" spans="1:5">
      <c r="A1167" s="168"/>
      <c r="B1167" s="54"/>
      <c r="C1167" s="169"/>
      <c r="D1167" s="167"/>
      <c r="E1167" s="170"/>
    </row>
    <row r="1168" spans="1:5">
      <c r="A1168" s="168"/>
      <c r="B1168" s="54"/>
      <c r="C1168" s="169"/>
      <c r="D1168" s="167"/>
      <c r="E1168" s="170"/>
    </row>
    <row r="1169" spans="1:5">
      <c r="A1169" s="168"/>
      <c r="B1169" s="54"/>
      <c r="C1169" s="169"/>
      <c r="D1169" s="167"/>
      <c r="E1169" s="170"/>
    </row>
    <row r="1170" spans="1:5">
      <c r="A1170" s="168"/>
      <c r="B1170" s="54"/>
      <c r="C1170" s="169"/>
      <c r="D1170" s="167"/>
      <c r="E1170" s="170"/>
    </row>
    <row r="1171" spans="1:5">
      <c r="A1171" s="168"/>
      <c r="B1171" s="54"/>
      <c r="C1171" s="169"/>
      <c r="D1171" s="167"/>
      <c r="E1171" s="170"/>
    </row>
    <row r="1172" spans="1:5">
      <c r="A1172" s="168"/>
      <c r="B1172" s="54"/>
      <c r="C1172" s="169"/>
      <c r="D1172" s="167"/>
      <c r="E1172" s="170"/>
    </row>
    <row r="1173" spans="1:5">
      <c r="A1173" s="168"/>
      <c r="B1173" s="54"/>
      <c r="C1173" s="169"/>
      <c r="D1173" s="167"/>
      <c r="E1173" s="170"/>
    </row>
    <row r="1174" spans="1:5">
      <c r="A1174" s="168"/>
      <c r="B1174" s="54"/>
      <c r="C1174" s="169"/>
      <c r="D1174" s="167"/>
      <c r="E1174" s="170"/>
    </row>
    <row r="1175" spans="1:5">
      <c r="A1175" s="168"/>
      <c r="B1175" s="54"/>
      <c r="C1175" s="169"/>
      <c r="D1175" s="167"/>
      <c r="E1175" s="170"/>
    </row>
    <row r="1176" spans="1:5">
      <c r="A1176" s="168"/>
      <c r="B1176" s="54"/>
      <c r="C1176" s="169"/>
      <c r="D1176" s="167"/>
      <c r="E1176" s="170"/>
    </row>
    <row r="1177" spans="1:5">
      <c r="A1177" s="168"/>
      <c r="B1177" s="54"/>
      <c r="C1177" s="169"/>
      <c r="D1177" s="167"/>
      <c r="E1177" s="170"/>
    </row>
    <row r="1178" spans="1:5">
      <c r="A1178" s="168"/>
      <c r="B1178" s="54"/>
      <c r="C1178" s="169"/>
      <c r="D1178" s="167"/>
      <c r="E1178" s="170"/>
    </row>
    <row r="1179" spans="1:5">
      <c r="A1179" s="168"/>
      <c r="B1179" s="54"/>
      <c r="C1179" s="169"/>
      <c r="D1179" s="167"/>
      <c r="E1179" s="170"/>
    </row>
    <row r="1180" spans="1:5">
      <c r="A1180" s="168"/>
      <c r="B1180" s="54"/>
      <c r="C1180" s="169"/>
      <c r="D1180" s="167"/>
      <c r="E1180" s="170"/>
    </row>
    <row r="1181" spans="1:5">
      <c r="A1181" s="168"/>
      <c r="B1181" s="54"/>
      <c r="C1181" s="169"/>
      <c r="D1181" s="167"/>
      <c r="E1181" s="170"/>
    </row>
    <row r="1182" spans="1:5">
      <c r="A1182" s="168"/>
      <c r="B1182" s="54"/>
      <c r="C1182" s="169"/>
      <c r="D1182" s="167"/>
      <c r="E1182" s="170"/>
    </row>
    <row r="1183" spans="1:5">
      <c r="A1183" s="168"/>
      <c r="B1183" s="54"/>
      <c r="C1183" s="169"/>
      <c r="D1183" s="167"/>
      <c r="E1183" s="170"/>
    </row>
    <row r="1184" spans="1:5">
      <c r="A1184" s="168"/>
      <c r="B1184" s="54"/>
      <c r="C1184" s="169"/>
      <c r="D1184" s="167"/>
      <c r="E1184" s="170"/>
    </row>
    <row r="1185" spans="1:5">
      <c r="A1185" s="168"/>
      <c r="B1185" s="54"/>
      <c r="C1185" s="169"/>
      <c r="D1185" s="167"/>
      <c r="E1185" s="170"/>
    </row>
    <row r="1186" spans="1:5">
      <c r="A1186" s="168"/>
      <c r="B1186" s="54"/>
      <c r="C1186" s="169"/>
      <c r="D1186" s="167"/>
      <c r="E1186" s="170"/>
    </row>
    <row r="1187" spans="1:5">
      <c r="A1187" s="168"/>
      <c r="B1187" s="54"/>
      <c r="C1187" s="169"/>
      <c r="D1187" s="167"/>
      <c r="E1187" s="170"/>
    </row>
    <row r="1188" spans="1:5">
      <c r="A1188" s="168"/>
      <c r="B1188" s="54"/>
      <c r="C1188" s="169"/>
      <c r="D1188" s="167"/>
      <c r="E1188" s="170"/>
    </row>
    <row r="1189" spans="1:5">
      <c r="A1189" s="168"/>
      <c r="B1189" s="54"/>
      <c r="C1189" s="169"/>
      <c r="D1189" s="167"/>
      <c r="E1189" s="170"/>
    </row>
    <row r="1190" spans="1:5">
      <c r="A1190" s="168"/>
      <c r="B1190" s="54"/>
      <c r="C1190" s="169"/>
      <c r="D1190" s="167"/>
      <c r="E1190" s="170"/>
    </row>
    <row r="1191" spans="1:5">
      <c r="A1191" s="168"/>
      <c r="B1191" s="54"/>
      <c r="C1191" s="169"/>
      <c r="D1191" s="167"/>
      <c r="E1191" s="170"/>
    </row>
    <row r="1192" spans="1:5">
      <c r="A1192" s="168"/>
      <c r="B1192" s="54"/>
      <c r="C1192" s="169"/>
      <c r="D1192" s="167"/>
      <c r="E1192" s="170"/>
    </row>
    <row r="1193" spans="1:5">
      <c r="A1193" s="168"/>
      <c r="B1193" s="54"/>
      <c r="C1193" s="169"/>
      <c r="D1193" s="167"/>
      <c r="E1193" s="170"/>
    </row>
    <row r="1194" spans="1:5">
      <c r="A1194" s="168"/>
      <c r="B1194" s="54"/>
      <c r="C1194" s="169"/>
      <c r="D1194" s="167"/>
      <c r="E1194" s="170"/>
    </row>
    <row r="1195" spans="1:5">
      <c r="A1195" s="168"/>
      <c r="B1195" s="54"/>
      <c r="C1195" s="169"/>
      <c r="D1195" s="167"/>
      <c r="E1195" s="170"/>
    </row>
    <row r="1196" spans="1:5">
      <c r="A1196" s="168"/>
      <c r="B1196" s="54"/>
      <c r="C1196" s="169"/>
      <c r="D1196" s="167"/>
      <c r="E1196" s="170"/>
    </row>
    <row r="1197" spans="1:5">
      <c r="A1197" s="168"/>
      <c r="B1197" s="54"/>
      <c r="C1197" s="169"/>
      <c r="D1197" s="167"/>
      <c r="E1197" s="170"/>
    </row>
    <row r="1198" spans="1:5">
      <c r="A1198" s="168"/>
      <c r="B1198" s="54"/>
      <c r="C1198" s="169"/>
      <c r="D1198" s="167"/>
      <c r="E1198" s="170"/>
    </row>
    <row r="1199" spans="1:5">
      <c r="A1199" s="168"/>
      <c r="B1199" s="54"/>
      <c r="C1199" s="169"/>
      <c r="D1199" s="167"/>
      <c r="E1199" s="170"/>
    </row>
    <row r="1200" spans="1:5">
      <c r="A1200" s="168"/>
      <c r="B1200" s="54"/>
      <c r="C1200" s="169"/>
      <c r="D1200" s="167"/>
      <c r="E1200" s="170"/>
    </row>
    <row r="1201" spans="1:5">
      <c r="A1201" s="168"/>
      <c r="B1201" s="54"/>
      <c r="C1201" s="169"/>
      <c r="D1201" s="167"/>
      <c r="E1201" s="170"/>
    </row>
    <row r="1202" spans="1:5">
      <c r="A1202" s="168"/>
      <c r="B1202" s="54"/>
      <c r="C1202" s="169"/>
      <c r="D1202" s="167"/>
      <c r="E1202" s="170"/>
    </row>
    <row r="1203" spans="1:5">
      <c r="A1203" s="168"/>
      <c r="B1203" s="54"/>
      <c r="C1203" s="169"/>
      <c r="D1203" s="167"/>
      <c r="E1203" s="170"/>
    </row>
    <row r="1204" spans="1:5">
      <c r="A1204" s="168"/>
      <c r="B1204" s="54"/>
      <c r="C1204" s="169"/>
      <c r="D1204" s="167"/>
      <c r="E1204" s="170"/>
    </row>
    <row r="1205" spans="1:5">
      <c r="A1205" s="168"/>
      <c r="B1205" s="54"/>
      <c r="C1205" s="169"/>
      <c r="D1205" s="167"/>
      <c r="E1205" s="170"/>
    </row>
    <row r="1206" spans="1:5">
      <c r="A1206" s="168"/>
      <c r="B1206" s="54"/>
      <c r="C1206" s="169"/>
      <c r="D1206" s="167"/>
      <c r="E1206" s="170"/>
    </row>
    <row r="1207" spans="1:5">
      <c r="A1207" s="168"/>
      <c r="B1207" s="54"/>
      <c r="C1207" s="169"/>
      <c r="D1207" s="167"/>
      <c r="E1207" s="170"/>
    </row>
    <row r="1208" spans="1:5">
      <c r="A1208" s="168"/>
      <c r="B1208" s="54"/>
      <c r="C1208" s="169"/>
      <c r="D1208" s="167"/>
      <c r="E1208" s="170"/>
    </row>
    <row r="1209" spans="1:5">
      <c r="A1209" s="168"/>
      <c r="B1209" s="54"/>
      <c r="C1209" s="169"/>
      <c r="D1209" s="167"/>
      <c r="E1209" s="170"/>
    </row>
    <row r="1210" spans="1:5">
      <c r="A1210" s="168"/>
      <c r="B1210" s="54"/>
      <c r="C1210" s="169"/>
      <c r="D1210" s="167"/>
      <c r="E1210" s="170"/>
    </row>
    <row r="1211" spans="1:5">
      <c r="A1211" s="168"/>
      <c r="B1211" s="54"/>
      <c r="C1211" s="169"/>
      <c r="D1211" s="167"/>
      <c r="E1211" s="170"/>
    </row>
    <row r="1212" spans="1:5">
      <c r="A1212" s="168"/>
      <c r="B1212" s="54"/>
      <c r="C1212" s="169"/>
      <c r="D1212" s="167"/>
      <c r="E1212" s="170"/>
    </row>
    <row r="1213" spans="1:5">
      <c r="A1213" s="168"/>
      <c r="B1213" s="54"/>
      <c r="C1213" s="169"/>
      <c r="D1213" s="167"/>
      <c r="E1213" s="170"/>
    </row>
    <row r="1214" spans="1:5">
      <c r="A1214" s="168"/>
      <c r="B1214" s="54"/>
      <c r="C1214" s="169"/>
      <c r="D1214" s="167"/>
      <c r="E1214" s="170"/>
    </row>
    <row r="1215" spans="1:5">
      <c r="A1215" s="168"/>
      <c r="B1215" s="54"/>
      <c r="C1215" s="169"/>
      <c r="D1215" s="167"/>
      <c r="E1215" s="170"/>
    </row>
    <row r="1216" spans="1:5">
      <c r="A1216" s="168"/>
      <c r="B1216" s="54"/>
      <c r="C1216" s="169"/>
      <c r="D1216" s="167"/>
      <c r="E1216" s="170"/>
    </row>
    <row r="1217" spans="1:5">
      <c r="A1217" s="168"/>
      <c r="B1217" s="54"/>
      <c r="C1217" s="169"/>
      <c r="D1217" s="167"/>
      <c r="E1217" s="170"/>
    </row>
    <row r="1218" spans="1:5">
      <c r="A1218" s="168"/>
      <c r="B1218" s="54"/>
      <c r="C1218" s="169"/>
      <c r="D1218" s="167"/>
      <c r="E1218" s="170"/>
    </row>
    <row r="1219" spans="1:5">
      <c r="A1219" s="168"/>
      <c r="B1219" s="54"/>
      <c r="C1219" s="169"/>
      <c r="D1219" s="167"/>
      <c r="E1219" s="170"/>
    </row>
    <row r="1220" spans="1:5">
      <c r="A1220" s="168"/>
      <c r="B1220" s="54"/>
      <c r="C1220" s="169"/>
      <c r="D1220" s="167"/>
      <c r="E1220" s="170"/>
    </row>
    <row r="1221" spans="1:5">
      <c r="A1221" s="168"/>
      <c r="B1221" s="54"/>
      <c r="C1221" s="169"/>
      <c r="D1221" s="167"/>
      <c r="E1221" s="170"/>
    </row>
    <row r="1222" spans="1:5">
      <c r="A1222" s="168"/>
      <c r="B1222" s="54"/>
      <c r="C1222" s="169"/>
      <c r="D1222" s="167"/>
      <c r="E1222" s="170"/>
    </row>
    <row r="1223" spans="1:5">
      <c r="A1223" s="168"/>
      <c r="B1223" s="54"/>
      <c r="C1223" s="169"/>
      <c r="D1223" s="167"/>
      <c r="E1223" s="170"/>
    </row>
    <row r="1224" spans="1:5">
      <c r="A1224" s="168"/>
      <c r="B1224" s="54"/>
      <c r="C1224" s="169"/>
      <c r="D1224" s="167"/>
      <c r="E1224" s="170"/>
    </row>
    <row r="1225" spans="1:5">
      <c r="A1225" s="168"/>
      <c r="B1225" s="54"/>
      <c r="C1225" s="169"/>
      <c r="D1225" s="167"/>
      <c r="E1225" s="170"/>
    </row>
    <row r="1226" spans="1:5">
      <c r="A1226" s="168"/>
      <c r="B1226" s="54"/>
      <c r="C1226" s="169"/>
      <c r="D1226" s="167"/>
      <c r="E1226" s="170"/>
    </row>
    <row r="1227" spans="1:5">
      <c r="A1227" s="168"/>
      <c r="B1227" s="54"/>
      <c r="C1227" s="169"/>
      <c r="D1227" s="167"/>
      <c r="E1227" s="170"/>
    </row>
    <row r="1228" spans="1:5">
      <c r="A1228" s="168"/>
      <c r="B1228" s="54"/>
      <c r="C1228" s="169"/>
      <c r="D1228" s="167"/>
      <c r="E1228" s="170"/>
    </row>
    <row r="1229" spans="1:5">
      <c r="A1229" s="168"/>
      <c r="B1229" s="54"/>
      <c r="C1229" s="169"/>
      <c r="D1229" s="167"/>
      <c r="E1229" s="170"/>
    </row>
    <row r="1230" spans="1:5">
      <c r="A1230" s="168"/>
      <c r="B1230" s="54"/>
      <c r="C1230" s="169"/>
      <c r="D1230" s="167"/>
      <c r="E1230" s="170"/>
    </row>
    <row r="1231" spans="1:5">
      <c r="A1231" s="168"/>
      <c r="B1231" s="54"/>
      <c r="C1231" s="169"/>
      <c r="D1231" s="167"/>
      <c r="E1231" s="170"/>
    </row>
    <row r="1232" spans="1:5">
      <c r="A1232" s="168"/>
      <c r="B1232" s="54"/>
      <c r="C1232" s="169"/>
      <c r="D1232" s="167"/>
      <c r="E1232" s="170"/>
    </row>
    <row r="1233" spans="1:5">
      <c r="A1233" s="168"/>
      <c r="B1233" s="54"/>
      <c r="C1233" s="169"/>
      <c r="D1233" s="167"/>
      <c r="E1233" s="170"/>
    </row>
    <row r="1234" spans="1:5">
      <c r="A1234" s="168"/>
      <c r="B1234" s="54"/>
      <c r="C1234" s="169"/>
      <c r="D1234" s="167"/>
      <c r="E1234" s="170"/>
    </row>
    <row r="1235" spans="1:5">
      <c r="A1235" s="168"/>
      <c r="B1235" s="54"/>
      <c r="C1235" s="169"/>
      <c r="D1235" s="167"/>
      <c r="E1235" s="170"/>
    </row>
    <row r="1236" spans="1:5">
      <c r="A1236" s="168"/>
      <c r="B1236" s="54"/>
      <c r="C1236" s="169"/>
      <c r="D1236" s="167"/>
      <c r="E1236" s="170"/>
    </row>
    <row r="1237" spans="1:5">
      <c r="A1237" s="168"/>
      <c r="B1237" s="54"/>
      <c r="C1237" s="169"/>
      <c r="D1237" s="167"/>
      <c r="E1237" s="170"/>
    </row>
    <row r="1238" spans="1:5">
      <c r="A1238" s="168"/>
      <c r="B1238" s="54"/>
      <c r="C1238" s="169"/>
      <c r="D1238" s="167"/>
      <c r="E1238" s="170"/>
    </row>
    <row r="1239" spans="1:5">
      <c r="A1239" s="168"/>
      <c r="B1239" s="54"/>
      <c r="C1239" s="169"/>
      <c r="D1239" s="167"/>
      <c r="E1239" s="170"/>
    </row>
    <row r="1240" spans="1:5">
      <c r="A1240" s="168"/>
      <c r="B1240" s="54"/>
      <c r="C1240" s="169"/>
      <c r="D1240" s="167"/>
      <c r="E1240" s="170"/>
    </row>
    <row r="1241" spans="1:5">
      <c r="A1241" s="168"/>
      <c r="B1241" s="54"/>
      <c r="C1241" s="169"/>
      <c r="D1241" s="167"/>
      <c r="E1241" s="170"/>
    </row>
    <row r="1242" spans="1:5">
      <c r="A1242" s="168"/>
      <c r="B1242" s="54"/>
      <c r="C1242" s="169"/>
      <c r="D1242" s="167"/>
      <c r="E1242" s="170"/>
    </row>
    <row r="1243" spans="1:5">
      <c r="A1243" s="168"/>
      <c r="B1243" s="54"/>
      <c r="C1243" s="169"/>
      <c r="D1243" s="167"/>
      <c r="E1243" s="170"/>
    </row>
    <row r="1244" spans="1:5">
      <c r="A1244" s="168"/>
      <c r="B1244" s="54"/>
      <c r="C1244" s="169"/>
      <c r="D1244" s="167"/>
      <c r="E1244" s="170"/>
    </row>
    <row r="1245" spans="1:5">
      <c r="A1245" s="168"/>
      <c r="B1245" s="54"/>
      <c r="C1245" s="169"/>
      <c r="D1245" s="167"/>
      <c r="E1245" s="170"/>
    </row>
    <row r="1246" spans="1:5">
      <c r="A1246" s="168"/>
      <c r="B1246" s="54"/>
      <c r="C1246" s="169"/>
      <c r="D1246" s="167"/>
      <c r="E1246" s="170"/>
    </row>
    <row r="1247" spans="1:5">
      <c r="A1247" s="168"/>
      <c r="B1247" s="54"/>
      <c r="C1247" s="169"/>
      <c r="D1247" s="167"/>
      <c r="E1247" s="170"/>
    </row>
    <row r="1248" spans="1:5">
      <c r="A1248" s="168"/>
      <c r="B1248" s="54"/>
      <c r="C1248" s="169"/>
      <c r="D1248" s="167"/>
      <c r="E1248" s="170"/>
    </row>
    <row r="1249" spans="1:5">
      <c r="A1249" s="168"/>
      <c r="B1249" s="54"/>
      <c r="C1249" s="169"/>
      <c r="D1249" s="167"/>
      <c r="E1249" s="170"/>
    </row>
    <row r="1250" spans="1:5">
      <c r="A1250" s="168"/>
      <c r="B1250" s="54"/>
      <c r="C1250" s="169"/>
      <c r="D1250" s="167"/>
      <c r="E1250" s="170"/>
    </row>
    <row r="1251" spans="1:5">
      <c r="A1251" s="168"/>
      <c r="B1251" s="54"/>
      <c r="C1251" s="169"/>
      <c r="D1251" s="167"/>
      <c r="E1251" s="170"/>
    </row>
    <row r="1252" spans="1:5">
      <c r="A1252" s="168"/>
      <c r="B1252" s="54"/>
      <c r="C1252" s="169"/>
      <c r="D1252" s="167"/>
      <c r="E1252" s="170"/>
    </row>
    <row r="1253" spans="1:5">
      <c r="A1253" s="168"/>
      <c r="B1253" s="54"/>
      <c r="C1253" s="169"/>
      <c r="D1253" s="167"/>
      <c r="E1253" s="170"/>
    </row>
    <row r="1254" spans="1:5">
      <c r="A1254" s="168"/>
      <c r="B1254" s="54"/>
      <c r="C1254" s="169"/>
      <c r="D1254" s="167"/>
      <c r="E1254" s="170"/>
    </row>
    <row r="1255" spans="1:5">
      <c r="A1255" s="168"/>
      <c r="B1255" s="54"/>
      <c r="C1255" s="169"/>
      <c r="D1255" s="167"/>
      <c r="E1255" s="170"/>
    </row>
    <row r="1256" spans="1:5">
      <c r="A1256" s="168"/>
      <c r="B1256" s="54"/>
      <c r="C1256" s="169"/>
      <c r="D1256" s="167"/>
      <c r="E1256" s="170"/>
    </row>
    <row r="1257" spans="1:5">
      <c r="A1257" s="168"/>
      <c r="B1257" s="54"/>
      <c r="C1257" s="169"/>
      <c r="D1257" s="167"/>
      <c r="E1257" s="170"/>
    </row>
    <row r="1258" spans="1:5">
      <c r="A1258" s="168"/>
      <c r="B1258" s="54"/>
      <c r="C1258" s="169"/>
      <c r="D1258" s="167"/>
      <c r="E1258" s="170"/>
    </row>
    <row r="1259" spans="1:5">
      <c r="A1259" s="168"/>
      <c r="B1259" s="54"/>
      <c r="C1259" s="169"/>
      <c r="D1259" s="167"/>
      <c r="E1259" s="170"/>
    </row>
    <row r="1260" spans="1:5">
      <c r="A1260" s="168"/>
      <c r="B1260" s="54"/>
      <c r="C1260" s="169"/>
      <c r="D1260" s="167"/>
      <c r="E1260" s="170"/>
    </row>
    <row r="1261" spans="1:5">
      <c r="A1261" s="168"/>
      <c r="B1261" s="54"/>
      <c r="C1261" s="169"/>
      <c r="D1261" s="167"/>
      <c r="E1261" s="170"/>
    </row>
    <row r="1262" spans="1:5">
      <c r="A1262" s="168"/>
      <c r="B1262" s="54"/>
      <c r="C1262" s="169"/>
      <c r="D1262" s="167"/>
      <c r="E1262" s="170"/>
    </row>
    <row r="1263" spans="1:5">
      <c r="A1263" s="168"/>
      <c r="B1263" s="54"/>
      <c r="C1263" s="169"/>
      <c r="D1263" s="167"/>
      <c r="E1263" s="170"/>
    </row>
    <row r="1264" spans="1:5">
      <c r="A1264" s="168"/>
      <c r="B1264" s="54"/>
      <c r="C1264" s="169"/>
      <c r="D1264" s="167"/>
      <c r="E1264" s="170"/>
    </row>
    <row r="1265" spans="1:5">
      <c r="A1265" s="168"/>
      <c r="B1265" s="54"/>
      <c r="C1265" s="169"/>
      <c r="D1265" s="167"/>
      <c r="E1265" s="170"/>
    </row>
    <row r="1266" spans="1:5">
      <c r="A1266" s="168"/>
      <c r="B1266" s="54"/>
      <c r="C1266" s="169"/>
      <c r="D1266" s="167"/>
      <c r="E1266" s="170"/>
    </row>
    <row r="1267" spans="1:5">
      <c r="A1267" s="168"/>
      <c r="B1267" s="54"/>
      <c r="C1267" s="169"/>
      <c r="D1267" s="167"/>
      <c r="E1267" s="170"/>
    </row>
    <row r="1268" spans="1:5">
      <c r="A1268" s="168"/>
      <c r="B1268" s="54"/>
      <c r="C1268" s="169"/>
      <c r="D1268" s="167"/>
      <c r="E1268" s="170"/>
    </row>
    <row r="1269" spans="1:5">
      <c r="A1269" s="168"/>
      <c r="B1269" s="54"/>
      <c r="C1269" s="169"/>
      <c r="D1269" s="167"/>
      <c r="E1269" s="170"/>
    </row>
    <row r="1270" spans="1:5">
      <c r="A1270" s="168"/>
      <c r="B1270" s="54"/>
      <c r="C1270" s="169"/>
      <c r="D1270" s="167"/>
      <c r="E1270" s="170"/>
    </row>
    <row r="1271" spans="1:5">
      <c r="A1271" s="168"/>
      <c r="B1271" s="54"/>
      <c r="C1271" s="169"/>
      <c r="D1271" s="167"/>
      <c r="E1271" s="170"/>
    </row>
    <row r="1272" spans="1:5">
      <c r="A1272" s="168"/>
      <c r="B1272" s="54"/>
      <c r="C1272" s="169"/>
      <c r="D1272" s="167"/>
      <c r="E1272" s="170"/>
    </row>
    <row r="1273" spans="1:5">
      <c r="A1273" s="168"/>
      <c r="B1273" s="54"/>
      <c r="C1273" s="169"/>
      <c r="D1273" s="167"/>
      <c r="E1273" s="170"/>
    </row>
    <row r="1274" spans="1:5">
      <c r="A1274" s="168"/>
      <c r="B1274" s="54"/>
      <c r="C1274" s="169"/>
      <c r="D1274" s="167"/>
      <c r="E1274" s="170"/>
    </row>
    <row r="1275" spans="1:5">
      <c r="A1275" s="168"/>
      <c r="B1275" s="54"/>
      <c r="C1275" s="169"/>
      <c r="D1275" s="167"/>
      <c r="E1275" s="170"/>
    </row>
    <row r="1276" spans="1:5">
      <c r="A1276" s="168"/>
      <c r="B1276" s="54"/>
      <c r="C1276" s="169"/>
      <c r="D1276" s="167"/>
      <c r="E1276" s="170"/>
    </row>
    <row r="1277" spans="1:5">
      <c r="A1277" s="168"/>
      <c r="B1277" s="54"/>
      <c r="C1277" s="169"/>
      <c r="D1277" s="167"/>
      <c r="E1277" s="170"/>
    </row>
    <row r="1278" spans="1:5">
      <c r="A1278" s="168"/>
      <c r="B1278" s="54"/>
      <c r="C1278" s="169"/>
      <c r="D1278" s="167"/>
      <c r="E1278" s="170"/>
    </row>
    <row r="1279" spans="1:5">
      <c r="A1279" s="168"/>
      <c r="B1279" s="54"/>
      <c r="C1279" s="169"/>
      <c r="D1279" s="167"/>
      <c r="E1279" s="170"/>
    </row>
    <row r="1280" spans="1:5">
      <c r="A1280" s="168"/>
      <c r="B1280" s="54"/>
      <c r="C1280" s="169"/>
      <c r="D1280" s="167"/>
      <c r="E1280" s="170"/>
    </row>
    <row r="1281" spans="1:5">
      <c r="A1281" s="168"/>
      <c r="B1281" s="54"/>
      <c r="C1281" s="169"/>
      <c r="D1281" s="167"/>
      <c r="E1281" s="170"/>
    </row>
    <row r="1282" spans="1:5">
      <c r="A1282" s="168"/>
      <c r="B1282" s="54"/>
      <c r="C1282" s="169"/>
      <c r="D1282" s="167"/>
      <c r="E1282" s="170"/>
    </row>
    <row r="1283" spans="1:5">
      <c r="A1283" s="168"/>
      <c r="B1283" s="54"/>
      <c r="C1283" s="169"/>
      <c r="D1283" s="167"/>
      <c r="E1283" s="170"/>
    </row>
    <row r="1284" spans="1:5">
      <c r="A1284" s="168"/>
      <c r="B1284" s="54"/>
      <c r="C1284" s="169"/>
      <c r="D1284" s="167"/>
      <c r="E1284" s="170"/>
    </row>
    <row r="1285" spans="1:5">
      <c r="A1285" s="168"/>
      <c r="B1285" s="54"/>
      <c r="C1285" s="169"/>
      <c r="D1285" s="167"/>
      <c r="E1285" s="170"/>
    </row>
    <row r="1286" spans="1:5">
      <c r="A1286" s="168"/>
      <c r="B1286" s="54"/>
      <c r="C1286" s="169"/>
      <c r="D1286" s="167"/>
      <c r="E1286" s="170"/>
    </row>
    <row r="1287" spans="1:5">
      <c r="A1287" s="168"/>
      <c r="B1287" s="54"/>
      <c r="C1287" s="169"/>
      <c r="D1287" s="167"/>
      <c r="E1287" s="170"/>
    </row>
    <row r="1288" spans="1:5">
      <c r="A1288" s="168"/>
      <c r="B1288" s="54"/>
      <c r="C1288" s="169"/>
      <c r="D1288" s="167"/>
      <c r="E1288" s="170"/>
    </row>
    <row r="1289" spans="1:5">
      <c r="A1289" s="168"/>
      <c r="B1289" s="54"/>
      <c r="C1289" s="169"/>
      <c r="D1289" s="167"/>
      <c r="E1289" s="170"/>
    </row>
    <row r="1290" spans="1:5">
      <c r="A1290" s="168"/>
      <c r="B1290" s="54"/>
      <c r="C1290" s="169"/>
      <c r="D1290" s="167"/>
      <c r="E1290" s="170"/>
    </row>
    <row r="1291" spans="1:5">
      <c r="A1291" s="168"/>
      <c r="B1291" s="54"/>
      <c r="C1291" s="169"/>
      <c r="D1291" s="167"/>
      <c r="E1291" s="170"/>
    </row>
    <row r="1292" spans="1:5">
      <c r="A1292" s="168"/>
      <c r="B1292" s="54"/>
      <c r="C1292" s="169"/>
      <c r="D1292" s="167"/>
      <c r="E1292" s="170"/>
    </row>
    <row r="1293" spans="1:5">
      <c r="A1293" s="168"/>
      <c r="B1293" s="54"/>
      <c r="C1293" s="169"/>
      <c r="D1293" s="167"/>
      <c r="E1293" s="170"/>
    </row>
    <row r="1294" spans="1:5">
      <c r="A1294" s="168"/>
      <c r="B1294" s="54"/>
      <c r="C1294" s="169"/>
      <c r="D1294" s="167"/>
      <c r="E1294" s="170"/>
    </row>
    <row r="1295" spans="1:5">
      <c r="A1295" s="168"/>
      <c r="B1295" s="54"/>
      <c r="C1295" s="169"/>
      <c r="D1295" s="167"/>
      <c r="E1295" s="170"/>
    </row>
    <row r="1296" spans="1:5">
      <c r="A1296" s="168"/>
      <c r="B1296" s="54"/>
      <c r="C1296" s="169"/>
      <c r="D1296" s="167"/>
      <c r="E1296" s="170"/>
    </row>
    <row r="1297" spans="1:5">
      <c r="A1297" s="168"/>
      <c r="B1297" s="54"/>
      <c r="C1297" s="169"/>
      <c r="D1297" s="167"/>
      <c r="E1297" s="170"/>
    </row>
    <row r="1298" spans="1:5">
      <c r="A1298" s="168"/>
      <c r="B1298" s="54"/>
      <c r="C1298" s="169"/>
      <c r="D1298" s="167"/>
      <c r="E1298" s="170"/>
    </row>
    <row r="1299" spans="1:5">
      <c r="A1299" s="168"/>
      <c r="B1299" s="54"/>
      <c r="C1299" s="169"/>
      <c r="D1299" s="167"/>
      <c r="E1299" s="170"/>
    </row>
    <row r="1300" spans="1:5">
      <c r="A1300" s="168"/>
      <c r="B1300" s="54"/>
      <c r="C1300" s="169"/>
      <c r="D1300" s="167"/>
      <c r="E1300" s="170"/>
    </row>
    <row r="1301" spans="1:5">
      <c r="A1301" s="168"/>
      <c r="B1301" s="54"/>
      <c r="C1301" s="169"/>
      <c r="D1301" s="167"/>
      <c r="E1301" s="170"/>
    </row>
    <row r="1302" spans="1:5">
      <c r="A1302" s="168"/>
      <c r="B1302" s="54"/>
      <c r="C1302" s="169"/>
      <c r="D1302" s="167"/>
      <c r="E1302" s="170"/>
    </row>
    <row r="1303" spans="1:5">
      <c r="A1303" s="168"/>
      <c r="B1303" s="54"/>
      <c r="C1303" s="169"/>
      <c r="D1303" s="167"/>
      <c r="E1303" s="170"/>
    </row>
    <row r="1304" spans="1:5">
      <c r="A1304" s="168"/>
      <c r="B1304" s="54"/>
      <c r="C1304" s="169"/>
      <c r="D1304" s="167"/>
      <c r="E1304" s="170"/>
    </row>
    <row r="1305" spans="1:5">
      <c r="A1305" s="168"/>
      <c r="B1305" s="54"/>
      <c r="C1305" s="169"/>
      <c r="D1305" s="167"/>
      <c r="E1305" s="170"/>
    </row>
    <row r="1306" spans="1:5">
      <c r="A1306" s="168"/>
      <c r="B1306" s="54"/>
      <c r="C1306" s="169"/>
      <c r="D1306" s="167"/>
      <c r="E1306" s="170"/>
    </row>
    <row r="1307" spans="1:5">
      <c r="A1307" s="168"/>
      <c r="B1307" s="54"/>
      <c r="C1307" s="169"/>
      <c r="D1307" s="167"/>
      <c r="E1307" s="170"/>
    </row>
    <row r="1308" spans="1:5">
      <c r="A1308" s="168"/>
      <c r="B1308" s="54"/>
      <c r="C1308" s="169"/>
      <c r="D1308" s="167"/>
      <c r="E1308" s="170"/>
    </row>
    <row r="1309" spans="1:5">
      <c r="A1309" s="168"/>
      <c r="B1309" s="54"/>
      <c r="C1309" s="169"/>
      <c r="D1309" s="167"/>
      <c r="E1309" s="170"/>
    </row>
    <row r="1310" spans="1:5">
      <c r="A1310" s="168"/>
      <c r="B1310" s="54"/>
      <c r="C1310" s="169"/>
      <c r="D1310" s="167"/>
      <c r="E1310" s="170"/>
    </row>
    <row r="1311" spans="1:5">
      <c r="A1311" s="168"/>
      <c r="B1311" s="54"/>
      <c r="C1311" s="169"/>
      <c r="D1311" s="167"/>
      <c r="E1311" s="170"/>
    </row>
    <row r="1312" spans="1:5">
      <c r="A1312" s="168"/>
      <c r="B1312" s="54"/>
      <c r="C1312" s="169"/>
      <c r="D1312" s="167"/>
      <c r="E1312" s="170"/>
    </row>
    <row r="1313" spans="1:5">
      <c r="A1313" s="168"/>
      <c r="B1313" s="54"/>
      <c r="C1313" s="169"/>
      <c r="D1313" s="167"/>
      <c r="E1313" s="170"/>
    </row>
    <row r="1314" spans="1:5">
      <c r="A1314" s="168"/>
      <c r="B1314" s="54"/>
      <c r="C1314" s="169"/>
      <c r="D1314" s="167"/>
      <c r="E1314" s="170"/>
    </row>
    <row r="1315" spans="1:5">
      <c r="A1315" s="168"/>
      <c r="B1315" s="54"/>
      <c r="C1315" s="169"/>
      <c r="D1315" s="167"/>
      <c r="E1315" s="170"/>
    </row>
    <row r="1316" spans="1:5">
      <c r="A1316" s="168"/>
      <c r="B1316" s="54"/>
      <c r="C1316" s="169"/>
      <c r="D1316" s="167"/>
      <c r="E1316" s="170"/>
    </row>
    <row r="1317" spans="1:5">
      <c r="A1317" s="168"/>
      <c r="B1317" s="54"/>
      <c r="C1317" s="169"/>
      <c r="D1317" s="167"/>
      <c r="E1317" s="170"/>
    </row>
    <row r="1318" spans="1:5">
      <c r="A1318" s="168"/>
      <c r="B1318" s="54"/>
      <c r="C1318" s="169"/>
      <c r="D1318" s="167"/>
      <c r="E1318" s="170"/>
    </row>
    <row r="1319" spans="1:5">
      <c r="A1319" s="168"/>
      <c r="B1319" s="54"/>
      <c r="C1319" s="169"/>
      <c r="D1319" s="167"/>
      <c r="E1319" s="170"/>
    </row>
    <row r="1320" spans="1:5">
      <c r="A1320" s="168"/>
      <c r="B1320" s="54"/>
      <c r="C1320" s="169"/>
      <c r="D1320" s="167"/>
      <c r="E1320" s="170"/>
    </row>
    <row r="1321" spans="1:5">
      <c r="A1321" s="168"/>
      <c r="B1321" s="54"/>
      <c r="C1321" s="169"/>
      <c r="D1321" s="167"/>
      <c r="E1321" s="170"/>
    </row>
    <row r="1322" spans="1:5">
      <c r="A1322" s="168"/>
      <c r="B1322" s="54"/>
      <c r="C1322" s="169"/>
      <c r="D1322" s="167"/>
      <c r="E1322" s="170"/>
    </row>
    <row r="1323" spans="1:5">
      <c r="A1323" s="168"/>
      <c r="B1323" s="54"/>
      <c r="C1323" s="169"/>
      <c r="D1323" s="167"/>
      <c r="E1323" s="170"/>
    </row>
    <row r="1324" spans="1:5">
      <c r="A1324" s="168"/>
      <c r="B1324" s="54"/>
      <c r="C1324" s="169"/>
      <c r="D1324" s="167"/>
      <c r="E1324" s="170"/>
    </row>
    <row r="1325" spans="1:5">
      <c r="A1325" s="168"/>
      <c r="B1325" s="54"/>
      <c r="C1325" s="169"/>
      <c r="D1325" s="167"/>
      <c r="E1325" s="170"/>
    </row>
    <row r="1326" spans="1:5">
      <c r="A1326" s="168"/>
      <c r="B1326" s="54"/>
      <c r="C1326" s="169"/>
      <c r="D1326" s="167"/>
      <c r="E1326" s="170"/>
    </row>
    <row r="1327" spans="1:5">
      <c r="A1327" s="168"/>
      <c r="B1327" s="54"/>
      <c r="C1327" s="169"/>
      <c r="D1327" s="167"/>
      <c r="E1327" s="170"/>
    </row>
    <row r="1328" spans="1:5">
      <c r="A1328" s="168"/>
      <c r="B1328" s="54"/>
      <c r="C1328" s="169"/>
      <c r="D1328" s="167"/>
      <c r="E1328" s="170"/>
    </row>
    <row r="1329" spans="1:5">
      <c r="A1329" s="168"/>
      <c r="B1329" s="54"/>
      <c r="C1329" s="169"/>
      <c r="D1329" s="167"/>
      <c r="E1329" s="170"/>
    </row>
    <row r="1330" spans="1:5">
      <c r="A1330" s="168"/>
      <c r="B1330" s="54"/>
      <c r="C1330" s="169"/>
      <c r="D1330" s="167"/>
      <c r="E1330" s="170"/>
    </row>
    <row r="1331" spans="1:5">
      <c r="A1331" s="168"/>
      <c r="B1331" s="54"/>
      <c r="C1331" s="169"/>
      <c r="D1331" s="167"/>
      <c r="E1331" s="170"/>
    </row>
    <row r="1332" spans="1:5">
      <c r="A1332" s="168"/>
      <c r="B1332" s="54"/>
      <c r="C1332" s="169"/>
      <c r="D1332" s="167"/>
      <c r="E1332" s="170"/>
    </row>
    <row r="1333" spans="1:5">
      <c r="A1333" s="168"/>
      <c r="B1333" s="54"/>
      <c r="C1333" s="169"/>
      <c r="D1333" s="167"/>
      <c r="E1333" s="170"/>
    </row>
    <row r="1334" spans="1:5">
      <c r="A1334" s="168"/>
      <c r="B1334" s="54"/>
      <c r="C1334" s="169"/>
      <c r="D1334" s="167"/>
      <c r="E1334" s="170"/>
    </row>
    <row r="1335" spans="1:5">
      <c r="A1335" s="168"/>
      <c r="B1335" s="54"/>
      <c r="C1335" s="169"/>
      <c r="D1335" s="167"/>
      <c r="E1335" s="170"/>
    </row>
    <row r="1336" spans="1:5">
      <c r="A1336" s="168"/>
      <c r="B1336" s="54"/>
      <c r="C1336" s="169"/>
      <c r="D1336" s="167"/>
      <c r="E1336" s="170"/>
    </row>
    <row r="1337" spans="1:5">
      <c r="A1337" s="168"/>
      <c r="B1337" s="54"/>
      <c r="C1337" s="169"/>
      <c r="D1337" s="167"/>
      <c r="E1337" s="170"/>
    </row>
    <row r="1338" spans="1:5">
      <c r="A1338" s="168"/>
      <c r="B1338" s="54"/>
      <c r="C1338" s="169"/>
      <c r="D1338" s="167"/>
      <c r="E1338" s="170"/>
    </row>
    <row r="1339" spans="1:5">
      <c r="A1339" s="168"/>
      <c r="B1339" s="54"/>
      <c r="C1339" s="169"/>
      <c r="D1339" s="167"/>
      <c r="E1339" s="170"/>
    </row>
    <row r="1340" spans="1:5">
      <c r="A1340" s="168"/>
      <c r="B1340" s="54"/>
      <c r="C1340" s="169"/>
      <c r="D1340" s="167"/>
      <c r="E1340" s="170"/>
    </row>
    <row r="1341" spans="1:5">
      <c r="A1341" s="168"/>
      <c r="B1341" s="54"/>
      <c r="C1341" s="169"/>
      <c r="D1341" s="167"/>
      <c r="E1341" s="170"/>
    </row>
    <row r="1342" spans="1:5">
      <c r="A1342" s="168"/>
      <c r="B1342" s="54"/>
      <c r="C1342" s="169"/>
      <c r="D1342" s="167"/>
      <c r="E1342" s="170"/>
    </row>
    <row r="1343" spans="1:5">
      <c r="A1343" s="168"/>
      <c r="B1343" s="54"/>
      <c r="C1343" s="169"/>
      <c r="D1343" s="167"/>
      <c r="E1343" s="170"/>
    </row>
    <row r="1344" spans="1:5">
      <c r="A1344" s="168"/>
      <c r="B1344" s="54"/>
      <c r="C1344" s="169"/>
      <c r="D1344" s="167"/>
      <c r="E1344" s="170"/>
    </row>
    <row r="1345" spans="1:5">
      <c r="A1345" s="168"/>
      <c r="B1345" s="54"/>
      <c r="C1345" s="169"/>
      <c r="D1345" s="167"/>
      <c r="E1345" s="170"/>
    </row>
    <row r="1346" spans="1:5">
      <c r="A1346" s="168"/>
      <c r="B1346" s="54"/>
      <c r="C1346" s="169"/>
      <c r="D1346" s="167"/>
      <c r="E1346" s="170"/>
    </row>
    <row r="1347" spans="1:5">
      <c r="A1347" s="168"/>
      <c r="B1347" s="54"/>
      <c r="C1347" s="169"/>
      <c r="D1347" s="167"/>
      <c r="E1347" s="170"/>
    </row>
    <row r="1348" spans="1:5">
      <c r="A1348" s="168"/>
      <c r="B1348" s="54"/>
      <c r="C1348" s="169"/>
      <c r="D1348" s="167"/>
      <c r="E1348" s="170"/>
    </row>
    <row r="1349" spans="1:5">
      <c r="A1349" s="168"/>
      <c r="B1349" s="54"/>
      <c r="C1349" s="169"/>
      <c r="D1349" s="167"/>
      <c r="E1349" s="170"/>
    </row>
    <row r="1350" spans="1:5">
      <c r="A1350" s="168"/>
      <c r="B1350" s="54"/>
      <c r="C1350" s="169"/>
      <c r="D1350" s="167"/>
      <c r="E1350" s="170"/>
    </row>
    <row r="1351" spans="1:5">
      <c r="A1351" s="168"/>
      <c r="B1351" s="54"/>
      <c r="C1351" s="169"/>
      <c r="D1351" s="167"/>
      <c r="E1351" s="170"/>
    </row>
    <row r="1352" spans="1:5">
      <c r="A1352" s="168"/>
      <c r="B1352" s="54"/>
      <c r="C1352" s="169"/>
      <c r="D1352" s="167"/>
      <c r="E1352" s="170"/>
    </row>
    <row r="1353" spans="1:5">
      <c r="A1353" s="168"/>
      <c r="B1353" s="54"/>
      <c r="C1353" s="169"/>
      <c r="D1353" s="167"/>
      <c r="E1353" s="170"/>
    </row>
    <row r="1354" spans="1:5">
      <c r="A1354" s="168"/>
      <c r="B1354" s="54"/>
      <c r="C1354" s="169"/>
      <c r="D1354" s="167"/>
      <c r="E1354" s="170"/>
    </row>
    <row r="1355" spans="1:5">
      <c r="A1355" s="168"/>
      <c r="B1355" s="54"/>
      <c r="C1355" s="169"/>
      <c r="D1355" s="167"/>
      <c r="E1355" s="170"/>
    </row>
    <row r="1356" spans="1:5">
      <c r="A1356" s="168"/>
      <c r="B1356" s="54"/>
      <c r="C1356" s="169"/>
      <c r="D1356" s="167"/>
      <c r="E1356" s="170"/>
    </row>
    <row r="1357" spans="1:5">
      <c r="A1357" s="168"/>
      <c r="B1357" s="54"/>
      <c r="C1357" s="169"/>
      <c r="D1357" s="167"/>
      <c r="E1357" s="170"/>
    </row>
    <row r="1358" spans="1:5">
      <c r="A1358" s="168"/>
      <c r="B1358" s="54"/>
      <c r="C1358" s="169"/>
      <c r="D1358" s="167"/>
      <c r="E1358" s="170"/>
    </row>
    <row r="1359" spans="1:5">
      <c r="A1359" s="168"/>
      <c r="B1359" s="54"/>
      <c r="C1359" s="169"/>
      <c r="D1359" s="167"/>
      <c r="E1359" s="170"/>
    </row>
    <row r="1360" spans="1:5">
      <c r="A1360" s="168"/>
      <c r="B1360" s="54"/>
      <c r="C1360" s="169"/>
      <c r="D1360" s="167"/>
      <c r="E1360" s="170"/>
    </row>
    <row r="1361" spans="1:5">
      <c r="A1361" s="168"/>
      <c r="B1361" s="54"/>
      <c r="C1361" s="169"/>
      <c r="D1361" s="167"/>
      <c r="E1361" s="170"/>
    </row>
    <row r="1362" spans="1:5">
      <c r="A1362" s="168"/>
      <c r="B1362" s="54"/>
      <c r="C1362" s="169"/>
      <c r="D1362" s="167"/>
      <c r="E1362" s="170"/>
    </row>
    <row r="1363" spans="1:5">
      <c r="A1363" s="168"/>
      <c r="B1363" s="54"/>
      <c r="C1363" s="169"/>
      <c r="D1363" s="167"/>
      <c r="E1363" s="170"/>
    </row>
    <row r="1364" spans="1:5">
      <c r="A1364" s="168"/>
      <c r="B1364" s="54"/>
      <c r="C1364" s="169"/>
      <c r="D1364" s="167"/>
      <c r="E1364" s="170"/>
    </row>
    <row r="1365" spans="1:5">
      <c r="A1365" s="168"/>
      <c r="B1365" s="54"/>
      <c r="C1365" s="169"/>
      <c r="D1365" s="167"/>
      <c r="E1365" s="170"/>
    </row>
    <row r="1366" spans="1:5">
      <c r="A1366" s="168"/>
      <c r="B1366" s="54"/>
      <c r="C1366" s="169"/>
      <c r="D1366" s="167"/>
      <c r="E1366" s="170"/>
    </row>
    <row r="1367" spans="1:5">
      <c r="A1367" s="168"/>
      <c r="B1367" s="54"/>
      <c r="C1367" s="169"/>
      <c r="D1367" s="167"/>
      <c r="E1367" s="170"/>
    </row>
    <row r="1368" spans="1:5">
      <c r="A1368" s="168"/>
      <c r="B1368" s="54"/>
      <c r="C1368" s="169"/>
      <c r="D1368" s="167"/>
      <c r="E1368" s="170"/>
    </row>
    <row r="1369" spans="1:5">
      <c r="A1369" s="168"/>
      <c r="B1369" s="54"/>
      <c r="C1369" s="169"/>
      <c r="D1369" s="167"/>
      <c r="E1369" s="170"/>
    </row>
    <row r="1370" spans="1:5">
      <c r="A1370" s="168"/>
      <c r="B1370" s="54"/>
      <c r="C1370" s="169"/>
      <c r="D1370" s="167"/>
      <c r="E1370" s="170"/>
    </row>
    <row r="1371" spans="1:5">
      <c r="A1371" s="168"/>
      <c r="B1371" s="54"/>
      <c r="C1371" s="169"/>
      <c r="D1371" s="167"/>
      <c r="E1371" s="170"/>
    </row>
    <row r="1372" spans="1:5">
      <c r="A1372" s="168"/>
      <c r="B1372" s="54"/>
      <c r="C1372" s="169"/>
      <c r="D1372" s="167"/>
      <c r="E1372" s="170"/>
    </row>
    <row r="1373" spans="1:5">
      <c r="A1373" s="168"/>
      <c r="B1373" s="54"/>
      <c r="C1373" s="169"/>
      <c r="D1373" s="167"/>
      <c r="E1373" s="170"/>
    </row>
    <row r="1374" spans="1:5">
      <c r="A1374" s="168"/>
      <c r="B1374" s="54"/>
      <c r="C1374" s="169"/>
      <c r="D1374" s="167"/>
      <c r="E1374" s="170"/>
    </row>
    <row r="1375" spans="1:5">
      <c r="A1375" s="168"/>
      <c r="B1375" s="54"/>
      <c r="C1375" s="169"/>
      <c r="D1375" s="167"/>
      <c r="E1375" s="170"/>
    </row>
    <row r="1376" spans="1:5">
      <c r="A1376" s="168"/>
      <c r="B1376" s="54"/>
      <c r="C1376" s="169"/>
      <c r="D1376" s="167"/>
      <c r="E1376" s="170"/>
    </row>
    <row r="1377" spans="1:5">
      <c r="A1377" s="168"/>
      <c r="B1377" s="54"/>
      <c r="C1377" s="169"/>
      <c r="D1377" s="167"/>
      <c r="E1377" s="170"/>
    </row>
    <row r="1378" spans="1:5">
      <c r="A1378" s="168"/>
      <c r="B1378" s="54"/>
      <c r="C1378" s="169"/>
      <c r="D1378" s="167"/>
      <c r="E1378" s="170"/>
    </row>
    <row r="1379" spans="1:5">
      <c r="A1379" s="168"/>
      <c r="B1379" s="54"/>
      <c r="C1379" s="169"/>
      <c r="D1379" s="167"/>
      <c r="E1379" s="170"/>
    </row>
    <row r="1380" spans="1:5">
      <c r="A1380" s="168"/>
      <c r="B1380" s="54"/>
      <c r="C1380" s="169"/>
      <c r="D1380" s="167"/>
      <c r="E1380" s="170"/>
    </row>
    <row r="1381" spans="1:5">
      <c r="A1381" s="168"/>
      <c r="B1381" s="54"/>
      <c r="C1381" s="169"/>
      <c r="D1381" s="167"/>
      <c r="E1381" s="170"/>
    </row>
    <row r="1382" spans="1:5">
      <c r="A1382" s="168"/>
      <c r="B1382" s="54"/>
      <c r="C1382" s="169"/>
      <c r="D1382" s="167"/>
      <c r="E1382" s="170"/>
    </row>
    <row r="1383" spans="1:5">
      <c r="A1383" s="168"/>
      <c r="B1383" s="54"/>
      <c r="C1383" s="169"/>
      <c r="D1383" s="167"/>
      <c r="E1383" s="170"/>
    </row>
    <row r="1384" spans="1:5">
      <c r="A1384" s="168"/>
      <c r="B1384" s="54"/>
      <c r="C1384" s="169"/>
      <c r="D1384" s="167"/>
      <c r="E1384" s="170"/>
    </row>
    <row r="1385" spans="1:5">
      <c r="A1385" s="168"/>
      <c r="B1385" s="54"/>
      <c r="C1385" s="169"/>
      <c r="D1385" s="167"/>
      <c r="E1385" s="170"/>
    </row>
    <row r="1386" spans="1:5">
      <c r="A1386" s="168"/>
      <c r="B1386" s="54"/>
      <c r="C1386" s="169"/>
      <c r="D1386" s="167"/>
      <c r="E1386" s="170"/>
    </row>
    <row r="1387" spans="1:5">
      <c r="A1387" s="168"/>
      <c r="B1387" s="54"/>
      <c r="C1387" s="169"/>
      <c r="D1387" s="167"/>
      <c r="E1387" s="170"/>
    </row>
    <row r="1388" spans="1:5">
      <c r="A1388" s="168"/>
      <c r="B1388" s="54"/>
      <c r="C1388" s="169"/>
      <c r="D1388" s="167"/>
      <c r="E1388" s="170"/>
    </row>
    <row r="1389" spans="1:5">
      <c r="A1389" s="168"/>
      <c r="B1389" s="54"/>
      <c r="C1389" s="169"/>
      <c r="D1389" s="167"/>
      <c r="E1389" s="170"/>
    </row>
    <row r="1390" spans="1:5">
      <c r="A1390" s="168"/>
      <c r="B1390" s="54"/>
      <c r="C1390" s="169"/>
      <c r="D1390" s="167"/>
      <c r="E1390" s="170"/>
    </row>
    <row r="1391" spans="1:5">
      <c r="A1391" s="168"/>
      <c r="B1391" s="54"/>
      <c r="C1391" s="169"/>
      <c r="D1391" s="167"/>
      <c r="E1391" s="170"/>
    </row>
    <row r="1392" spans="1:5">
      <c r="A1392" s="168"/>
      <c r="B1392" s="54"/>
      <c r="C1392" s="169"/>
      <c r="D1392" s="167"/>
      <c r="E1392" s="170"/>
    </row>
    <row r="1393" spans="1:5">
      <c r="A1393" s="168"/>
      <c r="B1393" s="54"/>
      <c r="C1393" s="169"/>
      <c r="D1393" s="167"/>
      <c r="E1393" s="170"/>
    </row>
    <row r="1394" spans="1:5">
      <c r="A1394" s="168"/>
      <c r="B1394" s="54"/>
      <c r="C1394" s="169"/>
      <c r="D1394" s="167"/>
      <c r="E1394" s="170"/>
    </row>
    <row r="1395" spans="1:5">
      <c r="A1395" s="168"/>
      <c r="B1395" s="54"/>
      <c r="C1395" s="169"/>
      <c r="D1395" s="167"/>
      <c r="E1395" s="170"/>
    </row>
    <row r="1396" spans="1:5">
      <c r="A1396" s="168"/>
      <c r="B1396" s="54"/>
      <c r="C1396" s="169"/>
      <c r="D1396" s="167"/>
      <c r="E1396" s="170"/>
    </row>
    <row r="1397" spans="1:5">
      <c r="A1397" s="168"/>
      <c r="B1397" s="54"/>
      <c r="C1397" s="169"/>
      <c r="D1397" s="167"/>
      <c r="E1397" s="170"/>
    </row>
    <row r="1398" spans="1:5">
      <c r="A1398" s="168"/>
      <c r="B1398" s="54"/>
      <c r="C1398" s="169"/>
      <c r="D1398" s="167"/>
      <c r="E1398" s="170"/>
    </row>
    <row r="1399" spans="1:5">
      <c r="A1399" s="168"/>
      <c r="B1399" s="54"/>
      <c r="C1399" s="169"/>
      <c r="D1399" s="167"/>
      <c r="E1399" s="170"/>
    </row>
    <row r="1400" spans="1:5">
      <c r="A1400" s="168"/>
      <c r="B1400" s="54"/>
      <c r="C1400" s="169"/>
      <c r="D1400" s="167"/>
      <c r="E1400" s="170"/>
    </row>
    <row r="1401" spans="1:5">
      <c r="A1401" s="168"/>
      <c r="B1401" s="54"/>
      <c r="C1401" s="169"/>
      <c r="D1401" s="167"/>
      <c r="E1401" s="170"/>
    </row>
    <row r="1402" spans="1:5">
      <c r="A1402" s="168"/>
      <c r="B1402" s="54"/>
      <c r="C1402" s="169"/>
      <c r="D1402" s="167"/>
      <c r="E1402" s="170"/>
    </row>
    <row r="1403" spans="1:5">
      <c r="A1403" s="168"/>
      <c r="B1403" s="54"/>
      <c r="C1403" s="169"/>
      <c r="D1403" s="167"/>
      <c r="E1403" s="170"/>
    </row>
    <row r="1404" spans="1:5">
      <c r="A1404" s="168"/>
      <c r="B1404" s="54"/>
      <c r="C1404" s="169"/>
      <c r="D1404" s="167"/>
      <c r="E1404" s="170"/>
    </row>
    <row r="1405" spans="1:5">
      <c r="A1405" s="168"/>
      <c r="B1405" s="54"/>
      <c r="C1405" s="169"/>
      <c r="D1405" s="167"/>
      <c r="E1405" s="170"/>
    </row>
    <row r="1406" spans="1:5">
      <c r="A1406" s="168"/>
      <c r="B1406" s="54"/>
      <c r="C1406" s="169"/>
      <c r="D1406" s="167"/>
      <c r="E1406" s="170"/>
    </row>
    <row r="1407" spans="1:5">
      <c r="A1407" s="168"/>
      <c r="B1407" s="54"/>
      <c r="C1407" s="169"/>
      <c r="D1407" s="167"/>
      <c r="E1407" s="170"/>
    </row>
    <row r="1408" spans="1:5">
      <c r="A1408" s="168"/>
      <c r="B1408" s="54"/>
      <c r="C1408" s="169"/>
      <c r="D1408" s="167"/>
      <c r="E1408" s="170"/>
    </row>
    <row r="1409" spans="1:5">
      <c r="A1409" s="168"/>
      <c r="B1409" s="54"/>
      <c r="C1409" s="169"/>
      <c r="D1409" s="167"/>
      <c r="E1409" s="170"/>
    </row>
    <row r="1410" spans="1:5">
      <c r="A1410" s="168"/>
      <c r="B1410" s="54"/>
      <c r="C1410" s="169"/>
      <c r="D1410" s="167"/>
      <c r="E1410" s="170"/>
    </row>
    <row r="1411" spans="1:5">
      <c r="A1411" s="168"/>
      <c r="B1411" s="54"/>
      <c r="C1411" s="169"/>
      <c r="D1411" s="167"/>
      <c r="E1411" s="170"/>
    </row>
    <row r="1412" spans="1:5">
      <c r="A1412" s="168"/>
      <c r="B1412" s="54"/>
      <c r="C1412" s="169"/>
      <c r="D1412" s="167"/>
      <c r="E1412" s="170"/>
    </row>
    <row r="1413" spans="1:5">
      <c r="A1413" s="168"/>
      <c r="B1413" s="54"/>
      <c r="C1413" s="169"/>
      <c r="D1413" s="167"/>
      <c r="E1413" s="170"/>
    </row>
    <row r="1414" spans="1:5">
      <c r="A1414" s="168"/>
      <c r="B1414" s="54"/>
      <c r="C1414" s="169"/>
      <c r="D1414" s="167"/>
      <c r="E1414" s="170"/>
    </row>
    <row r="1415" spans="1:5">
      <c r="A1415" s="168"/>
      <c r="B1415" s="54"/>
      <c r="C1415" s="169"/>
      <c r="D1415" s="167"/>
      <c r="E1415" s="170"/>
    </row>
    <row r="1416" spans="1:5">
      <c r="A1416" s="168"/>
      <c r="B1416" s="54"/>
      <c r="C1416" s="169"/>
      <c r="D1416" s="167"/>
      <c r="E1416" s="170"/>
    </row>
    <row r="1417" spans="1:5">
      <c r="A1417" s="168"/>
      <c r="B1417" s="54"/>
      <c r="C1417" s="169"/>
      <c r="D1417" s="167"/>
      <c r="E1417" s="170"/>
    </row>
    <row r="1418" spans="1:5">
      <c r="A1418" s="168"/>
      <c r="B1418" s="54"/>
      <c r="C1418" s="169"/>
      <c r="D1418" s="167"/>
      <c r="E1418" s="170"/>
    </row>
    <row r="1419" spans="1:5">
      <c r="A1419" s="168"/>
      <c r="B1419" s="54"/>
      <c r="C1419" s="169"/>
      <c r="D1419" s="167"/>
      <c r="E1419" s="170"/>
    </row>
    <row r="1420" spans="1:5">
      <c r="A1420" s="168"/>
      <c r="B1420" s="54"/>
      <c r="C1420" s="169"/>
      <c r="D1420" s="167"/>
      <c r="E1420" s="170"/>
    </row>
    <row r="1421" spans="1:5">
      <c r="A1421" s="168"/>
      <c r="B1421" s="54"/>
      <c r="C1421" s="169"/>
      <c r="D1421" s="167"/>
      <c r="E1421" s="170"/>
    </row>
    <row r="1422" spans="1:5">
      <c r="A1422" s="168"/>
      <c r="B1422" s="54"/>
      <c r="C1422" s="169"/>
      <c r="D1422" s="167"/>
      <c r="E1422" s="170"/>
    </row>
    <row r="1423" spans="1:5">
      <c r="A1423" s="168"/>
      <c r="B1423" s="54"/>
      <c r="C1423" s="169"/>
      <c r="D1423" s="167"/>
      <c r="E1423" s="170"/>
    </row>
    <row r="1424" spans="1:5">
      <c r="A1424" s="168"/>
      <c r="B1424" s="54"/>
      <c r="C1424" s="169"/>
      <c r="D1424" s="167"/>
      <c r="E1424" s="170"/>
    </row>
    <row r="1425" spans="1:5">
      <c r="A1425" s="168"/>
      <c r="B1425" s="54"/>
      <c r="C1425" s="169"/>
      <c r="D1425" s="167"/>
      <c r="E1425" s="170"/>
    </row>
    <row r="1426" spans="1:5">
      <c r="A1426" s="168"/>
      <c r="B1426" s="54"/>
      <c r="C1426" s="169"/>
      <c r="D1426" s="167"/>
      <c r="E1426" s="170"/>
    </row>
    <row r="1427" spans="1:5">
      <c r="A1427" s="168"/>
      <c r="B1427" s="54"/>
      <c r="C1427" s="169"/>
      <c r="D1427" s="167"/>
      <c r="E1427" s="170"/>
    </row>
    <row r="1428" spans="1:5">
      <c r="A1428" s="168"/>
      <c r="B1428" s="54"/>
      <c r="C1428" s="169"/>
      <c r="D1428" s="167"/>
      <c r="E1428" s="170"/>
    </row>
    <row r="1429" spans="1:5">
      <c r="A1429" s="168"/>
      <c r="B1429" s="54"/>
      <c r="C1429" s="169"/>
      <c r="D1429" s="167"/>
      <c r="E1429" s="170"/>
    </row>
    <row r="1430" spans="1:5">
      <c r="A1430" s="168"/>
      <c r="B1430" s="54"/>
      <c r="C1430" s="169"/>
      <c r="D1430" s="167"/>
      <c r="E1430" s="170"/>
    </row>
    <row r="1431" spans="1:5">
      <c r="A1431" s="168"/>
      <c r="B1431" s="54"/>
      <c r="C1431" s="169"/>
      <c r="D1431" s="167"/>
      <c r="E1431" s="170"/>
    </row>
    <row r="1432" spans="1:5">
      <c r="A1432" s="168"/>
      <c r="B1432" s="54"/>
      <c r="C1432" s="169"/>
      <c r="D1432" s="167"/>
      <c r="E1432" s="170"/>
    </row>
    <row r="1433" spans="1:5">
      <c r="A1433" s="168"/>
      <c r="B1433" s="54"/>
      <c r="C1433" s="169"/>
      <c r="D1433" s="167"/>
      <c r="E1433" s="170"/>
    </row>
    <row r="1434" spans="1:5">
      <c r="A1434" s="168"/>
      <c r="B1434" s="54"/>
      <c r="C1434" s="169"/>
      <c r="D1434" s="167"/>
      <c r="E1434" s="170"/>
    </row>
    <row r="1435" spans="1:5">
      <c r="A1435" s="168"/>
      <c r="B1435" s="54"/>
      <c r="C1435" s="169"/>
      <c r="D1435" s="167"/>
      <c r="E1435" s="170"/>
    </row>
    <row r="1436" spans="1:5">
      <c r="A1436" s="168"/>
      <c r="B1436" s="54"/>
      <c r="C1436" s="169"/>
      <c r="D1436" s="167"/>
      <c r="E1436" s="170"/>
    </row>
    <row r="1437" spans="1:5">
      <c r="A1437" s="168"/>
      <c r="B1437" s="54"/>
      <c r="C1437" s="169"/>
      <c r="D1437" s="167"/>
      <c r="E1437" s="170"/>
    </row>
    <row r="1438" spans="1:5">
      <c r="A1438" s="168"/>
      <c r="B1438" s="54"/>
      <c r="C1438" s="169"/>
      <c r="D1438" s="167"/>
      <c r="E1438" s="170"/>
    </row>
    <row r="1439" spans="1:5">
      <c r="A1439" s="168"/>
      <c r="B1439" s="54"/>
      <c r="C1439" s="169"/>
      <c r="D1439" s="167"/>
      <c r="E1439" s="170"/>
    </row>
    <row r="1440" spans="1:5">
      <c r="A1440" s="168"/>
      <c r="B1440" s="54"/>
      <c r="C1440" s="169"/>
      <c r="D1440" s="167"/>
      <c r="E1440" s="170"/>
    </row>
    <row r="1441" spans="1:5">
      <c r="A1441" s="168"/>
      <c r="B1441" s="54"/>
      <c r="C1441" s="169"/>
      <c r="D1441" s="167"/>
      <c r="E1441" s="170"/>
    </row>
    <row r="1442" spans="1:5">
      <c r="A1442" s="168"/>
      <c r="B1442" s="54"/>
      <c r="C1442" s="169"/>
      <c r="D1442" s="167"/>
      <c r="E1442" s="170"/>
    </row>
    <row r="1443" spans="1:5">
      <c r="A1443" s="168"/>
      <c r="B1443" s="54"/>
      <c r="C1443" s="169"/>
      <c r="D1443" s="167"/>
      <c r="E1443" s="170"/>
    </row>
    <row r="1444" spans="1:5">
      <c r="A1444" s="168"/>
      <c r="B1444" s="54"/>
      <c r="C1444" s="169"/>
      <c r="D1444" s="167"/>
      <c r="E1444" s="170"/>
    </row>
    <row r="1445" spans="1:5">
      <c r="A1445" s="168"/>
      <c r="B1445" s="54"/>
      <c r="C1445" s="169"/>
      <c r="D1445" s="167"/>
      <c r="E1445" s="170"/>
    </row>
    <row r="1446" spans="1:5">
      <c r="A1446" s="168"/>
      <c r="B1446" s="54"/>
      <c r="C1446" s="169"/>
      <c r="D1446" s="167"/>
      <c r="E1446" s="170"/>
    </row>
    <row r="1447" spans="1:5">
      <c r="A1447" s="168"/>
      <c r="B1447" s="54"/>
      <c r="C1447" s="169"/>
      <c r="D1447" s="167"/>
      <c r="E1447" s="170"/>
    </row>
    <row r="1448" spans="1:5">
      <c r="A1448" s="168"/>
      <c r="B1448" s="54"/>
      <c r="C1448" s="169"/>
      <c r="D1448" s="167"/>
      <c r="E1448" s="170"/>
    </row>
    <row r="1449" spans="1:5">
      <c r="A1449" s="168"/>
      <c r="B1449" s="54"/>
      <c r="C1449" s="169"/>
      <c r="D1449" s="167"/>
      <c r="E1449" s="170"/>
    </row>
    <row r="1450" spans="1:5">
      <c r="A1450" s="168"/>
      <c r="B1450" s="54"/>
      <c r="C1450" s="169"/>
      <c r="D1450" s="167"/>
      <c r="E1450" s="170"/>
    </row>
    <row r="1451" spans="1:5">
      <c r="A1451" s="168"/>
      <c r="B1451" s="54"/>
      <c r="C1451" s="169"/>
      <c r="D1451" s="167"/>
      <c r="E1451" s="170"/>
    </row>
    <row r="1452" spans="1:5">
      <c r="A1452" s="168"/>
      <c r="B1452" s="54"/>
      <c r="C1452" s="169"/>
      <c r="D1452" s="167"/>
      <c r="E1452" s="170"/>
    </row>
    <row r="1453" spans="1:5">
      <c r="A1453" s="168"/>
      <c r="B1453" s="54"/>
      <c r="C1453" s="169"/>
      <c r="D1453" s="167"/>
      <c r="E1453" s="170"/>
    </row>
    <row r="1454" spans="1:5">
      <c r="A1454" s="168"/>
      <c r="B1454" s="54"/>
      <c r="C1454" s="169"/>
      <c r="D1454" s="167"/>
      <c r="E1454" s="170"/>
    </row>
    <row r="1455" spans="1:5">
      <c r="A1455" s="168"/>
      <c r="B1455" s="54"/>
      <c r="C1455" s="169"/>
      <c r="D1455" s="167"/>
      <c r="E1455" s="170"/>
    </row>
    <row r="1456" spans="1:5">
      <c r="A1456" s="168"/>
      <c r="B1456" s="54"/>
      <c r="C1456" s="169"/>
      <c r="D1456" s="167"/>
      <c r="E1456" s="170"/>
    </row>
    <row r="1457" spans="1:5">
      <c r="A1457" s="168"/>
      <c r="B1457" s="54"/>
      <c r="C1457" s="169"/>
      <c r="D1457" s="167"/>
      <c r="E1457" s="170"/>
    </row>
    <row r="1458" spans="1:5">
      <c r="A1458" s="168"/>
      <c r="B1458" s="54"/>
      <c r="C1458" s="169"/>
      <c r="D1458" s="167"/>
      <c r="E1458" s="170"/>
    </row>
    <row r="1459" spans="1:5">
      <c r="A1459" s="168"/>
      <c r="B1459" s="54"/>
      <c r="C1459" s="169"/>
      <c r="D1459" s="167"/>
      <c r="E1459" s="170"/>
    </row>
    <row r="1460" spans="1:5">
      <c r="A1460" s="168"/>
      <c r="B1460" s="54"/>
      <c r="C1460" s="169"/>
      <c r="D1460" s="167"/>
      <c r="E1460" s="170"/>
    </row>
    <row r="1461" spans="1:5">
      <c r="A1461" s="168"/>
      <c r="B1461" s="54"/>
      <c r="C1461" s="169"/>
      <c r="D1461" s="167"/>
      <c r="E1461" s="170"/>
    </row>
    <row r="1462" spans="1:5">
      <c r="A1462" s="168"/>
      <c r="B1462" s="54"/>
      <c r="C1462" s="169"/>
      <c r="D1462" s="167"/>
      <c r="E1462" s="170"/>
    </row>
    <row r="1463" spans="1:5">
      <c r="A1463" s="168"/>
      <c r="B1463" s="54"/>
      <c r="C1463" s="169"/>
      <c r="D1463" s="167"/>
      <c r="E1463" s="170"/>
    </row>
    <row r="1464" spans="1:5">
      <c r="A1464" s="168"/>
      <c r="B1464" s="54"/>
      <c r="C1464" s="169"/>
      <c r="D1464" s="167"/>
      <c r="E1464" s="170"/>
    </row>
    <row r="1465" spans="1:5">
      <c r="A1465" s="168"/>
      <c r="B1465" s="54"/>
      <c r="C1465" s="169"/>
      <c r="D1465" s="167"/>
      <c r="E1465" s="170"/>
    </row>
    <row r="1466" spans="1:5">
      <c r="A1466" s="168"/>
      <c r="B1466" s="54"/>
      <c r="C1466" s="169"/>
      <c r="D1466" s="167"/>
      <c r="E1466" s="170"/>
    </row>
    <row r="1467" spans="1:5">
      <c r="A1467" s="168"/>
      <c r="B1467" s="54"/>
      <c r="C1467" s="169"/>
      <c r="D1467" s="167"/>
      <c r="E1467" s="170"/>
    </row>
    <row r="1468" spans="1:5">
      <c r="A1468" s="168"/>
      <c r="B1468" s="54"/>
      <c r="C1468" s="169"/>
      <c r="D1468" s="167"/>
      <c r="E1468" s="170"/>
    </row>
    <row r="1469" spans="1:5">
      <c r="A1469" s="168"/>
      <c r="B1469" s="54"/>
      <c r="C1469" s="169"/>
      <c r="D1469" s="167"/>
      <c r="E1469" s="170"/>
    </row>
    <row r="1470" spans="1:5">
      <c r="A1470" s="168"/>
      <c r="B1470" s="54"/>
      <c r="C1470" s="169"/>
      <c r="D1470" s="167"/>
      <c r="E1470" s="170"/>
    </row>
    <row r="1471" spans="1:5">
      <c r="A1471" s="168"/>
      <c r="B1471" s="54"/>
      <c r="C1471" s="169"/>
      <c r="D1471" s="167"/>
      <c r="E1471" s="170"/>
    </row>
    <row r="1472" spans="1:5">
      <c r="A1472" s="168"/>
      <c r="B1472" s="54"/>
      <c r="C1472" s="169"/>
      <c r="D1472" s="167"/>
      <c r="E1472" s="170"/>
    </row>
    <row r="1473" spans="1:5">
      <c r="A1473" s="168"/>
      <c r="B1473" s="54"/>
      <c r="C1473" s="169"/>
      <c r="D1473" s="167"/>
      <c r="E1473" s="170"/>
    </row>
    <row r="1474" spans="1:5">
      <c r="A1474" s="168"/>
      <c r="B1474" s="54"/>
      <c r="C1474" s="169"/>
      <c r="D1474" s="167"/>
      <c r="E1474" s="170"/>
    </row>
    <row r="1475" spans="1:5">
      <c r="A1475" s="168"/>
      <c r="B1475" s="54"/>
      <c r="C1475" s="169"/>
      <c r="D1475" s="167"/>
      <c r="E1475" s="170"/>
    </row>
    <row r="1476" spans="1:5">
      <c r="A1476" s="168"/>
      <c r="B1476" s="54"/>
      <c r="C1476" s="169"/>
      <c r="D1476" s="167"/>
      <c r="E1476" s="170"/>
    </row>
    <row r="1477" spans="1:5">
      <c r="A1477" s="168"/>
      <c r="B1477" s="54"/>
      <c r="C1477" s="169"/>
      <c r="D1477" s="167"/>
      <c r="E1477" s="170"/>
    </row>
    <row r="1478" spans="1:5">
      <c r="A1478" s="168"/>
      <c r="B1478" s="54"/>
      <c r="C1478" s="169"/>
      <c r="D1478" s="167"/>
      <c r="E1478" s="170"/>
    </row>
    <row r="1479" spans="1:5">
      <c r="A1479" s="168"/>
      <c r="B1479" s="54"/>
      <c r="C1479" s="169"/>
      <c r="D1479" s="167"/>
      <c r="E1479" s="170"/>
    </row>
    <row r="1480" spans="1:5">
      <c r="A1480" s="168"/>
      <c r="B1480" s="54"/>
      <c r="C1480" s="169"/>
      <c r="D1480" s="167"/>
      <c r="E1480" s="170"/>
    </row>
    <row r="1481" spans="1:5">
      <c r="A1481" s="168"/>
      <c r="B1481" s="54"/>
      <c r="C1481" s="169"/>
      <c r="D1481" s="167"/>
      <c r="E1481" s="170"/>
    </row>
    <row r="1482" spans="1:5">
      <c r="A1482" s="168"/>
      <c r="B1482" s="54"/>
      <c r="C1482" s="169"/>
      <c r="D1482" s="167"/>
      <c r="E1482" s="170"/>
    </row>
    <row r="1483" spans="1:5">
      <c r="A1483" s="168"/>
      <c r="B1483" s="54"/>
      <c r="C1483" s="169"/>
      <c r="D1483" s="167"/>
      <c r="E1483" s="170"/>
    </row>
    <row r="1484" spans="1:5">
      <c r="A1484" s="168"/>
      <c r="B1484" s="54"/>
      <c r="C1484" s="169"/>
      <c r="D1484" s="167"/>
      <c r="E1484" s="170"/>
    </row>
    <row r="1485" spans="1:5">
      <c r="A1485" s="168"/>
      <c r="B1485" s="54"/>
      <c r="C1485" s="169"/>
      <c r="D1485" s="167"/>
      <c r="E1485" s="170"/>
    </row>
    <row r="1486" spans="1:5">
      <c r="A1486" s="168"/>
      <c r="B1486" s="54"/>
      <c r="C1486" s="169"/>
      <c r="D1486" s="167"/>
      <c r="E1486" s="170"/>
    </row>
    <row r="1487" spans="1:5">
      <c r="A1487" s="168"/>
      <c r="B1487" s="54"/>
      <c r="C1487" s="169"/>
      <c r="D1487" s="167"/>
      <c r="E1487" s="170"/>
    </row>
    <row r="1488" spans="1:5">
      <c r="A1488" s="168"/>
      <c r="B1488" s="54"/>
      <c r="C1488" s="169"/>
      <c r="D1488" s="167"/>
      <c r="E1488" s="170"/>
    </row>
    <row r="1489" spans="1:5">
      <c r="A1489" s="168"/>
      <c r="B1489" s="54"/>
      <c r="C1489" s="169"/>
      <c r="D1489" s="167"/>
      <c r="E1489" s="170"/>
    </row>
    <row r="1490" spans="1:5">
      <c r="A1490" s="168"/>
      <c r="B1490" s="54"/>
      <c r="C1490" s="169"/>
      <c r="D1490" s="167"/>
      <c r="E1490" s="170"/>
    </row>
    <row r="1491" spans="1:5">
      <c r="A1491" s="168"/>
      <c r="B1491" s="54"/>
      <c r="C1491" s="169"/>
      <c r="D1491" s="167"/>
      <c r="E1491" s="170"/>
    </row>
    <row r="1492" spans="1:5">
      <c r="A1492" s="168"/>
      <c r="B1492" s="54"/>
      <c r="C1492" s="169"/>
      <c r="D1492" s="167"/>
      <c r="E1492" s="170"/>
    </row>
    <row r="1493" spans="1:5">
      <c r="A1493" s="168"/>
      <c r="B1493" s="54"/>
      <c r="C1493" s="169"/>
      <c r="D1493" s="167"/>
      <c r="E1493" s="170"/>
    </row>
    <row r="1494" spans="1:5">
      <c r="A1494" s="168"/>
      <c r="B1494" s="54"/>
      <c r="C1494" s="169"/>
      <c r="D1494" s="167"/>
      <c r="E1494" s="170"/>
    </row>
    <row r="1495" spans="1:5">
      <c r="A1495" s="168"/>
      <c r="B1495" s="54"/>
      <c r="C1495" s="169"/>
      <c r="D1495" s="167"/>
      <c r="E1495" s="170"/>
    </row>
    <row r="1496" spans="1:5">
      <c r="A1496" s="168"/>
      <c r="B1496" s="54"/>
      <c r="C1496" s="169"/>
      <c r="D1496" s="167"/>
      <c r="E1496" s="170"/>
    </row>
    <row r="1497" spans="1:5">
      <c r="A1497" s="168"/>
      <c r="B1497" s="54"/>
      <c r="C1497" s="169"/>
      <c r="D1497" s="167"/>
      <c r="E1497" s="170"/>
    </row>
    <row r="1498" spans="1:5">
      <c r="A1498" s="168"/>
      <c r="B1498" s="54"/>
      <c r="C1498" s="169"/>
      <c r="D1498" s="167"/>
      <c r="E1498" s="170"/>
    </row>
    <row r="1499" spans="1:5">
      <c r="A1499" s="168"/>
      <c r="B1499" s="54"/>
      <c r="C1499" s="169"/>
      <c r="D1499" s="167"/>
      <c r="E1499" s="170"/>
    </row>
    <row r="1500" spans="1:5">
      <c r="A1500" s="168"/>
      <c r="B1500" s="54"/>
      <c r="C1500" s="169"/>
      <c r="D1500" s="167"/>
      <c r="E1500" s="170"/>
    </row>
    <row r="1501" spans="1:5">
      <c r="A1501" s="168"/>
      <c r="B1501" s="54"/>
      <c r="C1501" s="169"/>
      <c r="D1501" s="167"/>
      <c r="E1501" s="170"/>
    </row>
    <row r="1502" spans="1:5">
      <c r="A1502" s="168"/>
      <c r="B1502" s="54"/>
      <c r="C1502" s="169"/>
      <c r="D1502" s="167"/>
      <c r="E1502" s="170"/>
    </row>
    <row r="1503" spans="1:5">
      <c r="A1503" s="168"/>
      <c r="B1503" s="54"/>
      <c r="C1503" s="169"/>
      <c r="D1503" s="167"/>
      <c r="E1503" s="170"/>
    </row>
    <row r="1504" spans="1:5">
      <c r="A1504" s="168"/>
      <c r="B1504" s="54"/>
      <c r="C1504" s="169"/>
      <c r="D1504" s="167"/>
      <c r="E1504" s="170"/>
    </row>
    <row r="1505" spans="1:5">
      <c r="A1505" s="168"/>
      <c r="B1505" s="54"/>
      <c r="C1505" s="169"/>
      <c r="D1505" s="167"/>
      <c r="E1505" s="170"/>
    </row>
    <row r="1506" spans="1:5">
      <c r="A1506" s="168"/>
      <c r="B1506" s="54"/>
      <c r="C1506" s="169"/>
      <c r="D1506" s="167"/>
      <c r="E1506" s="170"/>
    </row>
    <row r="1507" spans="1:5">
      <c r="A1507" s="168"/>
      <c r="B1507" s="54"/>
      <c r="C1507" s="169"/>
      <c r="D1507" s="167"/>
      <c r="E1507" s="170"/>
    </row>
    <row r="1508" spans="1:5">
      <c r="A1508" s="168"/>
      <c r="B1508" s="54"/>
      <c r="C1508" s="169"/>
      <c r="D1508" s="167"/>
      <c r="E1508" s="170"/>
    </row>
    <row r="1509" spans="1:5">
      <c r="A1509" s="168"/>
      <c r="B1509" s="54"/>
      <c r="C1509" s="169"/>
      <c r="D1509" s="167"/>
      <c r="E1509" s="170"/>
    </row>
    <row r="1510" spans="1:5">
      <c r="A1510" s="168"/>
      <c r="B1510" s="54"/>
      <c r="C1510" s="169"/>
      <c r="D1510" s="167"/>
      <c r="E1510" s="170"/>
    </row>
    <row r="1511" spans="1:5">
      <c r="A1511" s="168"/>
      <c r="B1511" s="54"/>
      <c r="C1511" s="169"/>
      <c r="D1511" s="167"/>
      <c r="E1511" s="170"/>
    </row>
    <row r="1512" spans="1:5">
      <c r="A1512" s="168"/>
      <c r="B1512" s="54"/>
      <c r="C1512" s="169"/>
      <c r="D1512" s="167"/>
      <c r="E1512" s="170"/>
    </row>
    <row r="1513" spans="1:5">
      <c r="A1513" s="168"/>
      <c r="B1513" s="54"/>
      <c r="C1513" s="169"/>
      <c r="D1513" s="167"/>
      <c r="E1513" s="170"/>
    </row>
    <row r="1514" spans="1:5">
      <c r="A1514" s="168"/>
      <c r="B1514" s="54"/>
      <c r="C1514" s="169"/>
      <c r="D1514" s="167"/>
      <c r="E1514" s="170"/>
    </row>
    <row r="1515" spans="1:5">
      <c r="A1515" s="168"/>
      <c r="B1515" s="54"/>
      <c r="C1515" s="169"/>
      <c r="D1515" s="167"/>
      <c r="E1515" s="170"/>
    </row>
    <row r="1516" spans="1:5">
      <c r="A1516" s="168"/>
      <c r="B1516" s="54"/>
      <c r="C1516" s="169"/>
      <c r="D1516" s="167"/>
      <c r="E1516" s="170"/>
    </row>
    <row r="1517" spans="1:5">
      <c r="A1517" s="168"/>
      <c r="B1517" s="54"/>
      <c r="C1517" s="169"/>
      <c r="D1517" s="167"/>
      <c r="E1517" s="170"/>
    </row>
    <row r="1518" spans="1:5">
      <c r="A1518" s="168"/>
      <c r="B1518" s="54"/>
      <c r="C1518" s="169"/>
      <c r="D1518" s="167"/>
      <c r="E1518" s="170"/>
    </row>
    <row r="1519" spans="1:5">
      <c r="A1519" s="168"/>
      <c r="B1519" s="54"/>
      <c r="C1519" s="169"/>
      <c r="D1519" s="167"/>
      <c r="E1519" s="170"/>
    </row>
    <row r="1520" spans="1:5">
      <c r="A1520" s="168"/>
      <c r="B1520" s="54"/>
      <c r="C1520" s="169"/>
      <c r="D1520" s="167"/>
      <c r="E1520" s="170"/>
    </row>
    <row r="1521" spans="1:5">
      <c r="A1521" s="168"/>
      <c r="B1521" s="54"/>
      <c r="C1521" s="169"/>
      <c r="D1521" s="167"/>
      <c r="E1521" s="170"/>
    </row>
    <row r="1522" spans="1:5">
      <c r="A1522" s="168"/>
      <c r="B1522" s="54"/>
      <c r="C1522" s="169"/>
      <c r="D1522" s="167"/>
      <c r="E1522" s="170"/>
    </row>
    <row r="1523" spans="1:5">
      <c r="A1523" s="168"/>
      <c r="B1523" s="54"/>
      <c r="C1523" s="169"/>
      <c r="D1523" s="167"/>
      <c r="E1523" s="170"/>
    </row>
    <row r="1524" spans="1:5">
      <c r="A1524" s="168"/>
      <c r="B1524" s="54"/>
      <c r="C1524" s="169"/>
      <c r="D1524" s="167"/>
      <c r="E1524" s="170"/>
    </row>
    <row r="1525" spans="1:5">
      <c r="A1525" s="168"/>
      <c r="B1525" s="54"/>
      <c r="C1525" s="169"/>
      <c r="D1525" s="167"/>
      <c r="E1525" s="170"/>
    </row>
    <row r="1526" spans="1:5">
      <c r="A1526" s="168"/>
      <c r="B1526" s="54"/>
      <c r="C1526" s="169"/>
      <c r="D1526" s="167"/>
      <c r="E1526" s="170"/>
    </row>
    <row r="1527" spans="1:5">
      <c r="A1527" s="168"/>
      <c r="B1527" s="54"/>
      <c r="C1527" s="169"/>
      <c r="D1527" s="167"/>
      <c r="E1527" s="170"/>
    </row>
    <row r="1528" spans="1:5">
      <c r="A1528" s="168"/>
      <c r="B1528" s="54"/>
      <c r="C1528" s="169"/>
      <c r="D1528" s="167"/>
      <c r="E1528" s="170"/>
    </row>
    <row r="1529" spans="1:5">
      <c r="A1529" s="168"/>
      <c r="B1529" s="54"/>
      <c r="C1529" s="169"/>
      <c r="D1529" s="167"/>
      <c r="E1529" s="170"/>
    </row>
    <row r="1530" spans="1:5">
      <c r="A1530" s="168"/>
      <c r="B1530" s="54"/>
      <c r="C1530" s="169"/>
      <c r="D1530" s="167"/>
      <c r="E1530" s="170"/>
    </row>
    <row r="1531" spans="1:5">
      <c r="A1531" s="168"/>
      <c r="B1531" s="54"/>
      <c r="C1531" s="169"/>
      <c r="D1531" s="167"/>
      <c r="E1531" s="170"/>
    </row>
    <row r="1532" spans="1:5">
      <c r="A1532" s="168"/>
      <c r="B1532" s="54"/>
      <c r="C1532" s="169"/>
      <c r="D1532" s="167"/>
      <c r="E1532" s="170"/>
    </row>
    <row r="1533" spans="1:5">
      <c r="A1533" s="168"/>
      <c r="B1533" s="54"/>
      <c r="C1533" s="169"/>
      <c r="D1533" s="167"/>
      <c r="E1533" s="170"/>
    </row>
    <row r="1534" spans="1:5">
      <c r="A1534" s="168"/>
      <c r="B1534" s="54"/>
      <c r="C1534" s="169"/>
      <c r="D1534" s="167"/>
      <c r="E1534" s="170"/>
    </row>
    <row r="1535" spans="1:5">
      <c r="A1535" s="168"/>
      <c r="B1535" s="54"/>
      <c r="C1535" s="169"/>
      <c r="D1535" s="167"/>
      <c r="E1535" s="170"/>
    </row>
    <row r="1536" spans="1:5">
      <c r="A1536" s="168"/>
      <c r="B1536" s="54"/>
      <c r="C1536" s="169"/>
      <c r="D1536" s="167"/>
      <c r="E1536" s="170"/>
    </row>
    <row r="1537" spans="1:5">
      <c r="A1537" s="168"/>
      <c r="B1537" s="54"/>
      <c r="C1537" s="169"/>
      <c r="D1537" s="167"/>
      <c r="E1537" s="170"/>
    </row>
    <row r="1538" spans="1:5">
      <c r="A1538" s="168"/>
      <c r="B1538" s="54"/>
      <c r="C1538" s="169"/>
      <c r="D1538" s="167"/>
      <c r="E1538" s="170"/>
    </row>
    <row r="1539" spans="1:5">
      <c r="A1539" s="168"/>
      <c r="B1539" s="54"/>
      <c r="C1539" s="169"/>
      <c r="D1539" s="167"/>
      <c r="E1539" s="170"/>
    </row>
    <row r="1540" spans="1:5">
      <c r="A1540" s="168"/>
      <c r="B1540" s="54"/>
      <c r="C1540" s="169"/>
      <c r="D1540" s="167"/>
      <c r="E1540" s="170"/>
    </row>
    <row r="1541" spans="1:5">
      <c r="A1541" s="168"/>
      <c r="B1541" s="54"/>
      <c r="C1541" s="169"/>
      <c r="D1541" s="167"/>
      <c r="E1541" s="170"/>
    </row>
    <row r="1542" spans="1:5">
      <c r="A1542" s="168"/>
      <c r="B1542" s="54"/>
      <c r="C1542" s="169"/>
      <c r="D1542" s="167"/>
      <c r="E1542" s="170"/>
    </row>
    <row r="1543" spans="1:5">
      <c r="A1543" s="168"/>
      <c r="B1543" s="54"/>
      <c r="C1543" s="169"/>
      <c r="D1543" s="167"/>
      <c r="E1543" s="170"/>
    </row>
    <row r="1544" spans="1:5">
      <c r="A1544" s="168"/>
      <c r="B1544" s="54"/>
      <c r="C1544" s="169"/>
      <c r="D1544" s="167"/>
      <c r="E1544" s="170"/>
    </row>
    <row r="1545" spans="1:5">
      <c r="A1545" s="168"/>
      <c r="B1545" s="54"/>
      <c r="C1545" s="169"/>
      <c r="D1545" s="167"/>
      <c r="E1545" s="170"/>
    </row>
    <row r="1546" spans="1:5">
      <c r="A1546" s="168"/>
      <c r="B1546" s="54"/>
      <c r="C1546" s="169"/>
      <c r="D1546" s="167"/>
      <c r="E1546" s="170"/>
    </row>
    <row r="1547" spans="1:5">
      <c r="A1547" s="168"/>
      <c r="B1547" s="54"/>
      <c r="C1547" s="169"/>
      <c r="D1547" s="167"/>
      <c r="E1547" s="170"/>
    </row>
    <row r="1548" spans="1:5">
      <c r="A1548" s="168"/>
      <c r="B1548" s="54"/>
      <c r="C1548" s="169"/>
      <c r="D1548" s="167"/>
      <c r="E1548" s="170"/>
    </row>
    <row r="1549" spans="1:5">
      <c r="A1549" s="168"/>
      <c r="B1549" s="54"/>
      <c r="C1549" s="169"/>
      <c r="D1549" s="167"/>
      <c r="E1549" s="170"/>
    </row>
    <row r="1550" spans="1:5">
      <c r="A1550" s="168"/>
      <c r="B1550" s="54"/>
      <c r="C1550" s="169"/>
      <c r="D1550" s="167"/>
      <c r="E1550" s="170"/>
    </row>
    <row r="1551" spans="1:5">
      <c r="A1551" s="168"/>
      <c r="B1551" s="54"/>
      <c r="C1551" s="169"/>
      <c r="D1551" s="167"/>
      <c r="E1551" s="170"/>
    </row>
    <row r="1552" spans="1:5">
      <c r="A1552" s="168"/>
      <c r="B1552" s="54"/>
      <c r="C1552" s="169"/>
      <c r="D1552" s="167"/>
      <c r="E1552" s="170"/>
    </row>
    <row r="1553" spans="1:5">
      <c r="A1553" s="168"/>
      <c r="B1553" s="54"/>
      <c r="C1553" s="169"/>
      <c r="D1553" s="167"/>
      <c r="E1553" s="170"/>
    </row>
    <row r="1554" spans="1:5">
      <c r="A1554" s="168"/>
      <c r="B1554" s="54"/>
      <c r="C1554" s="169"/>
      <c r="D1554" s="167"/>
      <c r="E1554" s="170"/>
    </row>
    <row r="1555" spans="1:5">
      <c r="A1555" s="168"/>
      <c r="B1555" s="54"/>
      <c r="C1555" s="169"/>
      <c r="D1555" s="167"/>
      <c r="E1555" s="170"/>
    </row>
    <row r="1556" spans="1:5">
      <c r="A1556" s="168"/>
      <c r="B1556" s="54"/>
      <c r="C1556" s="169"/>
      <c r="D1556" s="167"/>
      <c r="E1556" s="170"/>
    </row>
    <row r="1557" spans="1:5">
      <c r="A1557" s="168"/>
      <c r="B1557" s="54"/>
      <c r="C1557" s="169"/>
      <c r="D1557" s="167"/>
      <c r="E1557" s="170"/>
    </row>
    <row r="1558" spans="1:5">
      <c r="A1558" s="168"/>
      <c r="B1558" s="54"/>
      <c r="C1558" s="169"/>
      <c r="D1558" s="167"/>
      <c r="E1558" s="170"/>
    </row>
    <row r="1559" spans="1:5">
      <c r="A1559" s="168"/>
      <c r="B1559" s="54"/>
      <c r="C1559" s="169"/>
      <c r="D1559" s="167"/>
      <c r="E1559" s="170"/>
    </row>
    <row r="1560" spans="1:5">
      <c r="A1560" s="168"/>
      <c r="B1560" s="54"/>
      <c r="C1560" s="169"/>
      <c r="D1560" s="167"/>
      <c r="E1560" s="170"/>
    </row>
    <row r="1561" spans="1:5">
      <c r="A1561" s="168"/>
      <c r="B1561" s="54"/>
      <c r="C1561" s="169"/>
      <c r="D1561" s="167"/>
      <c r="E1561" s="170"/>
    </row>
    <row r="1562" spans="1:5">
      <c r="A1562" s="168"/>
      <c r="B1562" s="54"/>
      <c r="C1562" s="169"/>
      <c r="D1562" s="167"/>
      <c r="E1562" s="170"/>
    </row>
    <row r="1563" spans="1:5">
      <c r="A1563" s="168"/>
      <c r="B1563" s="54"/>
      <c r="C1563" s="169"/>
      <c r="D1563" s="167"/>
      <c r="E1563" s="170"/>
    </row>
    <row r="1564" spans="1:5">
      <c r="A1564" s="168"/>
      <c r="B1564" s="54"/>
      <c r="C1564" s="169"/>
      <c r="D1564" s="167"/>
      <c r="E1564" s="170"/>
    </row>
    <row r="1565" spans="1:5">
      <c r="A1565" s="168"/>
      <c r="B1565" s="54"/>
      <c r="C1565" s="169"/>
      <c r="D1565" s="167"/>
      <c r="E1565" s="170"/>
    </row>
    <row r="1566" spans="1:5">
      <c r="A1566" s="168"/>
      <c r="B1566" s="54"/>
      <c r="C1566" s="169"/>
      <c r="D1566" s="167"/>
      <c r="E1566" s="170"/>
    </row>
    <row r="1567" spans="1:5">
      <c r="A1567" s="168"/>
      <c r="B1567" s="54"/>
      <c r="C1567" s="169"/>
      <c r="D1567" s="167"/>
      <c r="E1567" s="170"/>
    </row>
    <row r="1568" spans="1:5">
      <c r="A1568" s="168"/>
      <c r="B1568" s="54"/>
      <c r="C1568" s="169"/>
      <c r="D1568" s="167"/>
      <c r="E1568" s="170"/>
    </row>
    <row r="1569" spans="1:5">
      <c r="A1569" s="168"/>
      <c r="B1569" s="54"/>
      <c r="C1569" s="169"/>
      <c r="D1569" s="167"/>
      <c r="E1569" s="170"/>
    </row>
    <row r="1570" spans="1:5">
      <c r="A1570" s="168"/>
      <c r="B1570" s="54"/>
      <c r="C1570" s="169"/>
      <c r="D1570" s="167"/>
      <c r="E1570" s="170"/>
    </row>
    <row r="1571" spans="1:5">
      <c r="A1571" s="168"/>
      <c r="B1571" s="54"/>
      <c r="C1571" s="169"/>
      <c r="D1571" s="167"/>
      <c r="E1571" s="170"/>
    </row>
    <row r="1572" spans="1:5">
      <c r="A1572" s="168"/>
      <c r="B1572" s="54"/>
      <c r="C1572" s="169"/>
      <c r="D1572" s="167"/>
      <c r="E1572" s="170"/>
    </row>
    <row r="1573" spans="1:5">
      <c r="A1573" s="168"/>
      <c r="B1573" s="54"/>
      <c r="C1573" s="169"/>
      <c r="D1573" s="167"/>
      <c r="E1573" s="170"/>
    </row>
    <row r="1574" spans="1:5">
      <c r="A1574" s="168"/>
      <c r="B1574" s="54"/>
      <c r="C1574" s="169"/>
      <c r="D1574" s="167"/>
      <c r="E1574" s="170"/>
    </row>
    <row r="1575" spans="1:5">
      <c r="A1575" s="168"/>
      <c r="B1575" s="54"/>
      <c r="C1575" s="169"/>
      <c r="D1575" s="167"/>
      <c r="E1575" s="170"/>
    </row>
    <row r="1576" spans="1:5">
      <c r="A1576" s="168"/>
      <c r="B1576" s="54"/>
      <c r="C1576" s="169"/>
      <c r="D1576" s="167"/>
      <c r="E1576" s="170"/>
    </row>
    <row r="1577" spans="1:5">
      <c r="A1577" s="168"/>
      <c r="B1577" s="54"/>
      <c r="C1577" s="169"/>
      <c r="D1577" s="167"/>
      <c r="E1577" s="170"/>
    </row>
    <row r="1578" spans="1:5">
      <c r="A1578" s="168"/>
      <c r="B1578" s="54"/>
      <c r="C1578" s="169"/>
      <c r="D1578" s="167"/>
      <c r="E1578" s="170"/>
    </row>
    <row r="1579" spans="1:5">
      <c r="A1579" s="168"/>
      <c r="B1579" s="54"/>
      <c r="C1579" s="169"/>
      <c r="D1579" s="167"/>
      <c r="E1579" s="170"/>
    </row>
    <row r="1580" spans="1:5">
      <c r="A1580" s="168"/>
      <c r="B1580" s="54"/>
      <c r="C1580" s="169"/>
      <c r="D1580" s="167"/>
      <c r="E1580" s="170"/>
    </row>
    <row r="1581" spans="1:5">
      <c r="A1581" s="168"/>
      <c r="B1581" s="54"/>
      <c r="C1581" s="169"/>
      <c r="D1581" s="167"/>
      <c r="E1581" s="170"/>
    </row>
    <row r="1582" spans="1:5">
      <c r="A1582" s="168"/>
      <c r="B1582" s="54"/>
      <c r="C1582" s="169"/>
      <c r="D1582" s="167"/>
      <c r="E1582" s="170"/>
    </row>
    <row r="1583" spans="1:5">
      <c r="A1583" s="168"/>
      <c r="B1583" s="54"/>
      <c r="C1583" s="169"/>
      <c r="D1583" s="167"/>
      <c r="E1583" s="170"/>
    </row>
    <row r="1584" spans="1:5">
      <c r="A1584" s="168"/>
      <c r="B1584" s="54"/>
      <c r="C1584" s="169"/>
      <c r="D1584" s="167"/>
      <c r="E1584" s="170"/>
    </row>
    <row r="1585" spans="1:5">
      <c r="A1585" s="168"/>
      <c r="B1585" s="54"/>
      <c r="C1585" s="169"/>
      <c r="D1585" s="167"/>
      <c r="E1585" s="170"/>
    </row>
    <row r="1586" spans="1:5">
      <c r="A1586" s="168"/>
      <c r="B1586" s="54"/>
      <c r="C1586" s="169"/>
      <c r="D1586" s="167"/>
      <c r="E1586" s="170"/>
    </row>
    <row r="1587" spans="1:5">
      <c r="A1587" s="168"/>
      <c r="B1587" s="54"/>
      <c r="C1587" s="169"/>
      <c r="D1587" s="167"/>
      <c r="E1587" s="170"/>
    </row>
    <row r="1588" spans="1:5">
      <c r="A1588" s="168"/>
      <c r="B1588" s="54"/>
      <c r="C1588" s="169"/>
      <c r="D1588" s="167"/>
      <c r="E1588" s="170"/>
    </row>
    <row r="1589" spans="1:5">
      <c r="A1589" s="168"/>
      <c r="B1589" s="54"/>
      <c r="C1589" s="169"/>
      <c r="D1589" s="167"/>
      <c r="E1589" s="170"/>
    </row>
    <row r="1590" spans="1:5">
      <c r="A1590" s="168"/>
      <c r="B1590" s="54"/>
      <c r="C1590" s="169"/>
      <c r="D1590" s="167"/>
      <c r="E1590" s="170"/>
    </row>
    <row r="1591" spans="1:5">
      <c r="A1591" s="168"/>
      <c r="B1591" s="54"/>
      <c r="C1591" s="169"/>
      <c r="D1591" s="167"/>
      <c r="E1591" s="170"/>
    </row>
    <row r="1592" spans="1:5">
      <c r="A1592" s="168"/>
      <c r="B1592" s="54"/>
      <c r="C1592" s="169"/>
      <c r="D1592" s="167"/>
      <c r="E1592" s="170"/>
    </row>
    <row r="1593" spans="1:5">
      <c r="A1593" s="168"/>
      <c r="B1593" s="54"/>
      <c r="C1593" s="169"/>
      <c r="D1593" s="167"/>
      <c r="E1593" s="170"/>
    </row>
    <row r="1594" spans="1:5">
      <c r="A1594" s="168"/>
      <c r="B1594" s="54"/>
      <c r="C1594" s="169"/>
      <c r="D1594" s="167"/>
      <c r="E1594" s="170"/>
    </row>
    <row r="1595" spans="1:5">
      <c r="A1595" s="168"/>
      <c r="B1595" s="54"/>
      <c r="C1595" s="169"/>
      <c r="D1595" s="167"/>
      <c r="E1595" s="170"/>
    </row>
    <row r="1596" spans="1:5">
      <c r="A1596" s="168"/>
      <c r="B1596" s="54"/>
      <c r="C1596" s="169"/>
      <c r="D1596" s="167"/>
      <c r="E1596" s="170"/>
    </row>
    <row r="1597" spans="1:5">
      <c r="A1597" s="168"/>
      <c r="B1597" s="54"/>
      <c r="C1597" s="169"/>
      <c r="D1597" s="167"/>
      <c r="E1597" s="170"/>
    </row>
    <row r="1598" spans="1:5">
      <c r="A1598" s="168"/>
      <c r="B1598" s="54"/>
      <c r="C1598" s="169"/>
      <c r="D1598" s="167"/>
      <c r="E1598" s="170"/>
    </row>
    <row r="1599" spans="1:5">
      <c r="A1599" s="168"/>
      <c r="B1599" s="54"/>
      <c r="C1599" s="169"/>
      <c r="D1599" s="167"/>
      <c r="E1599" s="170"/>
    </row>
    <row r="1600" spans="1:5">
      <c r="A1600" s="168"/>
      <c r="B1600" s="54"/>
      <c r="C1600" s="169"/>
      <c r="D1600" s="167"/>
      <c r="E1600" s="170"/>
    </row>
    <row r="1601" spans="1:5">
      <c r="A1601" s="168"/>
      <c r="B1601" s="54"/>
      <c r="C1601" s="169"/>
      <c r="D1601" s="167"/>
      <c r="E1601" s="170"/>
    </row>
    <row r="1602" spans="1:5">
      <c r="A1602" s="168"/>
      <c r="B1602" s="54"/>
      <c r="C1602" s="169"/>
      <c r="D1602" s="167"/>
      <c r="E1602" s="170"/>
    </row>
    <row r="1603" spans="1:5">
      <c r="A1603" s="168"/>
      <c r="B1603" s="54"/>
      <c r="C1603" s="169"/>
      <c r="D1603" s="167"/>
      <c r="E1603" s="170"/>
    </row>
    <row r="1604" spans="1:5">
      <c r="A1604" s="168"/>
      <c r="B1604" s="54"/>
      <c r="C1604" s="169"/>
      <c r="D1604" s="167"/>
      <c r="E1604" s="170"/>
    </row>
    <row r="1605" spans="1:5">
      <c r="A1605" s="168"/>
      <c r="B1605" s="54"/>
      <c r="C1605" s="169"/>
      <c r="D1605" s="167"/>
      <c r="E1605" s="170"/>
    </row>
    <row r="1606" spans="1:5">
      <c r="A1606" s="168"/>
      <c r="B1606" s="54"/>
      <c r="C1606" s="169"/>
      <c r="D1606" s="167"/>
      <c r="E1606" s="170"/>
    </row>
    <row r="1607" spans="1:5">
      <c r="A1607" s="168"/>
      <c r="B1607" s="54"/>
      <c r="C1607" s="169"/>
      <c r="D1607" s="167"/>
      <c r="E1607" s="170"/>
    </row>
    <row r="1608" spans="1:5">
      <c r="A1608" s="168"/>
      <c r="B1608" s="54"/>
      <c r="C1608" s="169"/>
      <c r="D1608" s="167"/>
      <c r="E1608" s="170"/>
    </row>
    <row r="1609" spans="1:5">
      <c r="A1609" s="168"/>
      <c r="B1609" s="54"/>
      <c r="C1609" s="169"/>
      <c r="D1609" s="167"/>
      <c r="E1609" s="170"/>
    </row>
    <row r="1610" spans="1:5">
      <c r="A1610" s="168"/>
      <c r="B1610" s="54"/>
      <c r="C1610" s="169"/>
      <c r="D1610" s="167"/>
      <c r="E1610" s="170"/>
    </row>
    <row r="1611" spans="1:5">
      <c r="A1611" s="168"/>
      <c r="B1611" s="54"/>
      <c r="C1611" s="169"/>
      <c r="D1611" s="167"/>
      <c r="E1611" s="170"/>
    </row>
    <row r="1612" spans="1:5">
      <c r="A1612" s="168"/>
      <c r="B1612" s="54"/>
      <c r="C1612" s="169"/>
      <c r="D1612" s="167"/>
      <c r="E1612" s="170"/>
    </row>
    <row r="1613" spans="1:5">
      <c r="A1613" s="168"/>
      <c r="B1613" s="54"/>
      <c r="C1613" s="169"/>
      <c r="D1613" s="167"/>
      <c r="E1613" s="170"/>
    </row>
    <row r="1614" spans="1:5">
      <c r="A1614" s="168"/>
      <c r="B1614" s="54"/>
      <c r="C1614" s="169"/>
      <c r="D1614" s="167"/>
      <c r="E1614" s="170"/>
    </row>
    <row r="1615" spans="1:5">
      <c r="A1615" s="168"/>
      <c r="B1615" s="54"/>
      <c r="C1615" s="169"/>
      <c r="D1615" s="167"/>
      <c r="E1615" s="170"/>
    </row>
    <row r="1616" spans="1:5">
      <c r="A1616" s="168"/>
      <c r="B1616" s="54"/>
      <c r="C1616" s="169"/>
      <c r="D1616" s="167"/>
      <c r="E1616" s="170"/>
    </row>
    <row r="1617" spans="1:5">
      <c r="A1617" s="168"/>
      <c r="B1617" s="54"/>
      <c r="C1617" s="169"/>
      <c r="D1617" s="167"/>
      <c r="E1617" s="170"/>
    </row>
    <row r="1618" spans="1:5">
      <c r="A1618" s="168"/>
      <c r="B1618" s="54"/>
      <c r="C1618" s="169"/>
      <c r="D1618" s="167"/>
      <c r="E1618" s="170"/>
    </row>
    <row r="1619" spans="1:5">
      <c r="A1619" s="168"/>
      <c r="B1619" s="54"/>
      <c r="C1619" s="169"/>
      <c r="D1619" s="167"/>
      <c r="E1619" s="170"/>
    </row>
    <row r="1620" spans="1:5">
      <c r="A1620" s="168"/>
      <c r="B1620" s="54"/>
      <c r="C1620" s="169"/>
      <c r="D1620" s="167"/>
      <c r="E1620" s="170"/>
    </row>
    <row r="1621" spans="1:5">
      <c r="A1621" s="168"/>
      <c r="B1621" s="54"/>
      <c r="C1621" s="169"/>
      <c r="D1621" s="167"/>
      <c r="E1621" s="170"/>
    </row>
    <row r="1622" spans="1:5">
      <c r="A1622" s="168"/>
      <c r="B1622" s="54"/>
      <c r="C1622" s="169"/>
      <c r="D1622" s="167"/>
      <c r="E1622" s="170"/>
    </row>
    <row r="1623" spans="1:5">
      <c r="A1623" s="168"/>
      <c r="B1623" s="54"/>
      <c r="C1623" s="169"/>
      <c r="D1623" s="167"/>
      <c r="E1623" s="170"/>
    </row>
    <row r="1624" spans="1:5">
      <c r="A1624" s="168"/>
      <c r="B1624" s="54"/>
      <c r="C1624" s="169"/>
      <c r="D1624" s="167"/>
      <c r="E1624" s="170"/>
    </row>
    <row r="1625" spans="1:5">
      <c r="A1625" s="168"/>
      <c r="B1625" s="54"/>
      <c r="C1625" s="169"/>
      <c r="D1625" s="167"/>
      <c r="E1625" s="170"/>
    </row>
    <row r="1626" spans="1:5">
      <c r="A1626" s="168"/>
      <c r="B1626" s="54"/>
      <c r="C1626" s="169"/>
      <c r="D1626" s="167"/>
      <c r="E1626" s="170"/>
    </row>
    <row r="1627" spans="1:5">
      <c r="A1627" s="168"/>
      <c r="B1627" s="54"/>
      <c r="C1627" s="169"/>
      <c r="D1627" s="167"/>
      <c r="E1627" s="170"/>
    </row>
    <row r="1628" spans="1:5">
      <c r="A1628" s="168"/>
      <c r="B1628" s="54"/>
      <c r="C1628" s="169"/>
      <c r="D1628" s="167"/>
      <c r="E1628" s="170"/>
    </row>
    <row r="1629" spans="1:5">
      <c r="A1629" s="168"/>
      <c r="B1629" s="54"/>
      <c r="C1629" s="169"/>
      <c r="D1629" s="167"/>
      <c r="E1629" s="170"/>
    </row>
    <row r="1630" spans="1:5">
      <c r="A1630" s="168"/>
      <c r="B1630" s="54"/>
      <c r="C1630" s="169"/>
      <c r="D1630" s="167"/>
      <c r="E1630" s="170"/>
    </row>
    <row r="1631" spans="1:5">
      <c r="A1631" s="168"/>
      <c r="B1631" s="54"/>
      <c r="C1631" s="169"/>
      <c r="D1631" s="167"/>
      <c r="E1631" s="170"/>
    </row>
    <row r="1632" spans="1:5">
      <c r="A1632" s="168"/>
      <c r="B1632" s="54"/>
      <c r="C1632" s="169"/>
      <c r="D1632" s="167"/>
      <c r="E1632" s="170"/>
    </row>
    <row r="1633" spans="1:5">
      <c r="A1633" s="168"/>
      <c r="B1633" s="54"/>
      <c r="C1633" s="169"/>
      <c r="D1633" s="167"/>
      <c r="E1633" s="170"/>
    </row>
    <row r="1634" spans="1:5">
      <c r="A1634" s="168"/>
      <c r="B1634" s="54"/>
      <c r="C1634" s="169"/>
      <c r="D1634" s="167"/>
      <c r="E1634" s="170"/>
    </row>
    <row r="1635" spans="1:5">
      <c r="A1635" s="168"/>
      <c r="B1635" s="54"/>
      <c r="C1635" s="169"/>
      <c r="D1635" s="167"/>
      <c r="E1635" s="170"/>
    </row>
    <row r="1636" spans="1:5">
      <c r="A1636" s="168"/>
      <c r="B1636" s="54"/>
      <c r="C1636" s="169"/>
      <c r="D1636" s="167"/>
      <c r="E1636" s="170"/>
    </row>
    <row r="1637" spans="1:5">
      <c r="A1637" s="168"/>
      <c r="B1637" s="54"/>
      <c r="C1637" s="169"/>
      <c r="D1637" s="167"/>
      <c r="E1637" s="170"/>
    </row>
    <row r="1638" spans="1:5">
      <c r="A1638" s="168"/>
      <c r="B1638" s="54"/>
      <c r="C1638" s="169"/>
      <c r="D1638" s="167"/>
      <c r="E1638" s="170"/>
    </row>
    <row r="1639" spans="1:5">
      <c r="A1639" s="168"/>
      <c r="B1639" s="54"/>
      <c r="C1639" s="169"/>
      <c r="D1639" s="167"/>
      <c r="E1639" s="170"/>
    </row>
    <row r="1640" spans="1:5">
      <c r="A1640" s="168"/>
      <c r="B1640" s="54"/>
      <c r="C1640" s="169"/>
      <c r="D1640" s="167"/>
      <c r="E1640" s="170"/>
    </row>
    <row r="1641" spans="1:5">
      <c r="A1641" s="168"/>
      <c r="B1641" s="54"/>
      <c r="C1641" s="169"/>
      <c r="D1641" s="167"/>
      <c r="E1641" s="170"/>
    </row>
    <row r="1642" spans="1:5">
      <c r="A1642" s="168"/>
      <c r="B1642" s="54"/>
      <c r="C1642" s="169"/>
      <c r="D1642" s="167"/>
      <c r="E1642" s="170"/>
    </row>
    <row r="1643" spans="1:5">
      <c r="A1643" s="168"/>
      <c r="B1643" s="54"/>
      <c r="C1643" s="169"/>
      <c r="D1643" s="167"/>
      <c r="E1643" s="170"/>
    </row>
    <row r="1644" spans="1:5">
      <c r="A1644" s="168"/>
      <c r="B1644" s="54"/>
      <c r="C1644" s="169"/>
      <c r="D1644" s="167"/>
      <c r="E1644" s="170"/>
    </row>
    <row r="1645" spans="1:5">
      <c r="A1645" s="168"/>
      <c r="B1645" s="54"/>
      <c r="C1645" s="169"/>
      <c r="D1645" s="167"/>
      <c r="E1645" s="170"/>
    </row>
    <row r="1646" spans="1:5">
      <c r="A1646" s="168"/>
      <c r="B1646" s="54"/>
      <c r="C1646" s="169"/>
      <c r="D1646" s="167"/>
      <c r="E1646" s="170"/>
    </row>
    <row r="1647" spans="1:5">
      <c r="A1647" s="168"/>
      <c r="B1647" s="54"/>
      <c r="C1647" s="169"/>
      <c r="D1647" s="167"/>
      <c r="E1647" s="170"/>
    </row>
    <row r="1648" spans="1:5">
      <c r="A1648" s="168"/>
      <c r="B1648" s="54"/>
      <c r="C1648" s="169"/>
      <c r="D1648" s="167"/>
      <c r="E1648" s="170"/>
    </row>
    <row r="1649" spans="1:5">
      <c r="A1649" s="168"/>
      <c r="B1649" s="54"/>
      <c r="C1649" s="169"/>
      <c r="D1649" s="167"/>
      <c r="E1649" s="170"/>
    </row>
    <row r="1650" spans="1:5">
      <c r="A1650" s="168"/>
      <c r="B1650" s="54"/>
      <c r="C1650" s="169"/>
      <c r="D1650" s="167"/>
      <c r="E1650" s="170"/>
    </row>
    <row r="1651" spans="1:5">
      <c r="A1651" s="168"/>
      <c r="B1651" s="54"/>
      <c r="C1651" s="169"/>
      <c r="D1651" s="167"/>
      <c r="E1651" s="170"/>
    </row>
    <row r="1652" spans="1:5">
      <c r="A1652" s="168"/>
      <c r="B1652" s="54"/>
      <c r="C1652" s="169"/>
      <c r="D1652" s="167"/>
      <c r="E1652" s="170"/>
    </row>
    <row r="1653" spans="1:5">
      <c r="A1653" s="168"/>
      <c r="B1653" s="54"/>
      <c r="C1653" s="169"/>
      <c r="D1653" s="167"/>
      <c r="E1653" s="170"/>
    </row>
    <row r="1654" spans="1:5">
      <c r="A1654" s="168"/>
      <c r="B1654" s="54"/>
      <c r="C1654" s="169"/>
      <c r="D1654" s="167"/>
      <c r="E1654" s="170"/>
    </row>
    <row r="1655" spans="1:5">
      <c r="A1655" s="168"/>
      <c r="B1655" s="54"/>
      <c r="C1655" s="169"/>
      <c r="D1655" s="167"/>
      <c r="E1655" s="170"/>
    </row>
    <row r="1656" spans="1:5">
      <c r="A1656" s="168"/>
      <c r="B1656" s="54"/>
      <c r="C1656" s="169"/>
      <c r="D1656" s="167"/>
      <c r="E1656" s="170"/>
    </row>
    <row r="1657" spans="1:5">
      <c r="A1657" s="168"/>
      <c r="B1657" s="54"/>
      <c r="C1657" s="169"/>
      <c r="D1657" s="167"/>
      <c r="E1657" s="170"/>
    </row>
    <row r="1658" spans="1:5">
      <c r="A1658" s="168"/>
      <c r="B1658" s="54"/>
      <c r="C1658" s="169"/>
      <c r="D1658" s="167"/>
      <c r="E1658" s="170"/>
    </row>
    <row r="1659" spans="1:5">
      <c r="A1659" s="168"/>
      <c r="B1659" s="54"/>
      <c r="C1659" s="169"/>
      <c r="D1659" s="167"/>
      <c r="E1659" s="170"/>
    </row>
    <row r="1660" spans="1:5">
      <c r="A1660" s="168"/>
      <c r="B1660" s="54"/>
      <c r="C1660" s="169"/>
      <c r="D1660" s="167"/>
      <c r="E1660" s="170"/>
    </row>
    <row r="1661" spans="1:5">
      <c r="A1661" s="168"/>
      <c r="B1661" s="54"/>
      <c r="C1661" s="169"/>
      <c r="D1661" s="167"/>
      <c r="E1661" s="170"/>
    </row>
    <row r="1662" spans="1:5">
      <c r="A1662" s="168"/>
      <c r="B1662" s="54"/>
      <c r="C1662" s="169"/>
      <c r="D1662" s="167"/>
      <c r="E1662" s="170"/>
    </row>
    <row r="1663" spans="1:5">
      <c r="A1663" s="168"/>
      <c r="B1663" s="54"/>
      <c r="C1663" s="169"/>
      <c r="D1663" s="167"/>
      <c r="E1663" s="170"/>
    </row>
    <row r="1664" spans="1:5">
      <c r="A1664" s="168"/>
      <c r="B1664" s="54"/>
      <c r="C1664" s="169"/>
      <c r="D1664" s="167"/>
      <c r="E1664" s="170"/>
    </row>
    <row r="1665" spans="1:5">
      <c r="A1665" s="168"/>
      <c r="B1665" s="54"/>
      <c r="C1665" s="169"/>
      <c r="D1665" s="167"/>
      <c r="E1665" s="170"/>
    </row>
    <row r="1666" spans="1:5">
      <c r="A1666" s="168"/>
      <c r="B1666" s="54"/>
      <c r="C1666" s="169"/>
      <c r="D1666" s="167"/>
      <c r="E1666" s="170"/>
    </row>
    <row r="1667" spans="1:5">
      <c r="A1667" s="168"/>
      <c r="B1667" s="54"/>
      <c r="C1667" s="169"/>
      <c r="D1667" s="167"/>
      <c r="E1667" s="170"/>
    </row>
    <row r="1668" spans="1:5">
      <c r="A1668" s="168"/>
      <c r="B1668" s="54"/>
      <c r="C1668" s="169"/>
      <c r="D1668" s="167"/>
      <c r="E1668" s="170"/>
    </row>
    <row r="1669" spans="1:5">
      <c r="A1669" s="168"/>
      <c r="B1669" s="54"/>
      <c r="C1669" s="169"/>
      <c r="D1669" s="167"/>
      <c r="E1669" s="170"/>
    </row>
    <row r="1670" spans="1:5">
      <c r="A1670" s="168"/>
      <c r="B1670" s="54"/>
      <c r="C1670" s="169"/>
      <c r="D1670" s="167"/>
      <c r="E1670" s="170"/>
    </row>
    <row r="1671" spans="1:5">
      <c r="A1671" s="168"/>
      <c r="B1671" s="54"/>
      <c r="C1671" s="169"/>
      <c r="D1671" s="167"/>
      <c r="E1671" s="170"/>
    </row>
    <row r="1672" spans="1:5">
      <c r="A1672" s="168"/>
      <c r="B1672" s="54"/>
      <c r="C1672" s="169"/>
      <c r="D1672" s="167"/>
      <c r="E1672" s="170"/>
    </row>
    <row r="1673" spans="1:5">
      <c r="A1673" s="168"/>
      <c r="B1673" s="54"/>
      <c r="C1673" s="169"/>
      <c r="D1673" s="167"/>
      <c r="E1673" s="170"/>
    </row>
    <row r="1674" spans="1:5">
      <c r="A1674" s="168"/>
      <c r="B1674" s="54"/>
      <c r="C1674" s="169"/>
      <c r="D1674" s="167"/>
      <c r="E1674" s="170"/>
    </row>
    <row r="1675" spans="1:5">
      <c r="A1675" s="168"/>
      <c r="B1675" s="54"/>
      <c r="C1675" s="169"/>
      <c r="D1675" s="167"/>
      <c r="E1675" s="170"/>
    </row>
    <row r="1676" spans="1:5">
      <c r="A1676" s="168"/>
      <c r="B1676" s="54"/>
      <c r="C1676" s="169"/>
      <c r="D1676" s="167"/>
      <c r="E1676" s="170"/>
    </row>
    <row r="1677" spans="1:5">
      <c r="A1677" s="168"/>
      <c r="B1677" s="54"/>
      <c r="C1677" s="169"/>
      <c r="D1677" s="167"/>
      <c r="E1677" s="170"/>
    </row>
    <row r="1678" spans="1:5">
      <c r="A1678" s="168"/>
      <c r="B1678" s="54"/>
      <c r="C1678" s="169"/>
      <c r="D1678" s="167"/>
      <c r="E1678" s="170"/>
    </row>
    <row r="1679" spans="1:5">
      <c r="A1679" s="168"/>
      <c r="B1679" s="54"/>
      <c r="C1679" s="169"/>
      <c r="D1679" s="167"/>
      <c r="E1679" s="170"/>
    </row>
    <row r="1680" spans="1:5">
      <c r="A1680" s="168"/>
      <c r="B1680" s="54"/>
      <c r="C1680" s="169"/>
      <c r="D1680" s="167"/>
      <c r="E1680" s="170"/>
    </row>
    <row r="1681" spans="1:5">
      <c r="A1681" s="168"/>
      <c r="B1681" s="54"/>
      <c r="C1681" s="169"/>
      <c r="D1681" s="167"/>
      <c r="E1681" s="170"/>
    </row>
    <row r="1682" spans="1:5">
      <c r="A1682" s="168"/>
      <c r="B1682" s="54"/>
      <c r="C1682" s="169"/>
      <c r="D1682" s="167"/>
      <c r="E1682" s="170"/>
    </row>
    <row r="1683" spans="1:5">
      <c r="A1683" s="168"/>
      <c r="B1683" s="54"/>
      <c r="C1683" s="169"/>
      <c r="D1683" s="167"/>
      <c r="E1683" s="170"/>
    </row>
    <row r="1684" spans="1:5">
      <c r="A1684" s="168"/>
      <c r="B1684" s="54"/>
      <c r="C1684" s="169"/>
      <c r="D1684" s="167"/>
      <c r="E1684" s="170"/>
    </row>
    <row r="1685" spans="1:5">
      <c r="A1685" s="168"/>
      <c r="B1685" s="54"/>
      <c r="C1685" s="169"/>
      <c r="D1685" s="167"/>
      <c r="E1685" s="170"/>
    </row>
    <row r="1686" spans="1:5">
      <c r="A1686" s="168"/>
      <c r="B1686" s="54"/>
      <c r="C1686" s="169"/>
      <c r="D1686" s="167"/>
      <c r="E1686" s="170"/>
    </row>
    <row r="1687" spans="1:5">
      <c r="A1687" s="168"/>
      <c r="B1687" s="54"/>
      <c r="C1687" s="169"/>
      <c r="D1687" s="167"/>
      <c r="E1687" s="170"/>
    </row>
    <row r="1688" spans="1:5">
      <c r="A1688" s="168"/>
      <c r="B1688" s="54"/>
      <c r="C1688" s="169"/>
      <c r="D1688" s="167"/>
      <c r="E1688" s="170"/>
    </row>
    <row r="1689" spans="1:5">
      <c r="A1689" s="168"/>
      <c r="B1689" s="54"/>
      <c r="C1689" s="169"/>
      <c r="D1689" s="167"/>
      <c r="E1689" s="170"/>
    </row>
    <row r="1690" spans="1:5">
      <c r="A1690" s="168"/>
      <c r="B1690" s="54"/>
      <c r="C1690" s="169"/>
      <c r="D1690" s="167"/>
      <c r="E1690" s="170"/>
    </row>
    <row r="1691" spans="1:5">
      <c r="A1691" s="168"/>
      <c r="B1691" s="54"/>
      <c r="C1691" s="169"/>
      <c r="D1691" s="167"/>
      <c r="E1691" s="170"/>
    </row>
    <row r="1692" spans="1:5">
      <c r="A1692" s="168"/>
      <c r="B1692" s="54"/>
      <c r="C1692" s="169"/>
      <c r="D1692" s="167"/>
      <c r="E1692" s="170"/>
    </row>
    <row r="1693" spans="1:5">
      <c r="A1693" s="168"/>
      <c r="B1693" s="54"/>
      <c r="C1693" s="169"/>
      <c r="D1693" s="167"/>
      <c r="E1693" s="170"/>
    </row>
    <row r="1694" spans="1:5">
      <c r="A1694" s="168"/>
      <c r="B1694" s="54"/>
      <c r="C1694" s="169"/>
      <c r="D1694" s="167"/>
      <c r="E1694" s="170"/>
    </row>
    <row r="1695" spans="1:5">
      <c r="A1695" s="168"/>
      <c r="B1695" s="54"/>
      <c r="C1695" s="169"/>
      <c r="D1695" s="167"/>
      <c r="E1695" s="170"/>
    </row>
    <row r="1696" spans="1:5">
      <c r="A1696" s="168"/>
      <c r="B1696" s="54"/>
      <c r="C1696" s="169"/>
      <c r="D1696" s="167"/>
      <c r="E1696" s="170"/>
    </row>
    <row r="1697" spans="1:5">
      <c r="A1697" s="168"/>
      <c r="B1697" s="54"/>
      <c r="C1697" s="169"/>
      <c r="D1697" s="167"/>
      <c r="E1697" s="170"/>
    </row>
    <row r="1698" spans="1:5">
      <c r="A1698" s="168"/>
      <c r="B1698" s="54"/>
      <c r="C1698" s="169"/>
      <c r="D1698" s="167"/>
      <c r="E1698" s="170"/>
    </row>
    <row r="1699" spans="1:5">
      <c r="A1699" s="168"/>
      <c r="B1699" s="54"/>
      <c r="C1699" s="169"/>
      <c r="D1699" s="167"/>
      <c r="E1699" s="170"/>
    </row>
    <row r="1700" spans="1:5">
      <c r="A1700" s="168"/>
      <c r="B1700" s="54"/>
      <c r="C1700" s="169"/>
      <c r="D1700" s="167"/>
      <c r="E1700" s="170"/>
    </row>
    <row r="1701" spans="1:5">
      <c r="A1701" s="168"/>
      <c r="B1701" s="54"/>
      <c r="C1701" s="169"/>
      <c r="D1701" s="167"/>
      <c r="E1701" s="170"/>
    </row>
    <row r="1702" spans="1:5">
      <c r="A1702" s="168"/>
      <c r="B1702" s="54"/>
      <c r="C1702" s="169"/>
      <c r="D1702" s="167"/>
      <c r="E1702" s="170"/>
    </row>
    <row r="1703" spans="1:5">
      <c r="A1703" s="168"/>
      <c r="B1703" s="54"/>
      <c r="C1703" s="169"/>
      <c r="D1703" s="167"/>
      <c r="E1703" s="170"/>
    </row>
    <row r="1704" spans="1:5">
      <c r="A1704" s="168"/>
      <c r="B1704" s="54"/>
      <c r="C1704" s="169"/>
      <c r="D1704" s="167"/>
      <c r="E1704" s="170"/>
    </row>
    <row r="1705" spans="1:5">
      <c r="A1705" s="168"/>
      <c r="B1705" s="54"/>
      <c r="C1705" s="169"/>
      <c r="D1705" s="167"/>
      <c r="E1705" s="170"/>
    </row>
    <row r="1706" spans="1:5">
      <c r="A1706" s="168"/>
      <c r="B1706" s="54"/>
      <c r="C1706" s="169"/>
      <c r="D1706" s="167"/>
      <c r="E1706" s="170"/>
    </row>
    <row r="1707" spans="1:5">
      <c r="A1707" s="168"/>
      <c r="B1707" s="54"/>
      <c r="C1707" s="169"/>
      <c r="D1707" s="167"/>
      <c r="E1707" s="170"/>
    </row>
    <row r="1708" spans="1:5">
      <c r="A1708" s="168"/>
      <c r="B1708" s="54"/>
      <c r="C1708" s="169"/>
      <c r="D1708" s="167"/>
      <c r="E1708" s="170"/>
    </row>
    <row r="1709" spans="1:5">
      <c r="A1709" s="168"/>
      <c r="B1709" s="54"/>
      <c r="C1709" s="169"/>
      <c r="D1709" s="167"/>
      <c r="E1709" s="170"/>
    </row>
    <row r="1710" spans="1:5">
      <c r="A1710" s="168"/>
      <c r="B1710" s="54"/>
      <c r="C1710" s="169"/>
      <c r="D1710" s="167"/>
      <c r="E1710" s="170"/>
    </row>
    <row r="1711" spans="1:5">
      <c r="A1711" s="168"/>
      <c r="B1711" s="54"/>
      <c r="C1711" s="169"/>
      <c r="D1711" s="167"/>
      <c r="E1711" s="170"/>
    </row>
    <row r="1712" spans="1:5">
      <c r="A1712" s="168"/>
      <c r="B1712" s="54"/>
      <c r="C1712" s="169"/>
      <c r="D1712" s="167"/>
      <c r="E1712" s="170"/>
    </row>
    <row r="1713" spans="1:5">
      <c r="A1713" s="168"/>
      <c r="B1713" s="54"/>
      <c r="C1713" s="169"/>
      <c r="D1713" s="167"/>
      <c r="E1713" s="170"/>
    </row>
    <row r="1714" spans="1:5">
      <c r="A1714" s="168"/>
      <c r="B1714" s="54"/>
      <c r="C1714" s="169"/>
      <c r="D1714" s="167"/>
      <c r="E1714" s="170"/>
    </row>
    <row r="1715" spans="1:5">
      <c r="A1715" s="168"/>
      <c r="B1715" s="54"/>
      <c r="C1715" s="169"/>
      <c r="D1715" s="167"/>
      <c r="E1715" s="170"/>
    </row>
    <row r="1716" spans="1:5">
      <c r="A1716" s="168"/>
      <c r="B1716" s="54"/>
      <c r="C1716" s="169"/>
      <c r="D1716" s="167"/>
      <c r="E1716" s="170"/>
    </row>
    <row r="1717" spans="1:5">
      <c r="A1717" s="168"/>
      <c r="B1717" s="54"/>
      <c r="C1717" s="169"/>
      <c r="D1717" s="167"/>
      <c r="E1717" s="170"/>
    </row>
    <row r="1718" spans="1:5">
      <c r="A1718" s="168"/>
      <c r="B1718" s="54"/>
      <c r="C1718" s="169"/>
      <c r="D1718" s="167"/>
      <c r="E1718" s="170"/>
    </row>
    <row r="1719" spans="1:5">
      <c r="A1719" s="168"/>
      <c r="B1719" s="54"/>
      <c r="C1719" s="169"/>
      <c r="D1719" s="167"/>
      <c r="E1719" s="170"/>
    </row>
    <row r="1720" spans="1:5">
      <c r="A1720" s="168"/>
      <c r="B1720" s="54"/>
      <c r="C1720" s="169"/>
      <c r="D1720" s="167"/>
      <c r="E1720" s="170"/>
    </row>
    <row r="1721" spans="1:5">
      <c r="A1721" s="168"/>
      <c r="B1721" s="54"/>
      <c r="C1721" s="169"/>
      <c r="D1721" s="167"/>
      <c r="E1721" s="170"/>
    </row>
    <row r="1722" spans="1:5">
      <c r="A1722" s="168"/>
      <c r="B1722" s="54"/>
      <c r="C1722" s="169"/>
      <c r="D1722" s="167"/>
      <c r="E1722" s="170"/>
    </row>
    <row r="1723" spans="1:5">
      <c r="A1723" s="168"/>
      <c r="B1723" s="54"/>
      <c r="C1723" s="169"/>
      <c r="D1723" s="167"/>
      <c r="E1723" s="170"/>
    </row>
    <row r="1724" spans="1:5">
      <c r="A1724" s="168"/>
      <c r="B1724" s="54"/>
      <c r="C1724" s="169"/>
      <c r="D1724" s="167"/>
      <c r="E1724" s="170"/>
    </row>
    <row r="1725" spans="1:5">
      <c r="A1725" s="168"/>
      <c r="B1725" s="54"/>
      <c r="C1725" s="169"/>
      <c r="D1725" s="167"/>
      <c r="E1725" s="170"/>
    </row>
    <row r="1726" spans="1:5">
      <c r="A1726" s="168"/>
      <c r="B1726" s="54"/>
      <c r="C1726" s="169"/>
      <c r="D1726" s="167"/>
      <c r="E1726" s="170"/>
    </row>
    <row r="1727" spans="1:5">
      <c r="A1727" s="168"/>
      <c r="B1727" s="54"/>
      <c r="C1727" s="169"/>
      <c r="D1727" s="167"/>
      <c r="E1727" s="170"/>
    </row>
    <row r="1728" spans="1:5">
      <c r="A1728" s="168"/>
      <c r="B1728" s="54"/>
      <c r="C1728" s="169"/>
      <c r="D1728" s="167"/>
      <c r="E1728" s="170"/>
    </row>
    <row r="1729" spans="1:5">
      <c r="A1729" s="168"/>
      <c r="B1729" s="54"/>
      <c r="C1729" s="169"/>
      <c r="D1729" s="167"/>
      <c r="E1729" s="170"/>
    </row>
    <row r="1730" spans="1:5">
      <c r="A1730" s="168"/>
      <c r="B1730" s="54"/>
      <c r="C1730" s="169"/>
      <c r="D1730" s="167"/>
      <c r="E1730" s="170"/>
    </row>
    <row r="1731" spans="1:5">
      <c r="A1731" s="168"/>
      <c r="B1731" s="54"/>
      <c r="C1731" s="169"/>
      <c r="D1731" s="167"/>
      <c r="E1731" s="170"/>
    </row>
    <row r="1732" spans="1:5">
      <c r="A1732" s="168"/>
      <c r="B1732" s="54"/>
      <c r="C1732" s="169"/>
      <c r="D1732" s="167"/>
      <c r="E1732" s="170"/>
    </row>
    <row r="1733" spans="1:5">
      <c r="A1733" s="168"/>
      <c r="B1733" s="54"/>
      <c r="C1733" s="169"/>
      <c r="D1733" s="167"/>
      <c r="E1733" s="170"/>
    </row>
    <row r="1734" spans="1:5">
      <c r="A1734" s="168"/>
      <c r="B1734" s="54"/>
      <c r="C1734" s="169"/>
      <c r="D1734" s="167"/>
      <c r="E1734" s="170"/>
    </row>
    <row r="1735" spans="1:5">
      <c r="A1735" s="168"/>
      <c r="B1735" s="54"/>
      <c r="C1735" s="169"/>
      <c r="D1735" s="167"/>
      <c r="E1735" s="170"/>
    </row>
    <row r="1736" spans="1:5">
      <c r="A1736" s="168"/>
      <c r="B1736" s="54"/>
      <c r="C1736" s="169"/>
      <c r="D1736" s="167"/>
      <c r="E1736" s="170"/>
    </row>
    <row r="1737" spans="1:5">
      <c r="A1737" s="168"/>
      <c r="B1737" s="54"/>
      <c r="C1737" s="169"/>
      <c r="D1737" s="167"/>
      <c r="E1737" s="170"/>
    </row>
    <row r="1738" spans="1:5">
      <c r="A1738" s="168"/>
      <c r="B1738" s="54"/>
      <c r="C1738" s="169"/>
      <c r="D1738" s="167"/>
      <c r="E1738" s="170"/>
    </row>
    <row r="1739" spans="1:5">
      <c r="A1739" s="168"/>
      <c r="B1739" s="54"/>
      <c r="C1739" s="169"/>
      <c r="D1739" s="167"/>
      <c r="E1739" s="170"/>
    </row>
    <row r="1740" spans="1:5">
      <c r="A1740" s="168"/>
      <c r="B1740" s="54"/>
      <c r="C1740" s="169"/>
      <c r="D1740" s="167"/>
      <c r="E1740" s="170"/>
    </row>
    <row r="1741" spans="1:5">
      <c r="A1741" s="168"/>
      <c r="B1741" s="54"/>
      <c r="C1741" s="169"/>
      <c r="D1741" s="167"/>
      <c r="E1741" s="170"/>
    </row>
    <row r="1742" spans="1:5">
      <c r="A1742" s="168"/>
      <c r="B1742" s="54"/>
      <c r="C1742" s="169"/>
      <c r="D1742" s="167"/>
      <c r="E1742" s="170"/>
    </row>
    <row r="1743" spans="1:5">
      <c r="A1743" s="168"/>
      <c r="B1743" s="54"/>
      <c r="C1743" s="169"/>
      <c r="D1743" s="167"/>
      <c r="E1743" s="170"/>
    </row>
    <row r="1744" spans="1:5">
      <c r="A1744" s="168"/>
      <c r="B1744" s="54"/>
      <c r="C1744" s="169"/>
      <c r="D1744" s="167"/>
      <c r="E1744" s="170"/>
    </row>
    <row r="1745" spans="1:5">
      <c r="A1745" s="168"/>
      <c r="B1745" s="54"/>
      <c r="C1745" s="169"/>
      <c r="D1745" s="167"/>
      <c r="E1745" s="170"/>
    </row>
    <row r="1746" spans="1:5">
      <c r="A1746" s="168"/>
      <c r="B1746" s="54"/>
      <c r="C1746" s="169"/>
      <c r="D1746" s="167"/>
      <c r="E1746" s="170"/>
    </row>
    <row r="1747" spans="1:5">
      <c r="A1747" s="168"/>
      <c r="B1747" s="54"/>
      <c r="C1747" s="169"/>
      <c r="D1747" s="167"/>
      <c r="E1747" s="170"/>
    </row>
    <row r="1748" spans="1:5">
      <c r="A1748" s="168"/>
      <c r="B1748" s="54"/>
      <c r="C1748" s="169"/>
      <c r="D1748" s="167"/>
      <c r="E1748" s="170"/>
    </row>
    <row r="1749" spans="1:5">
      <c r="A1749" s="168"/>
      <c r="B1749" s="54"/>
      <c r="C1749" s="169"/>
      <c r="D1749" s="167"/>
      <c r="E1749" s="170"/>
    </row>
    <row r="1750" spans="1:5">
      <c r="A1750" s="168"/>
      <c r="B1750" s="54"/>
      <c r="C1750" s="169"/>
      <c r="D1750" s="167"/>
      <c r="E1750" s="170"/>
    </row>
    <row r="1751" spans="1:5">
      <c r="A1751" s="168"/>
      <c r="B1751" s="54"/>
      <c r="C1751" s="169"/>
      <c r="D1751" s="167"/>
      <c r="E1751" s="170"/>
    </row>
    <row r="1752" spans="1:5">
      <c r="A1752" s="168"/>
      <c r="B1752" s="54"/>
      <c r="C1752" s="169"/>
      <c r="D1752" s="167"/>
      <c r="E1752" s="170"/>
    </row>
    <row r="1753" spans="1:5">
      <c r="A1753" s="168"/>
      <c r="B1753" s="54"/>
      <c r="C1753" s="169"/>
      <c r="D1753" s="167"/>
      <c r="E1753" s="170"/>
    </row>
    <row r="1754" spans="1:5">
      <c r="A1754" s="168"/>
      <c r="B1754" s="54"/>
      <c r="C1754" s="169"/>
      <c r="D1754" s="167"/>
      <c r="E1754" s="170"/>
    </row>
    <row r="1755" spans="1:5">
      <c r="A1755" s="168"/>
      <c r="B1755" s="54"/>
      <c r="C1755" s="169"/>
      <c r="D1755" s="167"/>
      <c r="E1755" s="170"/>
    </row>
    <row r="1756" spans="1:5">
      <c r="A1756" s="168"/>
      <c r="B1756" s="54"/>
      <c r="C1756" s="169"/>
      <c r="D1756" s="167"/>
      <c r="E1756" s="170"/>
    </row>
    <row r="1757" spans="1:5">
      <c r="A1757" s="168"/>
      <c r="B1757" s="54"/>
      <c r="C1757" s="169"/>
      <c r="D1757" s="167"/>
      <c r="E1757" s="170"/>
    </row>
    <row r="1758" spans="1:5">
      <c r="A1758" s="168"/>
      <c r="B1758" s="54"/>
      <c r="C1758" s="169"/>
      <c r="D1758" s="167"/>
      <c r="E1758" s="170"/>
    </row>
    <row r="1759" spans="1:5">
      <c r="A1759" s="168"/>
      <c r="B1759" s="54"/>
      <c r="C1759" s="169"/>
      <c r="D1759" s="167"/>
      <c r="E1759" s="170"/>
    </row>
    <row r="1760" spans="1:5">
      <c r="A1760" s="168"/>
      <c r="B1760" s="54"/>
      <c r="C1760" s="169"/>
      <c r="D1760" s="167"/>
      <c r="E1760" s="170"/>
    </row>
    <row r="1761" spans="1:5">
      <c r="A1761" s="168"/>
      <c r="B1761" s="54"/>
      <c r="C1761" s="169"/>
      <c r="D1761" s="167"/>
      <c r="E1761" s="170"/>
    </row>
    <row r="1762" spans="1:5">
      <c r="A1762" s="168"/>
      <c r="B1762" s="54"/>
      <c r="C1762" s="169"/>
      <c r="D1762" s="167"/>
      <c r="E1762" s="170"/>
    </row>
    <row r="1763" spans="1:5">
      <c r="A1763" s="168"/>
      <c r="B1763" s="54"/>
      <c r="C1763" s="169"/>
      <c r="D1763" s="167"/>
      <c r="E1763" s="170"/>
    </row>
    <row r="1764" spans="1:5">
      <c r="A1764" s="168"/>
      <c r="B1764" s="54"/>
      <c r="C1764" s="169"/>
      <c r="D1764" s="167"/>
      <c r="E1764" s="170"/>
    </row>
    <row r="1765" spans="1:5">
      <c r="A1765" s="168"/>
      <c r="B1765" s="54"/>
      <c r="C1765" s="169"/>
      <c r="D1765" s="167"/>
      <c r="E1765" s="170"/>
    </row>
    <row r="1766" spans="1:5">
      <c r="A1766" s="168"/>
      <c r="B1766" s="54"/>
      <c r="C1766" s="169"/>
      <c r="D1766" s="167"/>
      <c r="E1766" s="170"/>
    </row>
    <row r="1767" spans="1:5">
      <c r="A1767" s="168"/>
      <c r="B1767" s="54"/>
      <c r="C1767" s="169"/>
      <c r="D1767" s="167"/>
      <c r="E1767" s="170"/>
    </row>
    <row r="1768" spans="1:5">
      <c r="A1768" s="168"/>
      <c r="B1768" s="54"/>
      <c r="C1768" s="169"/>
      <c r="D1768" s="167"/>
      <c r="E1768" s="170"/>
    </row>
    <row r="1769" spans="1:5">
      <c r="A1769" s="168"/>
      <c r="B1769" s="54"/>
      <c r="C1769" s="169"/>
      <c r="D1769" s="167"/>
      <c r="E1769" s="170"/>
    </row>
    <row r="1770" spans="1:5">
      <c r="A1770" s="168"/>
      <c r="B1770" s="54"/>
      <c r="C1770" s="169"/>
      <c r="D1770" s="167"/>
      <c r="E1770" s="170"/>
    </row>
    <row r="1771" spans="1:5">
      <c r="A1771" s="168"/>
      <c r="B1771" s="54"/>
      <c r="C1771" s="169"/>
      <c r="D1771" s="167"/>
      <c r="E1771" s="170"/>
    </row>
    <row r="1772" spans="1:5">
      <c r="A1772" s="168"/>
      <c r="B1772" s="54"/>
      <c r="C1772" s="169"/>
      <c r="D1772" s="167"/>
      <c r="E1772" s="170"/>
    </row>
    <row r="1773" spans="1:5">
      <c r="A1773" s="168"/>
      <c r="B1773" s="54"/>
      <c r="C1773" s="169"/>
      <c r="D1773" s="167"/>
      <c r="E1773" s="170"/>
    </row>
    <row r="1774" spans="1:5">
      <c r="A1774" s="168"/>
      <c r="B1774" s="54"/>
      <c r="C1774" s="169"/>
      <c r="D1774" s="167"/>
      <c r="E1774" s="170"/>
    </row>
    <row r="1775" spans="1:5">
      <c r="A1775" s="168"/>
      <c r="B1775" s="54"/>
      <c r="C1775" s="169"/>
      <c r="D1775" s="167"/>
      <c r="E1775" s="170"/>
    </row>
    <row r="1776" spans="1:5">
      <c r="A1776" s="168"/>
      <c r="B1776" s="54"/>
      <c r="C1776" s="169"/>
      <c r="D1776" s="167"/>
      <c r="E1776" s="170"/>
    </row>
    <row r="1777" spans="1:5">
      <c r="A1777" s="168"/>
      <c r="B1777" s="54"/>
      <c r="C1777" s="169"/>
      <c r="D1777" s="167"/>
      <c r="E1777" s="170"/>
    </row>
    <row r="1778" spans="1:5">
      <c r="A1778" s="168"/>
      <c r="B1778" s="54"/>
      <c r="C1778" s="169"/>
      <c r="D1778" s="167"/>
      <c r="E1778" s="170"/>
    </row>
    <row r="1779" spans="1:5">
      <c r="A1779" s="168"/>
      <c r="B1779" s="54"/>
      <c r="C1779" s="169"/>
      <c r="D1779" s="167"/>
      <c r="E1779" s="170"/>
    </row>
    <row r="1780" spans="1:5">
      <c r="A1780" s="168"/>
      <c r="B1780" s="54"/>
      <c r="C1780" s="169"/>
      <c r="D1780" s="167"/>
      <c r="E1780" s="170"/>
    </row>
    <row r="1781" spans="1:5">
      <c r="A1781" s="168"/>
      <c r="B1781" s="54"/>
      <c r="C1781" s="169"/>
      <c r="D1781" s="167"/>
      <c r="E1781" s="170"/>
    </row>
    <row r="1782" spans="1:5">
      <c r="A1782" s="168"/>
      <c r="B1782" s="54"/>
      <c r="C1782" s="169"/>
      <c r="D1782" s="167"/>
      <c r="E1782" s="170"/>
    </row>
    <row r="1783" spans="1:5">
      <c r="A1783" s="168"/>
      <c r="B1783" s="54"/>
      <c r="C1783" s="169"/>
      <c r="D1783" s="167"/>
      <c r="E1783" s="170"/>
    </row>
    <row r="1784" spans="1:5">
      <c r="A1784" s="168"/>
      <c r="B1784" s="54"/>
      <c r="C1784" s="169"/>
      <c r="D1784" s="167"/>
      <c r="E1784" s="170"/>
    </row>
    <row r="1785" spans="1:5">
      <c r="A1785" s="168"/>
      <c r="B1785" s="54"/>
      <c r="C1785" s="169"/>
      <c r="D1785" s="167"/>
      <c r="E1785" s="170"/>
    </row>
    <row r="1786" spans="1:5">
      <c r="A1786" s="168"/>
      <c r="B1786" s="54"/>
      <c r="C1786" s="169"/>
      <c r="D1786" s="167"/>
      <c r="E1786" s="170"/>
    </row>
    <row r="1787" spans="1:5">
      <c r="A1787" s="168"/>
      <c r="B1787" s="54"/>
      <c r="C1787" s="169"/>
      <c r="D1787" s="167"/>
      <c r="E1787" s="170"/>
    </row>
    <row r="1788" spans="1:5">
      <c r="A1788" s="168"/>
      <c r="B1788" s="54"/>
      <c r="C1788" s="169"/>
      <c r="D1788" s="167"/>
      <c r="E1788" s="170"/>
    </row>
    <row r="1789" spans="1:5">
      <c r="A1789" s="168"/>
      <c r="B1789" s="54"/>
      <c r="C1789" s="169"/>
      <c r="D1789" s="167"/>
      <c r="E1789" s="170"/>
    </row>
    <row r="1790" spans="1:5">
      <c r="A1790" s="168"/>
      <c r="B1790" s="54"/>
      <c r="C1790" s="169"/>
      <c r="D1790" s="167"/>
      <c r="E1790" s="170"/>
    </row>
    <row r="1791" spans="1:5">
      <c r="A1791" s="168"/>
      <c r="B1791" s="54"/>
      <c r="C1791" s="169"/>
      <c r="D1791" s="167"/>
      <c r="E1791" s="170"/>
    </row>
    <row r="1792" spans="1:5">
      <c r="A1792" s="168"/>
      <c r="B1792" s="54"/>
      <c r="C1792" s="169"/>
      <c r="D1792" s="167"/>
      <c r="E1792" s="170"/>
    </row>
    <row r="1793" spans="1:5">
      <c r="A1793" s="168"/>
      <c r="B1793" s="54"/>
      <c r="C1793" s="169"/>
      <c r="D1793" s="167"/>
      <c r="E1793" s="170"/>
    </row>
    <row r="1794" spans="1:5">
      <c r="A1794" s="168"/>
      <c r="B1794" s="54"/>
      <c r="C1794" s="169"/>
      <c r="D1794" s="167"/>
      <c r="E1794" s="170"/>
    </row>
    <row r="1795" spans="1:5">
      <c r="A1795" s="168"/>
      <c r="B1795" s="54"/>
      <c r="C1795" s="169"/>
      <c r="D1795" s="167"/>
      <c r="E1795" s="170"/>
    </row>
    <row r="1796" spans="1:5">
      <c r="A1796" s="168"/>
      <c r="B1796" s="54"/>
      <c r="C1796" s="169"/>
      <c r="D1796" s="167"/>
      <c r="E1796" s="170"/>
    </row>
    <row r="1797" spans="1:5">
      <c r="A1797" s="168"/>
      <c r="B1797" s="54"/>
      <c r="C1797" s="169"/>
      <c r="D1797" s="167"/>
      <c r="E1797" s="170"/>
    </row>
    <row r="1798" spans="1:5">
      <c r="A1798" s="168"/>
      <c r="B1798" s="54"/>
      <c r="C1798" s="169"/>
      <c r="D1798" s="167"/>
      <c r="E1798" s="170"/>
    </row>
    <row r="1799" spans="1:5">
      <c r="A1799" s="168"/>
      <c r="B1799" s="54"/>
      <c r="C1799" s="169"/>
      <c r="D1799" s="167"/>
      <c r="E1799" s="170"/>
    </row>
    <row r="1800" spans="1:5">
      <c r="A1800" s="168"/>
      <c r="B1800" s="54"/>
      <c r="C1800" s="169"/>
      <c r="D1800" s="167"/>
      <c r="E1800" s="170"/>
    </row>
    <row r="1801" spans="1:5">
      <c r="A1801" s="168"/>
      <c r="B1801" s="54"/>
      <c r="C1801" s="169"/>
      <c r="D1801" s="167"/>
      <c r="E1801" s="170"/>
    </row>
    <row r="1802" spans="1:5">
      <c r="A1802" s="168"/>
      <c r="B1802" s="54"/>
      <c r="C1802" s="169"/>
      <c r="D1802" s="167"/>
      <c r="E1802" s="170"/>
    </row>
    <row r="1803" spans="1:5">
      <c r="A1803" s="168"/>
      <c r="B1803" s="54"/>
      <c r="C1803" s="169"/>
      <c r="D1803" s="167"/>
      <c r="E1803" s="170"/>
    </row>
    <row r="1804" spans="1:5">
      <c r="A1804" s="168"/>
      <c r="B1804" s="54"/>
      <c r="C1804" s="169"/>
      <c r="D1804" s="167"/>
      <c r="E1804" s="170"/>
    </row>
    <row r="1805" spans="1:5">
      <c r="A1805" s="168"/>
      <c r="B1805" s="54"/>
      <c r="C1805" s="169"/>
      <c r="D1805" s="167"/>
      <c r="E1805" s="170"/>
    </row>
    <row r="1806" spans="1:5">
      <c r="A1806" s="168"/>
      <c r="B1806" s="54"/>
      <c r="C1806" s="169"/>
      <c r="D1806" s="167"/>
      <c r="E1806" s="170"/>
    </row>
    <row r="1807" spans="1:5">
      <c r="A1807" s="168"/>
      <c r="B1807" s="54"/>
      <c r="C1807" s="169"/>
      <c r="D1807" s="167"/>
      <c r="E1807" s="170"/>
    </row>
    <row r="1808" spans="1:5">
      <c r="A1808" s="168"/>
      <c r="B1808" s="54"/>
      <c r="C1808" s="169"/>
      <c r="D1808" s="167"/>
      <c r="E1808" s="170"/>
    </row>
    <row r="1809" spans="1:5">
      <c r="A1809" s="168"/>
      <c r="B1809" s="54"/>
      <c r="C1809" s="169"/>
      <c r="D1809" s="167"/>
      <c r="E1809" s="170"/>
    </row>
    <row r="1810" spans="1:5">
      <c r="A1810" s="168"/>
      <c r="B1810" s="54"/>
      <c r="C1810" s="169"/>
      <c r="D1810" s="167"/>
      <c r="E1810" s="170"/>
    </row>
    <row r="1811" spans="1:5">
      <c r="A1811" s="168"/>
      <c r="B1811" s="54"/>
      <c r="C1811" s="169"/>
      <c r="D1811" s="167"/>
      <c r="E1811" s="170"/>
    </row>
    <row r="1812" spans="1:5">
      <c r="A1812" s="168"/>
      <c r="B1812" s="54"/>
      <c r="C1812" s="169"/>
      <c r="D1812" s="167"/>
      <c r="E1812" s="170"/>
    </row>
    <row r="1813" spans="1:5">
      <c r="A1813" s="168"/>
      <c r="B1813" s="54"/>
      <c r="C1813" s="169"/>
      <c r="D1813" s="167"/>
      <c r="E1813" s="170"/>
    </row>
    <row r="1814" spans="1:5">
      <c r="A1814" s="168"/>
      <c r="B1814" s="54"/>
      <c r="C1814" s="169"/>
      <c r="D1814" s="167"/>
      <c r="E1814" s="170"/>
    </row>
    <row r="1815" spans="1:5">
      <c r="A1815" s="168"/>
      <c r="B1815" s="54"/>
      <c r="C1815" s="169"/>
      <c r="D1815" s="167"/>
      <c r="E1815" s="170"/>
    </row>
    <row r="1816" spans="1:5">
      <c r="A1816" s="168"/>
      <c r="B1816" s="54"/>
      <c r="C1816" s="169"/>
      <c r="D1816" s="167"/>
      <c r="E1816" s="170"/>
    </row>
    <row r="1817" spans="1:5">
      <c r="A1817" s="168"/>
      <c r="B1817" s="54"/>
      <c r="C1817" s="169"/>
      <c r="D1817" s="167"/>
      <c r="E1817" s="170"/>
    </row>
    <row r="1818" spans="1:5">
      <c r="A1818" s="168"/>
      <c r="B1818" s="54"/>
      <c r="C1818" s="169"/>
      <c r="D1818" s="167"/>
      <c r="E1818" s="170"/>
    </row>
    <row r="1819" spans="1:5">
      <c r="A1819" s="168"/>
      <c r="B1819" s="54"/>
      <c r="C1819" s="169"/>
      <c r="D1819" s="167"/>
      <c r="E1819" s="170"/>
    </row>
    <row r="1820" spans="1:5">
      <c r="A1820" s="168"/>
      <c r="B1820" s="54"/>
      <c r="C1820" s="169"/>
      <c r="D1820" s="167"/>
      <c r="E1820" s="170"/>
    </row>
    <row r="1821" spans="1:5">
      <c r="A1821" s="168"/>
      <c r="B1821" s="54"/>
      <c r="C1821" s="169"/>
      <c r="D1821" s="167"/>
      <c r="E1821" s="170"/>
    </row>
    <row r="1822" spans="1:5">
      <c r="A1822" s="168"/>
      <c r="B1822" s="54"/>
      <c r="C1822" s="169"/>
      <c r="D1822" s="167"/>
      <c r="E1822" s="170"/>
    </row>
    <row r="1823" spans="1:5">
      <c r="A1823" s="168"/>
      <c r="B1823" s="54"/>
      <c r="C1823" s="169"/>
      <c r="D1823" s="167"/>
      <c r="E1823" s="170"/>
    </row>
    <row r="1824" spans="1:5">
      <c r="A1824" s="168"/>
      <c r="B1824" s="54"/>
      <c r="C1824" s="169"/>
      <c r="D1824" s="167"/>
      <c r="E1824" s="170"/>
    </row>
    <row r="1825" spans="1:5">
      <c r="A1825" s="168"/>
      <c r="B1825" s="54"/>
      <c r="C1825" s="169"/>
      <c r="D1825" s="167"/>
      <c r="E1825" s="170"/>
    </row>
    <row r="1826" spans="1:5">
      <c r="A1826" s="168"/>
      <c r="B1826" s="54"/>
      <c r="C1826" s="169"/>
      <c r="D1826" s="167"/>
      <c r="E1826" s="170"/>
    </row>
    <row r="1827" spans="1:5">
      <c r="A1827" s="168"/>
      <c r="B1827" s="54"/>
      <c r="C1827" s="169"/>
      <c r="D1827" s="167"/>
      <c r="E1827" s="170"/>
    </row>
    <row r="1828" spans="1:5">
      <c r="A1828" s="168"/>
      <c r="B1828" s="54"/>
      <c r="C1828" s="169"/>
      <c r="D1828" s="167"/>
      <c r="E1828" s="170"/>
    </row>
    <row r="1829" spans="1:5">
      <c r="A1829" s="168"/>
      <c r="B1829" s="54"/>
      <c r="C1829" s="169"/>
      <c r="D1829" s="167"/>
      <c r="E1829" s="170"/>
    </row>
    <row r="1830" spans="1:5">
      <c r="A1830" s="168"/>
      <c r="B1830" s="54"/>
      <c r="C1830" s="169"/>
      <c r="D1830" s="167"/>
      <c r="E1830" s="170"/>
    </row>
    <row r="1831" spans="1:5">
      <c r="A1831" s="168"/>
      <c r="B1831" s="54"/>
      <c r="C1831" s="169"/>
      <c r="D1831" s="167"/>
      <c r="E1831" s="170"/>
    </row>
    <row r="1832" spans="1:5">
      <c r="A1832" s="168"/>
      <c r="B1832" s="54"/>
      <c r="C1832" s="169"/>
      <c r="D1832" s="167"/>
      <c r="E1832" s="170"/>
    </row>
    <row r="1833" spans="1:5">
      <c r="A1833" s="168"/>
      <c r="B1833" s="54"/>
      <c r="C1833" s="169"/>
      <c r="D1833" s="167"/>
      <c r="E1833" s="170"/>
    </row>
    <row r="1834" spans="1:5">
      <c r="A1834" s="168"/>
      <c r="B1834" s="54"/>
      <c r="C1834" s="169"/>
      <c r="D1834" s="167"/>
      <c r="E1834" s="170"/>
    </row>
    <row r="1835" spans="1:5">
      <c r="A1835" s="168"/>
      <c r="B1835" s="54"/>
      <c r="C1835" s="169"/>
      <c r="D1835" s="167"/>
      <c r="E1835" s="170"/>
    </row>
    <row r="1836" spans="1:5">
      <c r="A1836" s="168"/>
      <c r="B1836" s="54"/>
      <c r="C1836" s="169"/>
      <c r="D1836" s="167"/>
      <c r="E1836" s="170"/>
    </row>
    <row r="1837" spans="1:5">
      <c r="A1837" s="168"/>
      <c r="B1837" s="54"/>
      <c r="C1837" s="169"/>
      <c r="D1837" s="167"/>
      <c r="E1837" s="170"/>
    </row>
    <row r="1838" spans="1:5">
      <c r="A1838" s="168"/>
      <c r="B1838" s="54"/>
      <c r="C1838" s="169"/>
      <c r="D1838" s="167"/>
      <c r="E1838" s="170"/>
    </row>
    <row r="1839" spans="1:5">
      <c r="A1839" s="168"/>
      <c r="B1839" s="54"/>
      <c r="C1839" s="169"/>
      <c r="D1839" s="167"/>
      <c r="E1839" s="170"/>
    </row>
    <row r="1840" spans="1:5">
      <c r="A1840" s="168"/>
      <c r="B1840" s="54"/>
      <c r="C1840" s="169"/>
      <c r="D1840" s="167"/>
      <c r="E1840" s="170"/>
    </row>
    <row r="1841" spans="1:5">
      <c r="A1841" s="168"/>
      <c r="B1841" s="54"/>
      <c r="C1841" s="169"/>
      <c r="D1841" s="167"/>
      <c r="E1841" s="170"/>
    </row>
    <row r="1842" spans="1:5">
      <c r="A1842" s="168"/>
      <c r="B1842" s="54"/>
      <c r="C1842" s="169"/>
      <c r="D1842" s="167"/>
      <c r="E1842" s="170"/>
    </row>
    <row r="1843" spans="1:5">
      <c r="A1843" s="168"/>
      <c r="B1843" s="54"/>
      <c r="C1843" s="169"/>
      <c r="D1843" s="167"/>
      <c r="E1843" s="170"/>
    </row>
    <row r="1844" spans="1:5">
      <c r="A1844" s="168"/>
      <c r="B1844" s="54"/>
      <c r="C1844" s="169"/>
      <c r="D1844" s="167"/>
      <c r="E1844" s="170"/>
    </row>
    <row r="1845" spans="1:5">
      <c r="A1845" s="168"/>
      <c r="B1845" s="54"/>
      <c r="C1845" s="169"/>
      <c r="D1845" s="167"/>
      <c r="E1845" s="170"/>
    </row>
    <row r="1846" spans="1:5">
      <c r="A1846" s="168"/>
      <c r="B1846" s="54"/>
      <c r="C1846" s="169"/>
      <c r="D1846" s="167"/>
      <c r="E1846" s="170"/>
    </row>
    <row r="1847" spans="1:5">
      <c r="A1847" s="168"/>
      <c r="B1847" s="54"/>
      <c r="C1847" s="169"/>
      <c r="D1847" s="167"/>
      <c r="E1847" s="170"/>
    </row>
    <row r="1848" spans="1:5">
      <c r="A1848" s="168"/>
      <c r="B1848" s="54"/>
      <c r="C1848" s="169"/>
      <c r="D1848" s="167"/>
      <c r="E1848" s="170"/>
    </row>
    <row r="1849" spans="1:5">
      <c r="A1849" s="168"/>
      <c r="B1849" s="54"/>
      <c r="C1849" s="169"/>
      <c r="D1849" s="167"/>
      <c r="E1849" s="170"/>
    </row>
    <row r="1850" spans="1:5">
      <c r="A1850" s="168"/>
      <c r="B1850" s="54"/>
      <c r="C1850" s="169"/>
      <c r="D1850" s="167"/>
      <c r="E1850" s="170"/>
    </row>
    <row r="1851" spans="1:5">
      <c r="A1851" s="168"/>
      <c r="B1851" s="54"/>
      <c r="C1851" s="169"/>
      <c r="D1851" s="167"/>
      <c r="E1851" s="170"/>
    </row>
    <row r="1852" spans="1:5">
      <c r="A1852" s="168"/>
      <c r="B1852" s="54"/>
      <c r="C1852" s="169"/>
      <c r="D1852" s="167"/>
      <c r="E1852" s="170"/>
    </row>
    <row r="1853" spans="1:5">
      <c r="A1853" s="168"/>
      <c r="B1853" s="54"/>
      <c r="C1853" s="169"/>
      <c r="D1853" s="167"/>
      <c r="E1853" s="170"/>
    </row>
    <row r="1854" spans="1:5">
      <c r="A1854" s="168"/>
      <c r="B1854" s="54"/>
      <c r="C1854" s="169"/>
      <c r="D1854" s="167"/>
      <c r="E1854" s="170"/>
    </row>
    <row r="1855" spans="1:5">
      <c r="A1855" s="168"/>
      <c r="B1855" s="54"/>
      <c r="C1855" s="169"/>
      <c r="D1855" s="167"/>
      <c r="E1855" s="170"/>
    </row>
    <row r="1856" spans="1:5">
      <c r="A1856" s="168"/>
      <c r="B1856" s="54"/>
      <c r="C1856" s="169"/>
      <c r="D1856" s="167"/>
      <c r="E1856" s="170"/>
    </row>
    <row r="1857" spans="1:5">
      <c r="A1857" s="168"/>
      <c r="B1857" s="54"/>
      <c r="C1857" s="169"/>
      <c r="D1857" s="167"/>
      <c r="E1857" s="170"/>
    </row>
    <row r="1858" spans="1:5">
      <c r="A1858" s="168"/>
      <c r="B1858" s="54"/>
      <c r="C1858" s="169"/>
      <c r="D1858" s="167"/>
      <c r="E1858" s="170"/>
    </row>
    <row r="1859" spans="1:5">
      <c r="A1859" s="168"/>
      <c r="B1859" s="54"/>
      <c r="C1859" s="169"/>
      <c r="D1859" s="167"/>
      <c r="E1859" s="170"/>
    </row>
    <row r="1860" spans="1:5">
      <c r="A1860" s="168"/>
      <c r="B1860" s="54"/>
      <c r="C1860" s="169"/>
      <c r="D1860" s="167"/>
      <c r="E1860" s="170"/>
    </row>
    <row r="1861" spans="1:5">
      <c r="A1861" s="168"/>
      <c r="B1861" s="54"/>
      <c r="C1861" s="169"/>
      <c r="D1861" s="167"/>
      <c r="E1861" s="170"/>
    </row>
    <row r="1862" spans="1:5">
      <c r="A1862" s="168"/>
      <c r="B1862" s="54"/>
      <c r="C1862" s="169"/>
      <c r="D1862" s="167"/>
      <c r="E1862" s="170"/>
    </row>
    <row r="1863" spans="1:5">
      <c r="A1863" s="168"/>
      <c r="B1863" s="54"/>
      <c r="C1863" s="169"/>
      <c r="D1863" s="167"/>
      <c r="E1863" s="170"/>
    </row>
    <row r="1864" spans="1:5">
      <c r="A1864" s="168"/>
      <c r="B1864" s="54"/>
      <c r="C1864" s="169"/>
      <c r="D1864" s="167"/>
      <c r="E1864" s="170"/>
    </row>
    <row r="1865" spans="1:5">
      <c r="A1865" s="168"/>
      <c r="B1865" s="54"/>
      <c r="C1865" s="169"/>
      <c r="D1865" s="167"/>
      <c r="E1865" s="170"/>
    </row>
    <row r="1866" spans="1:5">
      <c r="A1866" s="168"/>
      <c r="B1866" s="54"/>
      <c r="C1866" s="169"/>
      <c r="D1866" s="167"/>
      <c r="E1866" s="170"/>
    </row>
    <row r="1867" spans="1:5">
      <c r="A1867" s="168"/>
      <c r="B1867" s="54"/>
      <c r="C1867" s="169"/>
      <c r="D1867" s="167"/>
      <c r="E1867" s="170"/>
    </row>
    <row r="1868" spans="1:5">
      <c r="A1868" s="168"/>
      <c r="B1868" s="54"/>
      <c r="C1868" s="169"/>
      <c r="D1868" s="167"/>
      <c r="E1868" s="170"/>
    </row>
    <row r="1869" spans="1:5">
      <c r="A1869" s="168"/>
      <c r="B1869" s="54"/>
      <c r="C1869" s="169"/>
      <c r="D1869" s="167"/>
      <c r="E1869" s="170"/>
    </row>
    <row r="1870" spans="1:5">
      <c r="A1870" s="168"/>
      <c r="B1870" s="54"/>
      <c r="C1870" s="169"/>
      <c r="D1870" s="167"/>
      <c r="E1870" s="170"/>
    </row>
    <row r="1871" spans="1:5">
      <c r="A1871" s="168"/>
      <c r="B1871" s="54"/>
      <c r="C1871" s="169"/>
      <c r="D1871" s="167"/>
      <c r="E1871" s="170"/>
    </row>
    <row r="1872" spans="1:5">
      <c r="A1872" s="168"/>
      <c r="B1872" s="54"/>
      <c r="C1872" s="169"/>
      <c r="D1872" s="167"/>
      <c r="E1872" s="170"/>
    </row>
    <row r="1873" spans="1:5">
      <c r="A1873" s="168"/>
      <c r="B1873" s="54"/>
      <c r="C1873" s="169"/>
      <c r="D1873" s="167"/>
      <c r="E1873" s="170"/>
    </row>
    <row r="1874" spans="1:5">
      <c r="A1874" s="168"/>
      <c r="B1874" s="54"/>
      <c r="C1874" s="169"/>
      <c r="D1874" s="167"/>
      <c r="E1874" s="170"/>
    </row>
    <row r="1875" spans="1:5">
      <c r="A1875" s="168"/>
      <c r="B1875" s="54"/>
      <c r="C1875" s="169"/>
      <c r="D1875" s="167"/>
      <c r="E1875" s="170"/>
    </row>
    <row r="1876" spans="1:5">
      <c r="A1876" s="168"/>
      <c r="B1876" s="54"/>
      <c r="C1876" s="169"/>
      <c r="D1876" s="167"/>
      <c r="E1876" s="170"/>
    </row>
    <row r="1877" spans="1:5">
      <c r="A1877" s="168"/>
      <c r="B1877" s="54"/>
      <c r="C1877" s="169"/>
      <c r="D1877" s="167"/>
      <c r="E1877" s="170"/>
    </row>
    <row r="1878" spans="1:5">
      <c r="A1878" s="168"/>
      <c r="B1878" s="54"/>
      <c r="C1878" s="169"/>
      <c r="D1878" s="167"/>
      <c r="E1878" s="170"/>
    </row>
    <row r="1879" spans="1:5">
      <c r="A1879" s="168"/>
      <c r="B1879" s="54"/>
      <c r="C1879" s="169"/>
      <c r="D1879" s="167"/>
      <c r="E1879" s="170"/>
    </row>
    <row r="1880" spans="1:5">
      <c r="A1880" s="168"/>
      <c r="B1880" s="54"/>
      <c r="C1880" s="169"/>
      <c r="D1880" s="167"/>
      <c r="E1880" s="170"/>
    </row>
    <row r="1881" spans="1:5">
      <c r="A1881" s="168"/>
      <c r="B1881" s="54"/>
      <c r="C1881" s="169"/>
      <c r="D1881" s="167"/>
      <c r="E1881" s="170"/>
    </row>
    <row r="1882" spans="1:5">
      <c r="A1882" s="168"/>
      <c r="B1882" s="54"/>
      <c r="C1882" s="169"/>
      <c r="D1882" s="167"/>
      <c r="E1882" s="170"/>
    </row>
    <row r="1883" spans="1:5">
      <c r="A1883" s="168"/>
      <c r="B1883" s="54"/>
      <c r="C1883" s="169"/>
      <c r="D1883" s="167"/>
      <c r="E1883" s="170"/>
    </row>
    <row r="1884" spans="1:5">
      <c r="A1884" s="168"/>
      <c r="B1884" s="54"/>
      <c r="C1884" s="169"/>
      <c r="D1884" s="167"/>
      <c r="E1884" s="170"/>
    </row>
    <row r="1885" spans="1:5">
      <c r="A1885" s="168"/>
      <c r="B1885" s="54"/>
      <c r="C1885" s="169"/>
      <c r="D1885" s="167"/>
      <c r="E1885" s="170"/>
    </row>
    <row r="1886" spans="1:5">
      <c r="A1886" s="168"/>
      <c r="B1886" s="54"/>
      <c r="C1886" s="169"/>
      <c r="D1886" s="167"/>
      <c r="E1886" s="170"/>
    </row>
    <row r="1887" spans="1:5">
      <c r="A1887" s="168"/>
      <c r="B1887" s="54"/>
      <c r="C1887" s="169"/>
      <c r="D1887" s="167"/>
      <c r="E1887" s="170"/>
    </row>
    <row r="1888" spans="1:5">
      <c r="A1888" s="168"/>
      <c r="B1888" s="54"/>
      <c r="C1888" s="169"/>
      <c r="D1888" s="167"/>
      <c r="E1888" s="170"/>
    </row>
    <row r="1889" spans="1:5">
      <c r="A1889" s="168"/>
      <c r="B1889" s="54"/>
      <c r="C1889" s="169"/>
      <c r="D1889" s="167"/>
      <c r="E1889" s="170"/>
    </row>
    <row r="1890" spans="1:5">
      <c r="A1890" s="168"/>
      <c r="B1890" s="54"/>
      <c r="C1890" s="169"/>
      <c r="D1890" s="167"/>
      <c r="E1890" s="170"/>
    </row>
    <row r="1891" spans="1:5">
      <c r="A1891" s="168"/>
      <c r="B1891" s="54"/>
      <c r="C1891" s="169"/>
      <c r="D1891" s="167"/>
      <c r="E1891" s="170"/>
    </row>
    <row r="1892" spans="1:5">
      <c r="A1892" s="168"/>
      <c r="B1892" s="54"/>
      <c r="C1892" s="169"/>
      <c r="D1892" s="167"/>
      <c r="E1892" s="170"/>
    </row>
    <row r="1893" spans="1:5">
      <c r="A1893" s="168"/>
      <c r="B1893" s="54"/>
      <c r="C1893" s="169"/>
      <c r="D1893" s="167"/>
      <c r="E1893" s="170"/>
    </row>
    <row r="1894" spans="1:5">
      <c r="A1894" s="168"/>
      <c r="B1894" s="54"/>
      <c r="C1894" s="169"/>
      <c r="D1894" s="167"/>
      <c r="E1894" s="170"/>
    </row>
    <row r="1895" spans="1:5">
      <c r="A1895" s="168"/>
      <c r="B1895" s="54"/>
      <c r="C1895" s="169"/>
      <c r="D1895" s="167"/>
      <c r="E1895" s="170"/>
    </row>
    <row r="1896" spans="1:5">
      <c r="A1896" s="168"/>
      <c r="B1896" s="54"/>
      <c r="C1896" s="169"/>
      <c r="D1896" s="167"/>
      <c r="E1896" s="170"/>
    </row>
    <row r="1897" spans="1:5">
      <c r="A1897" s="168"/>
      <c r="B1897" s="54"/>
      <c r="C1897" s="169"/>
      <c r="D1897" s="167"/>
      <c r="E1897" s="170"/>
    </row>
    <row r="1898" spans="1:5">
      <c r="A1898" s="168"/>
      <c r="B1898" s="54"/>
      <c r="C1898" s="169"/>
      <c r="D1898" s="167"/>
      <c r="E1898" s="170"/>
    </row>
    <row r="1899" spans="1:5">
      <c r="A1899" s="168"/>
      <c r="B1899" s="54"/>
      <c r="C1899" s="169"/>
      <c r="D1899" s="167"/>
      <c r="E1899" s="170"/>
    </row>
    <row r="1900" spans="1:5">
      <c r="A1900" s="168"/>
      <c r="B1900" s="54"/>
      <c r="C1900" s="169"/>
      <c r="D1900" s="167"/>
      <c r="E1900" s="170"/>
    </row>
    <row r="1901" spans="1:5">
      <c r="A1901" s="168"/>
      <c r="B1901" s="54"/>
      <c r="C1901" s="169"/>
      <c r="D1901" s="167"/>
      <c r="E1901" s="170"/>
    </row>
    <row r="1902" spans="1:5">
      <c r="A1902" s="168"/>
      <c r="B1902" s="54"/>
      <c r="C1902" s="169"/>
      <c r="D1902" s="167"/>
      <c r="E1902" s="170"/>
    </row>
    <row r="1903" spans="1:5">
      <c r="A1903" s="168"/>
      <c r="B1903" s="54"/>
      <c r="C1903" s="169"/>
      <c r="D1903" s="167"/>
      <c r="E1903" s="170"/>
    </row>
    <row r="1904" spans="1:5">
      <c r="A1904" s="168"/>
      <c r="B1904" s="54"/>
      <c r="C1904" s="169"/>
      <c r="D1904" s="167"/>
      <c r="E1904" s="170"/>
    </row>
    <row r="1905" spans="1:5">
      <c r="A1905" s="168"/>
      <c r="B1905" s="54"/>
      <c r="C1905" s="169"/>
      <c r="D1905" s="167"/>
      <c r="E1905" s="170"/>
    </row>
    <row r="1906" spans="1:5">
      <c r="A1906" s="168"/>
      <c r="B1906" s="54"/>
      <c r="C1906" s="169"/>
      <c r="D1906" s="167"/>
      <c r="E1906" s="170"/>
    </row>
    <row r="1907" spans="1:5">
      <c r="A1907" s="168"/>
      <c r="B1907" s="54"/>
      <c r="C1907" s="169"/>
      <c r="D1907" s="167"/>
      <c r="E1907" s="170"/>
    </row>
    <row r="1908" spans="1:5">
      <c r="A1908" s="168"/>
      <c r="B1908" s="54"/>
      <c r="C1908" s="169"/>
      <c r="D1908" s="167"/>
      <c r="E1908" s="170"/>
    </row>
    <row r="1909" spans="1:5">
      <c r="A1909" s="168"/>
      <c r="B1909" s="54"/>
      <c r="C1909" s="169"/>
      <c r="D1909" s="167"/>
      <c r="E1909" s="170"/>
    </row>
    <row r="1910" spans="1:5">
      <c r="A1910" s="168"/>
      <c r="B1910" s="54"/>
      <c r="C1910" s="169"/>
      <c r="D1910" s="167"/>
      <c r="E1910" s="170"/>
    </row>
    <row r="1911" spans="1:5">
      <c r="A1911" s="168"/>
      <c r="B1911" s="54"/>
      <c r="C1911" s="169"/>
      <c r="D1911" s="167"/>
      <c r="E1911" s="170"/>
    </row>
    <row r="1912" spans="1:5">
      <c r="A1912" s="168"/>
      <c r="B1912" s="54"/>
      <c r="C1912" s="169"/>
      <c r="D1912" s="167"/>
      <c r="E1912" s="170"/>
    </row>
    <row r="1913" spans="1:5">
      <c r="A1913" s="168"/>
      <c r="B1913" s="54"/>
      <c r="C1913" s="169"/>
      <c r="D1913" s="167"/>
      <c r="E1913" s="170"/>
    </row>
    <row r="1914" spans="1:5">
      <c r="A1914" s="168"/>
      <c r="B1914" s="54"/>
      <c r="C1914" s="169"/>
      <c r="D1914" s="167"/>
      <c r="E1914" s="170"/>
    </row>
    <row r="1915" spans="1:5">
      <c r="A1915" s="168"/>
      <c r="B1915" s="54"/>
      <c r="C1915" s="169"/>
      <c r="D1915" s="167"/>
      <c r="E1915" s="170"/>
    </row>
    <row r="1916" spans="1:5">
      <c r="A1916" s="168"/>
      <c r="B1916" s="54"/>
      <c r="C1916" s="169"/>
      <c r="D1916" s="167"/>
      <c r="E1916" s="170"/>
    </row>
    <row r="1917" spans="1:5">
      <c r="A1917" s="168"/>
      <c r="B1917" s="54"/>
      <c r="C1917" s="169"/>
      <c r="D1917" s="167"/>
      <c r="E1917" s="170"/>
    </row>
    <row r="1918" spans="1:5">
      <c r="A1918" s="168"/>
      <c r="B1918" s="54"/>
      <c r="C1918" s="169"/>
      <c r="D1918" s="167"/>
      <c r="E1918" s="170"/>
    </row>
    <row r="1919" spans="1:5">
      <c r="A1919" s="168"/>
      <c r="B1919" s="54"/>
      <c r="C1919" s="169"/>
      <c r="D1919" s="167"/>
      <c r="E1919" s="170"/>
    </row>
    <row r="1920" spans="1:5">
      <c r="A1920" s="168"/>
      <c r="B1920" s="54"/>
      <c r="C1920" s="169"/>
      <c r="D1920" s="167"/>
      <c r="E1920" s="170"/>
    </row>
    <row r="1921" spans="1:5">
      <c r="A1921" s="168"/>
      <c r="B1921" s="54"/>
      <c r="C1921" s="169"/>
      <c r="D1921" s="167"/>
      <c r="E1921" s="170"/>
    </row>
    <row r="1922" spans="1:5">
      <c r="A1922" s="168"/>
      <c r="B1922" s="54"/>
      <c r="C1922" s="169"/>
      <c r="D1922" s="167"/>
      <c r="E1922" s="170"/>
    </row>
    <row r="1923" spans="1:5">
      <c r="A1923" s="168"/>
      <c r="B1923" s="54"/>
      <c r="C1923" s="169"/>
      <c r="D1923" s="167"/>
      <c r="E1923" s="170"/>
    </row>
    <row r="1924" spans="1:5">
      <c r="A1924" s="168"/>
      <c r="B1924" s="54"/>
      <c r="C1924" s="169"/>
      <c r="D1924" s="167"/>
      <c r="E1924" s="170"/>
    </row>
    <row r="1925" spans="1:5">
      <c r="A1925" s="168"/>
      <c r="B1925" s="54"/>
      <c r="C1925" s="169"/>
      <c r="D1925" s="167"/>
      <c r="E1925" s="170"/>
    </row>
    <row r="1926" spans="1:5">
      <c r="A1926" s="168"/>
      <c r="B1926" s="54"/>
      <c r="C1926" s="169"/>
      <c r="D1926" s="167"/>
      <c r="E1926" s="170"/>
    </row>
    <row r="1927" spans="1:5">
      <c r="A1927" s="168"/>
      <c r="B1927" s="54"/>
      <c r="C1927" s="169"/>
      <c r="D1927" s="167"/>
      <c r="E1927" s="170"/>
    </row>
    <row r="1928" spans="1:5">
      <c r="A1928" s="168"/>
      <c r="B1928" s="54"/>
      <c r="C1928" s="169"/>
      <c r="D1928" s="167"/>
      <c r="E1928" s="170"/>
    </row>
    <row r="1929" spans="1:5">
      <c r="A1929" s="168"/>
      <c r="B1929" s="54"/>
      <c r="C1929" s="169"/>
      <c r="D1929" s="167"/>
      <c r="E1929" s="170"/>
    </row>
    <row r="1930" spans="1:5">
      <c r="A1930" s="168"/>
      <c r="B1930" s="54"/>
      <c r="C1930" s="169"/>
      <c r="D1930" s="167"/>
      <c r="E1930" s="170"/>
    </row>
    <row r="1931" spans="1:5">
      <c r="A1931" s="168"/>
      <c r="B1931" s="54"/>
      <c r="C1931" s="169"/>
      <c r="D1931" s="167"/>
      <c r="E1931" s="170"/>
    </row>
    <row r="1932" spans="1:5">
      <c r="A1932" s="168"/>
      <c r="B1932" s="54"/>
      <c r="C1932" s="169"/>
      <c r="D1932" s="167"/>
      <c r="E1932" s="170"/>
    </row>
    <row r="1933" spans="1:5">
      <c r="A1933" s="168"/>
      <c r="B1933" s="54"/>
      <c r="C1933" s="169"/>
      <c r="D1933" s="167"/>
      <c r="E1933" s="170"/>
    </row>
    <row r="1934" spans="1:5">
      <c r="A1934" s="168"/>
      <c r="B1934" s="54"/>
      <c r="C1934" s="169"/>
      <c r="D1934" s="167"/>
      <c r="E1934" s="170"/>
    </row>
    <row r="1935" spans="1:5">
      <c r="A1935" s="168"/>
      <c r="B1935" s="54"/>
      <c r="C1935" s="169"/>
      <c r="D1935" s="167"/>
      <c r="E1935" s="170"/>
    </row>
    <row r="1936" spans="1:5">
      <c r="A1936" s="168"/>
      <c r="B1936" s="54"/>
      <c r="C1936" s="169"/>
      <c r="D1936" s="167"/>
      <c r="E1936" s="170"/>
    </row>
    <row r="1937" spans="1:5">
      <c r="A1937" s="168"/>
      <c r="B1937" s="54"/>
      <c r="C1937" s="169"/>
      <c r="D1937" s="167"/>
      <c r="E1937" s="170"/>
    </row>
    <row r="1938" spans="1:5">
      <c r="A1938" s="168"/>
      <c r="B1938" s="54"/>
      <c r="C1938" s="169"/>
      <c r="D1938" s="167"/>
      <c r="E1938" s="170"/>
    </row>
    <row r="1939" spans="1:5">
      <c r="A1939" s="168"/>
      <c r="B1939" s="54"/>
      <c r="C1939" s="169"/>
      <c r="D1939" s="167"/>
      <c r="E1939" s="170"/>
    </row>
    <row r="1940" spans="1:5">
      <c r="A1940" s="168"/>
      <c r="B1940" s="54"/>
      <c r="C1940" s="169"/>
      <c r="D1940" s="167"/>
      <c r="E1940" s="170"/>
    </row>
    <row r="1941" spans="1:5">
      <c r="A1941" s="168"/>
      <c r="B1941" s="54"/>
      <c r="C1941" s="169"/>
      <c r="D1941" s="167"/>
      <c r="E1941" s="170"/>
    </row>
    <row r="1942" spans="1:5">
      <c r="A1942" s="168"/>
      <c r="B1942" s="54"/>
      <c r="C1942" s="169"/>
      <c r="D1942" s="167"/>
      <c r="E1942" s="170"/>
    </row>
    <row r="1943" spans="1:5">
      <c r="A1943" s="168"/>
      <c r="B1943" s="54"/>
      <c r="C1943" s="169"/>
      <c r="D1943" s="167"/>
      <c r="E1943" s="170"/>
    </row>
    <row r="1944" spans="1:5">
      <c r="A1944" s="168"/>
      <c r="B1944" s="54"/>
      <c r="C1944" s="169"/>
      <c r="D1944" s="167"/>
      <c r="E1944" s="170"/>
    </row>
    <row r="1945" spans="1:5">
      <c r="A1945" s="168"/>
      <c r="B1945" s="54"/>
      <c r="C1945" s="169"/>
      <c r="D1945" s="167"/>
      <c r="E1945" s="170"/>
    </row>
    <row r="1946" spans="1:5">
      <c r="A1946" s="168"/>
      <c r="B1946" s="54"/>
      <c r="C1946" s="169"/>
      <c r="D1946" s="167"/>
      <c r="E1946" s="170"/>
    </row>
    <row r="1947" spans="1:5">
      <c r="A1947" s="168"/>
      <c r="B1947" s="54"/>
      <c r="C1947" s="169"/>
      <c r="D1947" s="167"/>
      <c r="E1947" s="170"/>
    </row>
    <row r="1948" spans="1:5">
      <c r="A1948" s="168"/>
      <c r="B1948" s="54"/>
      <c r="C1948" s="169"/>
      <c r="D1948" s="167"/>
      <c r="E1948" s="170"/>
    </row>
    <row r="1949" spans="1:5">
      <c r="A1949" s="168"/>
      <c r="B1949" s="54"/>
      <c r="C1949" s="169"/>
      <c r="D1949" s="167"/>
      <c r="E1949" s="170"/>
    </row>
    <row r="1950" spans="1:5">
      <c r="A1950" s="168"/>
      <c r="B1950" s="54"/>
      <c r="C1950" s="169"/>
      <c r="D1950" s="167"/>
      <c r="E1950" s="170"/>
    </row>
    <row r="1951" spans="1:5">
      <c r="A1951" s="168"/>
      <c r="B1951" s="54"/>
      <c r="C1951" s="169"/>
      <c r="D1951" s="167"/>
      <c r="E1951" s="170"/>
    </row>
    <row r="1952" spans="1:5">
      <c r="A1952" s="168"/>
      <c r="B1952" s="54"/>
      <c r="C1952" s="169"/>
      <c r="D1952" s="167"/>
      <c r="E1952" s="170"/>
    </row>
    <row r="1953" spans="1:5">
      <c r="A1953" s="168"/>
      <c r="B1953" s="54"/>
      <c r="C1953" s="169"/>
      <c r="D1953" s="167"/>
      <c r="E1953" s="170"/>
    </row>
    <row r="1954" spans="1:5">
      <c r="A1954" s="168"/>
      <c r="B1954" s="54"/>
      <c r="C1954" s="169"/>
      <c r="D1954" s="167"/>
      <c r="E1954" s="170"/>
    </row>
    <row r="1955" spans="1:5">
      <c r="A1955" s="168"/>
      <c r="B1955" s="54"/>
      <c r="C1955" s="169"/>
      <c r="D1955" s="167"/>
      <c r="E1955" s="170"/>
    </row>
    <row r="1956" spans="1:5">
      <c r="A1956" s="168"/>
      <c r="B1956" s="54"/>
      <c r="C1956" s="169"/>
      <c r="D1956" s="167"/>
      <c r="E1956" s="170"/>
    </row>
    <row r="1957" spans="1:5">
      <c r="A1957" s="168"/>
      <c r="B1957" s="54"/>
      <c r="C1957" s="169"/>
      <c r="D1957" s="167"/>
      <c r="E1957" s="170"/>
    </row>
    <row r="1958" spans="1:5">
      <c r="A1958" s="168"/>
      <c r="B1958" s="54"/>
      <c r="C1958" s="169"/>
      <c r="D1958" s="167"/>
      <c r="E1958" s="170"/>
    </row>
    <row r="1959" spans="1:5">
      <c r="A1959" s="168"/>
      <c r="B1959" s="54"/>
      <c r="C1959" s="169"/>
      <c r="D1959" s="167"/>
      <c r="E1959" s="170"/>
    </row>
    <row r="1960" spans="1:5">
      <c r="A1960" s="168"/>
      <c r="B1960" s="54"/>
      <c r="C1960" s="169"/>
      <c r="D1960" s="167"/>
      <c r="E1960" s="170"/>
    </row>
    <row r="1961" spans="1:5">
      <c r="A1961" s="168"/>
      <c r="B1961" s="54"/>
      <c r="C1961" s="169"/>
      <c r="D1961" s="167"/>
      <c r="E1961" s="170"/>
    </row>
    <row r="1962" spans="1:5">
      <c r="A1962" s="168"/>
      <c r="B1962" s="54"/>
      <c r="C1962" s="169"/>
      <c r="D1962" s="167"/>
      <c r="E1962" s="170"/>
    </row>
    <row r="1963" spans="1:5">
      <c r="A1963" s="168"/>
      <c r="B1963" s="54"/>
      <c r="C1963" s="169"/>
      <c r="D1963" s="167"/>
      <c r="E1963" s="170"/>
    </row>
    <row r="1964" spans="1:5">
      <c r="A1964" s="168"/>
      <c r="B1964" s="54"/>
      <c r="C1964" s="169"/>
      <c r="D1964" s="167"/>
      <c r="E1964" s="170"/>
    </row>
    <row r="1965" spans="1:5">
      <c r="A1965" s="168"/>
      <c r="B1965" s="54"/>
      <c r="C1965" s="169"/>
      <c r="D1965" s="167"/>
      <c r="E1965" s="170"/>
    </row>
    <row r="1966" spans="1:5">
      <c r="A1966" s="168"/>
      <c r="B1966" s="54"/>
      <c r="C1966" s="169"/>
      <c r="D1966" s="167"/>
      <c r="E1966" s="170"/>
    </row>
    <row r="1967" spans="1:5">
      <c r="A1967" s="168"/>
      <c r="B1967" s="54"/>
      <c r="C1967" s="169"/>
      <c r="D1967" s="167"/>
      <c r="E1967" s="170"/>
    </row>
    <row r="1968" spans="1:5">
      <c r="A1968" s="168"/>
      <c r="B1968" s="54"/>
      <c r="C1968" s="169"/>
      <c r="D1968" s="167"/>
      <c r="E1968" s="170"/>
    </row>
    <row r="1969" spans="1:5">
      <c r="A1969" s="168"/>
      <c r="B1969" s="54"/>
      <c r="C1969" s="169"/>
      <c r="D1969" s="167"/>
      <c r="E1969" s="170"/>
    </row>
    <row r="1970" spans="1:5">
      <c r="A1970" s="168"/>
      <c r="B1970" s="54"/>
      <c r="C1970" s="169"/>
      <c r="D1970" s="167"/>
      <c r="E1970" s="170"/>
    </row>
    <row r="1971" spans="1:5">
      <c r="A1971" s="168"/>
      <c r="B1971" s="54"/>
      <c r="C1971" s="169"/>
      <c r="D1971" s="167"/>
      <c r="E1971" s="170"/>
    </row>
    <row r="1972" spans="1:5">
      <c r="A1972" s="168"/>
      <c r="B1972" s="54"/>
      <c r="C1972" s="169"/>
      <c r="D1972" s="167"/>
      <c r="E1972" s="170"/>
    </row>
    <row r="1973" spans="1:5">
      <c r="A1973" s="168"/>
      <c r="B1973" s="54"/>
      <c r="C1973" s="169"/>
      <c r="D1973" s="167"/>
      <c r="E1973" s="170"/>
    </row>
    <row r="1974" spans="1:5">
      <c r="A1974" s="168"/>
      <c r="B1974" s="54"/>
      <c r="C1974" s="169"/>
      <c r="D1974" s="167"/>
      <c r="E1974" s="170"/>
    </row>
    <row r="1975" spans="1:5">
      <c r="A1975" s="168"/>
      <c r="B1975" s="54"/>
      <c r="C1975" s="169"/>
      <c r="D1975" s="167"/>
      <c r="E1975" s="170"/>
    </row>
    <row r="1976" spans="1:5">
      <c r="A1976" s="168"/>
      <c r="B1976" s="54"/>
      <c r="C1976" s="169"/>
      <c r="D1976" s="167"/>
      <c r="E1976" s="170"/>
    </row>
    <row r="1977" spans="1:5">
      <c r="A1977" s="168"/>
      <c r="B1977" s="54"/>
      <c r="C1977" s="169"/>
      <c r="D1977" s="167"/>
      <c r="E1977" s="170"/>
    </row>
    <row r="1978" spans="1:5">
      <c r="A1978" s="168"/>
      <c r="B1978" s="54"/>
      <c r="C1978" s="169"/>
      <c r="D1978" s="167"/>
      <c r="E1978" s="170"/>
    </row>
    <row r="1979" spans="1:5">
      <c r="A1979" s="168"/>
      <c r="B1979" s="54"/>
      <c r="C1979" s="169"/>
      <c r="D1979" s="167"/>
      <c r="E1979" s="170"/>
    </row>
    <row r="1980" spans="1:5">
      <c r="A1980" s="168"/>
      <c r="B1980" s="54"/>
      <c r="C1980" s="169"/>
      <c r="D1980" s="167"/>
      <c r="E1980" s="170"/>
    </row>
    <row r="1981" spans="1:5">
      <c r="A1981" s="168"/>
      <c r="B1981" s="54"/>
      <c r="C1981" s="169"/>
      <c r="D1981" s="167"/>
      <c r="E1981" s="170"/>
    </row>
    <row r="1982" spans="1:5">
      <c r="A1982" s="168"/>
      <c r="B1982" s="54"/>
      <c r="C1982" s="169"/>
      <c r="D1982" s="167"/>
      <c r="E1982" s="170"/>
    </row>
    <row r="1983" spans="1:5">
      <c r="A1983" s="168"/>
      <c r="B1983" s="54"/>
      <c r="C1983" s="169"/>
      <c r="D1983" s="167"/>
      <c r="E1983" s="170"/>
    </row>
    <row r="1984" spans="1:5">
      <c r="A1984" s="168"/>
      <c r="B1984" s="54"/>
      <c r="C1984" s="169"/>
      <c r="D1984" s="167"/>
      <c r="E1984" s="170"/>
    </row>
    <row r="1985" spans="1:5">
      <c r="A1985" s="168"/>
      <c r="B1985" s="54"/>
      <c r="C1985" s="169"/>
      <c r="D1985" s="167"/>
      <c r="E1985" s="170"/>
    </row>
    <row r="1986" spans="1:5">
      <c r="A1986" s="168"/>
      <c r="B1986" s="54"/>
      <c r="C1986" s="169"/>
      <c r="D1986" s="167"/>
      <c r="E1986" s="170"/>
    </row>
    <row r="1987" spans="1:5">
      <c r="A1987" s="168"/>
      <c r="B1987" s="54"/>
      <c r="C1987" s="169"/>
      <c r="D1987" s="167"/>
      <c r="E1987" s="170"/>
    </row>
    <row r="1988" spans="1:5">
      <c r="A1988" s="168"/>
      <c r="B1988" s="54"/>
      <c r="C1988" s="169"/>
      <c r="D1988" s="167"/>
      <c r="E1988" s="170"/>
    </row>
    <row r="1989" spans="1:5">
      <c r="A1989" s="168"/>
      <c r="B1989" s="54"/>
      <c r="C1989" s="169"/>
      <c r="D1989" s="167"/>
      <c r="E1989" s="170"/>
    </row>
    <row r="1990" spans="1:5">
      <c r="A1990" s="168"/>
      <c r="B1990" s="54"/>
      <c r="C1990" s="169"/>
      <c r="D1990" s="167"/>
      <c r="E1990" s="170"/>
    </row>
    <row r="1991" spans="1:5">
      <c r="A1991" s="168"/>
      <c r="B1991" s="54"/>
      <c r="C1991" s="169"/>
      <c r="D1991" s="167"/>
      <c r="E1991" s="170"/>
    </row>
    <row r="1992" spans="1:5">
      <c r="A1992" s="168"/>
      <c r="B1992" s="54"/>
      <c r="C1992" s="169"/>
      <c r="D1992" s="167"/>
      <c r="E1992" s="170"/>
    </row>
    <row r="1993" spans="1:5">
      <c r="A1993" s="168"/>
      <c r="B1993" s="54"/>
      <c r="C1993" s="169"/>
      <c r="D1993" s="167"/>
      <c r="E1993" s="170"/>
    </row>
    <row r="1994" spans="1:5">
      <c r="A1994" s="168"/>
      <c r="B1994" s="54"/>
      <c r="C1994" s="169"/>
      <c r="D1994" s="167"/>
      <c r="E1994" s="170"/>
    </row>
    <row r="1995" spans="1:5">
      <c r="A1995" s="168"/>
      <c r="B1995" s="54"/>
      <c r="C1995" s="169"/>
      <c r="D1995" s="167"/>
      <c r="E1995" s="170"/>
    </row>
    <row r="1996" spans="1:5">
      <c r="A1996" s="168"/>
      <c r="B1996" s="54"/>
      <c r="C1996" s="169"/>
      <c r="D1996" s="167"/>
      <c r="E1996" s="170"/>
    </row>
    <row r="1997" spans="1:5">
      <c r="A1997" s="168"/>
      <c r="B1997" s="54"/>
      <c r="C1997" s="169"/>
      <c r="D1997" s="167"/>
      <c r="E1997" s="170"/>
    </row>
    <row r="1998" spans="1:5">
      <c r="A1998" s="168"/>
      <c r="B1998" s="54"/>
      <c r="C1998" s="169"/>
      <c r="D1998" s="167"/>
      <c r="E1998" s="170"/>
    </row>
    <row r="1999" spans="1:5">
      <c r="A1999" s="168"/>
      <c r="B1999" s="54"/>
      <c r="C1999" s="169"/>
      <c r="D1999" s="167"/>
      <c r="E1999" s="170"/>
    </row>
    <row r="2000" spans="1:5">
      <c r="A2000" s="168"/>
      <c r="B2000" s="54"/>
      <c r="C2000" s="169"/>
      <c r="D2000" s="167"/>
      <c r="E2000" s="170"/>
    </row>
    <row r="2001" spans="1:5">
      <c r="A2001" s="168"/>
      <c r="B2001" s="54"/>
      <c r="C2001" s="169"/>
      <c r="D2001" s="167"/>
      <c r="E2001" s="170"/>
    </row>
    <row r="2002" spans="1:5">
      <c r="A2002" s="168"/>
      <c r="B2002" s="54"/>
      <c r="C2002" s="169"/>
      <c r="D2002" s="167"/>
      <c r="E2002" s="170"/>
    </row>
    <row r="2003" spans="1:5">
      <c r="A2003" s="168"/>
      <c r="B2003" s="54"/>
      <c r="C2003" s="169"/>
      <c r="D2003" s="167"/>
      <c r="E2003" s="170"/>
    </row>
    <row r="2004" spans="1:5">
      <c r="A2004" s="168"/>
      <c r="B2004" s="54"/>
      <c r="C2004" s="169"/>
      <c r="D2004" s="167"/>
      <c r="E2004" s="170"/>
    </row>
    <row r="2005" spans="1:5">
      <c r="A2005" s="168"/>
      <c r="B2005" s="54"/>
      <c r="C2005" s="169"/>
      <c r="D2005" s="167"/>
      <c r="E2005" s="170"/>
    </row>
    <row r="2006" spans="1:5">
      <c r="A2006" s="168"/>
      <c r="B2006" s="54"/>
      <c r="C2006" s="169"/>
      <c r="D2006" s="167"/>
      <c r="E2006" s="170"/>
    </row>
    <row r="2007" spans="1:5">
      <c r="A2007" s="168"/>
      <c r="B2007" s="54"/>
      <c r="C2007" s="169"/>
      <c r="D2007" s="167"/>
      <c r="E2007" s="170"/>
    </row>
    <row r="2008" spans="1:5">
      <c r="A2008" s="168"/>
      <c r="B2008" s="54"/>
      <c r="C2008" s="169"/>
      <c r="D2008" s="167"/>
      <c r="E2008" s="170"/>
    </row>
    <row r="2009" spans="1:5">
      <c r="A2009" s="168"/>
      <c r="B2009" s="54"/>
      <c r="C2009" s="169"/>
      <c r="D2009" s="167"/>
      <c r="E2009" s="170"/>
    </row>
    <row r="2010" spans="1:5">
      <c r="A2010" s="168"/>
      <c r="B2010" s="54"/>
      <c r="C2010" s="169"/>
      <c r="D2010" s="167"/>
      <c r="E2010" s="170"/>
    </row>
    <row r="2011" spans="1:5">
      <c r="A2011" s="168"/>
      <c r="B2011" s="54"/>
      <c r="C2011" s="169"/>
      <c r="D2011" s="167"/>
      <c r="E2011" s="170"/>
    </row>
    <row r="2012" spans="1:5">
      <c r="A2012" s="168"/>
      <c r="B2012" s="54"/>
      <c r="C2012" s="169"/>
      <c r="D2012" s="167"/>
      <c r="E2012" s="170"/>
    </row>
    <row r="2013" spans="1:5">
      <c r="A2013" s="168"/>
      <c r="B2013" s="54"/>
      <c r="C2013" s="169"/>
      <c r="D2013" s="167"/>
      <c r="E2013" s="170"/>
    </row>
    <row r="2014" spans="1:5">
      <c r="A2014" s="168"/>
      <c r="B2014" s="54"/>
      <c r="C2014" s="169"/>
      <c r="D2014" s="167"/>
      <c r="E2014" s="170"/>
    </row>
    <row r="2015" spans="1:5">
      <c r="A2015" s="168"/>
      <c r="B2015" s="54"/>
      <c r="C2015" s="169"/>
      <c r="D2015" s="167"/>
      <c r="E2015" s="170"/>
    </row>
    <row r="2016" spans="1:5">
      <c r="A2016" s="168"/>
      <c r="B2016" s="54"/>
      <c r="C2016" s="169"/>
      <c r="D2016" s="167"/>
      <c r="E2016" s="170"/>
    </row>
    <row r="2017" spans="1:5">
      <c r="A2017" s="168"/>
      <c r="B2017" s="54"/>
      <c r="C2017" s="169"/>
      <c r="D2017" s="167"/>
      <c r="E2017" s="170"/>
    </row>
    <row r="2018" spans="1:5">
      <c r="A2018" s="168"/>
      <c r="B2018" s="54"/>
      <c r="C2018" s="169"/>
      <c r="D2018" s="167"/>
      <c r="E2018" s="170"/>
    </row>
    <row r="2019" spans="1:5">
      <c r="A2019" s="168"/>
      <c r="B2019" s="54"/>
      <c r="C2019" s="169"/>
      <c r="D2019" s="167"/>
      <c r="E2019" s="170"/>
    </row>
    <row r="2020" spans="1:5">
      <c r="A2020" s="168"/>
      <c r="B2020" s="54"/>
      <c r="C2020" s="169"/>
      <c r="D2020" s="167"/>
      <c r="E2020" s="170"/>
    </row>
    <row r="2021" spans="1:5">
      <c r="A2021" s="168"/>
      <c r="B2021" s="54"/>
      <c r="C2021" s="169"/>
      <c r="D2021" s="167"/>
      <c r="E2021" s="170"/>
    </row>
    <row r="2022" spans="1:5">
      <c r="A2022" s="168"/>
      <c r="B2022" s="54"/>
      <c r="C2022" s="169"/>
      <c r="D2022" s="167"/>
      <c r="E2022" s="170"/>
    </row>
    <row r="2023" spans="1:5">
      <c r="A2023" s="168"/>
      <c r="B2023" s="54"/>
      <c r="C2023" s="169"/>
      <c r="D2023" s="167"/>
      <c r="E2023" s="170"/>
    </row>
    <row r="2024" spans="1:5">
      <c r="A2024" s="168"/>
      <c r="B2024" s="54"/>
      <c r="C2024" s="169"/>
      <c r="D2024" s="167"/>
      <c r="E2024" s="170"/>
    </row>
    <row r="2025" spans="1:5">
      <c r="A2025" s="168"/>
      <c r="B2025" s="54"/>
      <c r="C2025" s="169"/>
      <c r="D2025" s="167"/>
      <c r="E2025" s="170"/>
    </row>
    <row r="2026" spans="1:5">
      <c r="A2026" s="168"/>
      <c r="B2026" s="54"/>
      <c r="C2026" s="169"/>
      <c r="D2026" s="167"/>
      <c r="E2026" s="170"/>
    </row>
    <row r="2027" spans="1:5">
      <c r="A2027" s="168"/>
      <c r="B2027" s="54"/>
      <c r="C2027" s="169"/>
      <c r="D2027" s="167"/>
      <c r="E2027" s="170"/>
    </row>
    <row r="2028" spans="1:5">
      <c r="A2028" s="168"/>
      <c r="B2028" s="54"/>
      <c r="C2028" s="169"/>
      <c r="D2028" s="167"/>
      <c r="E2028" s="170"/>
    </row>
    <row r="2029" spans="1:5">
      <c r="A2029" s="168"/>
      <c r="B2029" s="54"/>
      <c r="C2029" s="169"/>
      <c r="D2029" s="167"/>
      <c r="E2029" s="170"/>
    </row>
    <row r="2030" spans="1:5">
      <c r="A2030" s="168"/>
      <c r="B2030" s="54"/>
      <c r="C2030" s="169"/>
      <c r="D2030" s="167"/>
      <c r="E2030" s="170"/>
    </row>
    <row r="2031" spans="1:5">
      <c r="A2031" s="168"/>
      <c r="B2031" s="54"/>
      <c r="C2031" s="169"/>
      <c r="D2031" s="167"/>
      <c r="E2031" s="170"/>
    </row>
    <row r="2032" spans="1:5">
      <c r="A2032" s="168"/>
      <c r="B2032" s="54"/>
      <c r="C2032" s="169"/>
      <c r="D2032" s="167"/>
      <c r="E2032" s="170"/>
    </row>
    <row r="2033" spans="1:5">
      <c r="A2033" s="168"/>
      <c r="B2033" s="54"/>
      <c r="C2033" s="169"/>
      <c r="D2033" s="167"/>
      <c r="E2033" s="170"/>
    </row>
    <row r="2034" spans="1:5">
      <c r="A2034" s="168"/>
      <c r="B2034" s="54"/>
      <c r="C2034" s="169"/>
      <c r="D2034" s="167"/>
      <c r="E2034" s="170"/>
    </row>
    <row r="2035" spans="1:5">
      <c r="A2035" s="168"/>
      <c r="B2035" s="54"/>
      <c r="C2035" s="169"/>
      <c r="D2035" s="167"/>
      <c r="E2035" s="170"/>
    </row>
    <row r="2036" spans="1:5">
      <c r="A2036" s="168"/>
      <c r="B2036" s="54"/>
      <c r="C2036" s="169"/>
      <c r="D2036" s="167"/>
      <c r="E2036" s="170"/>
    </row>
    <row r="2037" spans="1:5">
      <c r="A2037" s="168"/>
      <c r="B2037" s="54"/>
      <c r="C2037" s="169"/>
      <c r="D2037" s="167"/>
      <c r="E2037" s="170"/>
    </row>
    <row r="2038" spans="1:5">
      <c r="A2038" s="168"/>
      <c r="B2038" s="54"/>
      <c r="C2038" s="169"/>
      <c r="D2038" s="167"/>
      <c r="E2038" s="170"/>
    </row>
    <row r="2039" spans="1:5">
      <c r="A2039" s="168"/>
      <c r="B2039" s="54"/>
      <c r="C2039" s="169"/>
      <c r="D2039" s="167"/>
      <c r="E2039" s="170"/>
    </row>
    <row r="2040" spans="1:5">
      <c r="A2040" s="168"/>
      <c r="B2040" s="54"/>
      <c r="C2040" s="169"/>
      <c r="D2040" s="167"/>
      <c r="E2040" s="170"/>
    </row>
    <row r="2041" spans="1:5">
      <c r="A2041" s="168"/>
      <c r="B2041" s="54"/>
      <c r="C2041" s="169"/>
      <c r="D2041" s="167"/>
      <c r="E2041" s="170"/>
    </row>
    <row r="2042" spans="1:5">
      <c r="A2042" s="168"/>
      <c r="B2042" s="54"/>
      <c r="C2042" s="169"/>
      <c r="D2042" s="167"/>
      <c r="E2042" s="170"/>
    </row>
    <row r="2043" spans="1:5">
      <c r="A2043" s="168"/>
      <c r="B2043" s="54"/>
      <c r="C2043" s="169"/>
      <c r="D2043" s="167"/>
      <c r="E2043" s="170"/>
    </row>
    <row r="2044" spans="1:5">
      <c r="A2044" s="168"/>
      <c r="B2044" s="54"/>
      <c r="C2044" s="169"/>
      <c r="D2044" s="167"/>
      <c r="E2044" s="170"/>
    </row>
    <row r="2045" spans="1:5">
      <c r="A2045" s="168"/>
      <c r="B2045" s="54"/>
      <c r="C2045" s="169"/>
      <c r="D2045" s="167"/>
      <c r="E2045" s="170"/>
    </row>
    <row r="2046" spans="1:5">
      <c r="A2046" s="168"/>
      <c r="B2046" s="54"/>
      <c r="C2046" s="169"/>
      <c r="D2046" s="167"/>
      <c r="E2046" s="170"/>
    </row>
    <row r="2047" spans="1:5">
      <c r="A2047" s="168"/>
      <c r="B2047" s="54"/>
      <c r="C2047" s="169"/>
      <c r="D2047" s="167"/>
      <c r="E2047" s="170"/>
    </row>
    <row r="2048" spans="1:5">
      <c r="A2048" s="168"/>
      <c r="B2048" s="54"/>
      <c r="C2048" s="169"/>
      <c r="D2048" s="167"/>
      <c r="E2048" s="170"/>
    </row>
    <row r="2049" spans="1:5">
      <c r="A2049" s="168"/>
      <c r="B2049" s="54"/>
      <c r="C2049" s="169"/>
      <c r="D2049" s="167"/>
      <c r="E2049" s="170"/>
    </row>
    <row r="2050" spans="1:5">
      <c r="A2050" s="168"/>
      <c r="B2050" s="54"/>
      <c r="C2050" s="169"/>
      <c r="D2050" s="167"/>
      <c r="E2050" s="170"/>
    </row>
    <row r="2051" spans="1:5">
      <c r="A2051" s="168"/>
      <c r="B2051" s="54"/>
      <c r="C2051" s="169"/>
      <c r="D2051" s="167"/>
      <c r="E2051" s="170"/>
    </row>
    <row r="2052" spans="1:5">
      <c r="A2052" s="168"/>
      <c r="B2052" s="54"/>
      <c r="C2052" s="169"/>
      <c r="D2052" s="167"/>
      <c r="E2052" s="170"/>
    </row>
    <row r="2053" spans="1:5">
      <c r="A2053" s="168"/>
      <c r="B2053" s="54"/>
      <c r="C2053" s="169"/>
      <c r="D2053" s="167"/>
      <c r="E2053" s="170"/>
    </row>
    <row r="2054" spans="1:5">
      <c r="A2054" s="168"/>
      <c r="B2054" s="54"/>
      <c r="C2054" s="169"/>
      <c r="D2054" s="167"/>
      <c r="E2054" s="170"/>
    </row>
    <row r="2055" spans="1:5">
      <c r="A2055" s="168"/>
      <c r="B2055" s="54"/>
      <c r="C2055" s="169"/>
      <c r="D2055" s="167"/>
      <c r="E2055" s="170"/>
    </row>
    <row r="2056" spans="1:5">
      <c r="A2056" s="168"/>
      <c r="B2056" s="54"/>
      <c r="C2056" s="169"/>
      <c r="D2056" s="167"/>
      <c r="E2056" s="170"/>
    </row>
    <row r="2057" spans="1:5">
      <c r="A2057" s="168"/>
      <c r="B2057" s="54"/>
      <c r="C2057" s="169"/>
      <c r="D2057" s="167"/>
      <c r="E2057" s="170"/>
    </row>
    <row r="2058" spans="1:5">
      <c r="A2058" s="168"/>
      <c r="B2058" s="54"/>
      <c r="C2058" s="169"/>
      <c r="D2058" s="167"/>
      <c r="E2058" s="170"/>
    </row>
    <row r="2059" spans="1:5">
      <c r="A2059" s="168"/>
      <c r="B2059" s="54"/>
      <c r="C2059" s="169"/>
      <c r="D2059" s="167"/>
      <c r="E2059" s="170"/>
    </row>
    <row r="2060" spans="1:5">
      <c r="A2060" s="168"/>
      <c r="B2060" s="54"/>
      <c r="C2060" s="169"/>
      <c r="D2060" s="167"/>
      <c r="E2060" s="170"/>
    </row>
    <row r="2061" spans="1:5">
      <c r="A2061" s="168"/>
      <c r="B2061" s="54"/>
      <c r="C2061" s="169"/>
      <c r="D2061" s="167"/>
      <c r="E2061" s="170"/>
    </row>
    <row r="2062" spans="1:5">
      <c r="A2062" s="168"/>
      <c r="B2062" s="54"/>
      <c r="C2062" s="169"/>
      <c r="D2062" s="167"/>
      <c r="E2062" s="170"/>
    </row>
    <row r="2063" spans="1:5">
      <c r="A2063" s="168"/>
      <c r="B2063" s="54"/>
      <c r="C2063" s="169"/>
      <c r="D2063" s="167"/>
      <c r="E2063" s="170"/>
    </row>
    <row r="2064" spans="1:5">
      <c r="A2064" s="168"/>
      <c r="B2064" s="54"/>
      <c r="C2064" s="169"/>
      <c r="D2064" s="167"/>
      <c r="E2064" s="170"/>
    </row>
    <row r="2065" spans="1:5">
      <c r="A2065" s="168"/>
      <c r="B2065" s="54"/>
      <c r="C2065" s="169"/>
      <c r="D2065" s="167"/>
      <c r="E2065" s="170"/>
    </row>
    <row r="2066" spans="1:5">
      <c r="A2066" s="168"/>
      <c r="B2066" s="54"/>
      <c r="C2066" s="169"/>
      <c r="D2066" s="167"/>
      <c r="E2066" s="170"/>
    </row>
    <row r="2067" spans="1:5">
      <c r="A2067" s="168"/>
      <c r="B2067" s="54"/>
      <c r="C2067" s="169"/>
      <c r="D2067" s="167"/>
      <c r="E2067" s="170"/>
    </row>
    <row r="2068" spans="1:5">
      <c r="A2068" s="168"/>
      <c r="B2068" s="54"/>
      <c r="C2068" s="169"/>
      <c r="D2068" s="167"/>
      <c r="E2068" s="170"/>
    </row>
    <row r="2069" spans="1:5">
      <c r="A2069" s="168"/>
      <c r="B2069" s="54"/>
      <c r="C2069" s="169"/>
      <c r="D2069" s="167"/>
      <c r="E2069" s="170"/>
    </row>
    <row r="2070" spans="1:5">
      <c r="A2070" s="168"/>
      <c r="B2070" s="54"/>
      <c r="C2070" s="169"/>
      <c r="D2070" s="167"/>
      <c r="E2070" s="170"/>
    </row>
    <row r="2071" spans="1:5">
      <c r="A2071" s="168"/>
      <c r="B2071" s="54"/>
      <c r="C2071" s="169"/>
      <c r="D2071" s="167"/>
      <c r="E2071" s="170"/>
    </row>
    <row r="2072" spans="1:5">
      <c r="A2072" s="168"/>
      <c r="B2072" s="54"/>
      <c r="C2072" s="169"/>
      <c r="D2072" s="167"/>
      <c r="E2072" s="170"/>
    </row>
    <row r="2073" spans="1:5">
      <c r="A2073" s="168"/>
      <c r="B2073" s="54"/>
      <c r="C2073" s="169"/>
      <c r="D2073" s="167"/>
      <c r="E2073" s="170"/>
    </row>
    <row r="2074" spans="1:5">
      <c r="A2074" s="168"/>
      <c r="B2074" s="54"/>
      <c r="C2074" s="169"/>
      <c r="D2074" s="167"/>
      <c r="E2074" s="170"/>
    </row>
    <row r="2075" spans="1:5">
      <c r="A2075" s="168"/>
      <c r="B2075" s="54"/>
      <c r="C2075" s="169"/>
      <c r="D2075" s="167"/>
      <c r="E2075" s="170"/>
    </row>
    <row r="2076" spans="1:5">
      <c r="A2076" s="168"/>
      <c r="B2076" s="54"/>
      <c r="C2076" s="169"/>
      <c r="D2076" s="167"/>
      <c r="E2076" s="170"/>
    </row>
    <row r="2077" spans="1:5">
      <c r="A2077" s="168"/>
      <c r="B2077" s="54"/>
      <c r="C2077" s="169"/>
      <c r="D2077" s="167"/>
      <c r="E2077" s="170"/>
    </row>
    <row r="2078" spans="1:5">
      <c r="A2078" s="168"/>
      <c r="B2078" s="54"/>
      <c r="C2078" s="169"/>
      <c r="D2078" s="167"/>
      <c r="E2078" s="170"/>
    </row>
    <row r="2079" spans="1:5">
      <c r="A2079" s="168"/>
      <c r="B2079" s="54"/>
      <c r="C2079" s="169"/>
      <c r="D2079" s="167"/>
      <c r="E2079" s="170"/>
    </row>
    <row r="2080" spans="1:5">
      <c r="A2080" s="168"/>
      <c r="B2080" s="54"/>
      <c r="C2080" s="169"/>
      <c r="D2080" s="167"/>
      <c r="E2080" s="170"/>
    </row>
    <row r="2081" spans="1:5">
      <c r="A2081" s="168"/>
      <c r="B2081" s="54"/>
      <c r="C2081" s="169"/>
      <c r="D2081" s="167"/>
      <c r="E2081" s="170"/>
    </row>
    <row r="2082" spans="1:5">
      <c r="A2082" s="168"/>
      <c r="B2082" s="54"/>
      <c r="C2082" s="169"/>
      <c r="D2082" s="167"/>
      <c r="E2082" s="170"/>
    </row>
    <row r="2083" spans="1:5">
      <c r="A2083" s="168"/>
      <c r="B2083" s="54"/>
      <c r="C2083" s="169"/>
      <c r="D2083" s="167"/>
      <c r="E2083" s="170"/>
    </row>
    <row r="2084" spans="1:5">
      <c r="A2084" s="168"/>
      <c r="B2084" s="54"/>
      <c r="C2084" s="169"/>
      <c r="D2084" s="167"/>
      <c r="E2084" s="170"/>
    </row>
    <row r="2085" spans="1:5">
      <c r="A2085" s="168"/>
      <c r="B2085" s="54"/>
      <c r="C2085" s="169"/>
      <c r="D2085" s="167"/>
      <c r="E2085" s="170"/>
    </row>
    <row r="2086" spans="1:5">
      <c r="A2086" s="168"/>
      <c r="B2086" s="54"/>
      <c r="C2086" s="169"/>
      <c r="D2086" s="167"/>
      <c r="E2086" s="170"/>
    </row>
    <row r="2087" spans="1:5">
      <c r="A2087" s="168"/>
      <c r="B2087" s="54"/>
      <c r="C2087" s="169"/>
      <c r="D2087" s="167"/>
      <c r="E2087" s="170"/>
    </row>
    <row r="2088" spans="1:5">
      <c r="A2088" s="168"/>
      <c r="B2088" s="54"/>
      <c r="C2088" s="169"/>
      <c r="D2088" s="167"/>
      <c r="E2088" s="170"/>
    </row>
    <row r="2089" spans="1:5">
      <c r="A2089" s="168"/>
      <c r="B2089" s="54"/>
      <c r="C2089" s="169"/>
      <c r="D2089" s="167"/>
      <c r="E2089" s="170"/>
    </row>
    <row r="2090" spans="1:5">
      <c r="A2090" s="168"/>
      <c r="B2090" s="54"/>
      <c r="C2090" s="169"/>
      <c r="D2090" s="167"/>
      <c r="E2090" s="170"/>
    </row>
    <row r="2091" spans="1:5">
      <c r="A2091" s="168"/>
      <c r="B2091" s="54"/>
      <c r="C2091" s="169"/>
      <c r="D2091" s="167"/>
      <c r="E2091" s="170"/>
    </row>
    <row r="2092" spans="1:5">
      <c r="A2092" s="168"/>
      <c r="B2092" s="54"/>
      <c r="C2092" s="169"/>
      <c r="D2092" s="167"/>
      <c r="E2092" s="170"/>
    </row>
    <row r="2093" spans="1:5">
      <c r="A2093" s="168"/>
      <c r="B2093" s="54"/>
      <c r="C2093" s="169"/>
      <c r="D2093" s="167"/>
      <c r="E2093" s="170"/>
    </row>
    <row r="2094" spans="1:5">
      <c r="A2094" s="168"/>
      <c r="B2094" s="54"/>
      <c r="C2094" s="169"/>
      <c r="D2094" s="167"/>
      <c r="E2094" s="170"/>
    </row>
    <row r="2095" spans="1:5">
      <c r="A2095" s="168"/>
      <c r="B2095" s="54"/>
      <c r="C2095" s="169"/>
      <c r="D2095" s="167"/>
      <c r="E2095" s="170"/>
    </row>
    <row r="2096" spans="1:5">
      <c r="A2096" s="168"/>
      <c r="B2096" s="54"/>
      <c r="C2096" s="169"/>
      <c r="D2096" s="167"/>
      <c r="E2096" s="170"/>
    </row>
    <row r="2097" spans="1:5">
      <c r="A2097" s="168"/>
      <c r="B2097" s="54"/>
      <c r="C2097" s="169"/>
      <c r="D2097" s="167"/>
      <c r="E2097" s="170"/>
    </row>
    <row r="2098" spans="1:5">
      <c r="A2098" s="168"/>
      <c r="B2098" s="54"/>
      <c r="C2098" s="169"/>
      <c r="D2098" s="167"/>
      <c r="E2098" s="170"/>
    </row>
    <row r="2099" spans="1:5">
      <c r="A2099" s="168"/>
      <c r="B2099" s="54"/>
      <c r="C2099" s="169"/>
      <c r="D2099" s="167"/>
      <c r="E2099" s="170"/>
    </row>
    <row r="2100" spans="1:5">
      <c r="A2100" s="168"/>
      <c r="B2100" s="54"/>
      <c r="C2100" s="169"/>
      <c r="D2100" s="167"/>
      <c r="E2100" s="170"/>
    </row>
    <row r="2101" spans="1:5">
      <c r="A2101" s="168"/>
      <c r="B2101" s="54"/>
      <c r="C2101" s="169"/>
      <c r="D2101" s="167"/>
      <c r="E2101" s="170"/>
    </row>
    <row r="2102" spans="1:5">
      <c r="A2102" s="168"/>
      <c r="B2102" s="54"/>
      <c r="C2102" s="169"/>
      <c r="D2102" s="167"/>
      <c r="E2102" s="170"/>
    </row>
    <row r="2103" spans="1:5">
      <c r="A2103" s="168"/>
      <c r="B2103" s="54"/>
      <c r="C2103" s="169"/>
      <c r="D2103" s="167"/>
      <c r="E2103" s="170"/>
    </row>
    <row r="2104" spans="1:5">
      <c r="A2104" s="168"/>
      <c r="B2104" s="54"/>
      <c r="C2104" s="169"/>
      <c r="D2104" s="167"/>
      <c r="E2104" s="170"/>
    </row>
    <row r="2105" spans="1:5">
      <c r="A2105" s="168"/>
      <c r="B2105" s="54"/>
      <c r="C2105" s="169"/>
      <c r="D2105" s="167"/>
      <c r="E2105" s="170"/>
    </row>
    <row r="2106" spans="1:5">
      <c r="A2106" s="168"/>
      <c r="B2106" s="54"/>
      <c r="C2106" s="169"/>
      <c r="D2106" s="167"/>
      <c r="E2106" s="170"/>
    </row>
    <row r="2107" spans="1:5">
      <c r="A2107" s="168"/>
      <c r="B2107" s="54"/>
      <c r="C2107" s="169"/>
      <c r="D2107" s="167"/>
      <c r="E2107" s="170"/>
    </row>
    <row r="2108" spans="1:5">
      <c r="A2108" s="168"/>
      <c r="B2108" s="54"/>
      <c r="C2108" s="169"/>
      <c r="D2108" s="167"/>
      <c r="E2108" s="170"/>
    </row>
    <row r="2109" spans="1:5">
      <c r="A2109" s="168"/>
      <c r="B2109" s="54"/>
      <c r="C2109" s="169"/>
      <c r="D2109" s="167"/>
      <c r="E2109" s="170"/>
    </row>
    <row r="2110" spans="1:5">
      <c r="A2110" s="168"/>
      <c r="B2110" s="54"/>
      <c r="C2110" s="169"/>
      <c r="D2110" s="167"/>
      <c r="E2110" s="170"/>
    </row>
    <row r="2111" spans="1:5">
      <c r="A2111" s="168"/>
      <c r="B2111" s="54"/>
      <c r="C2111" s="169"/>
      <c r="D2111" s="167"/>
      <c r="E2111" s="170"/>
    </row>
    <row r="2112" spans="1:5">
      <c r="A2112" s="168"/>
      <c r="B2112" s="54"/>
      <c r="C2112" s="169"/>
      <c r="D2112" s="167"/>
      <c r="E2112" s="170"/>
    </row>
    <row r="2113" spans="1:5">
      <c r="A2113" s="168"/>
      <c r="B2113" s="54"/>
      <c r="C2113" s="169"/>
      <c r="D2113" s="167"/>
      <c r="E2113" s="170"/>
    </row>
    <row r="2114" spans="1:5">
      <c r="A2114" s="168"/>
      <c r="B2114" s="54"/>
      <c r="C2114" s="169"/>
      <c r="D2114" s="167"/>
      <c r="E2114" s="170"/>
    </row>
    <row r="2115" spans="1:5">
      <c r="A2115" s="168"/>
      <c r="B2115" s="54"/>
      <c r="C2115" s="169"/>
      <c r="D2115" s="167"/>
      <c r="E2115" s="170"/>
    </row>
    <row r="2116" spans="1:5">
      <c r="A2116" s="168"/>
      <c r="B2116" s="54"/>
      <c r="C2116" s="169"/>
      <c r="D2116" s="167"/>
      <c r="E2116" s="170"/>
    </row>
    <row r="2117" spans="1:5">
      <c r="A2117" s="168"/>
      <c r="B2117" s="54"/>
      <c r="C2117" s="169"/>
      <c r="D2117" s="167"/>
      <c r="E2117" s="170"/>
    </row>
    <row r="2118" spans="1:5">
      <c r="A2118" s="168"/>
      <c r="B2118" s="54"/>
      <c r="C2118" s="169"/>
      <c r="D2118" s="167"/>
      <c r="E2118" s="170"/>
    </row>
    <row r="2119" spans="1:5">
      <c r="A2119" s="168"/>
      <c r="B2119" s="54"/>
      <c r="C2119" s="169"/>
      <c r="D2119" s="167"/>
      <c r="E2119" s="170"/>
    </row>
    <row r="2120" spans="1:5">
      <c r="A2120" s="168"/>
      <c r="B2120" s="54"/>
      <c r="C2120" s="169"/>
      <c r="D2120" s="167"/>
      <c r="E2120" s="170"/>
    </row>
    <row r="2121" spans="1:5">
      <c r="A2121" s="168"/>
      <c r="B2121" s="54"/>
      <c r="C2121" s="169"/>
      <c r="D2121" s="167"/>
      <c r="E2121" s="170"/>
    </row>
    <row r="2122" spans="1:5">
      <c r="A2122" s="168"/>
      <c r="B2122" s="54"/>
      <c r="C2122" s="169"/>
      <c r="D2122" s="167"/>
      <c r="E2122" s="170"/>
    </row>
    <row r="2123" spans="1:5">
      <c r="A2123" s="168"/>
      <c r="B2123" s="54"/>
      <c r="C2123" s="169"/>
      <c r="D2123" s="167"/>
      <c r="E2123" s="170"/>
    </row>
    <row r="2124" spans="1:5">
      <c r="A2124" s="168"/>
      <c r="B2124" s="54"/>
      <c r="C2124" s="169"/>
      <c r="D2124" s="167"/>
      <c r="E2124" s="170"/>
    </row>
    <row r="2125" spans="1:5">
      <c r="A2125" s="168"/>
      <c r="B2125" s="54"/>
      <c r="C2125" s="169"/>
      <c r="D2125" s="167"/>
      <c r="E2125" s="170"/>
    </row>
    <row r="2126" spans="1:5">
      <c r="A2126" s="168"/>
      <c r="B2126" s="54"/>
      <c r="C2126" s="169"/>
      <c r="D2126" s="167"/>
      <c r="E2126" s="170"/>
    </row>
    <row r="2127" spans="1:5">
      <c r="A2127" s="168"/>
      <c r="B2127" s="54"/>
      <c r="C2127" s="169"/>
      <c r="D2127" s="167"/>
      <c r="E2127" s="170"/>
    </row>
    <row r="2128" spans="1:5">
      <c r="A2128" s="168"/>
      <c r="B2128" s="54"/>
      <c r="C2128" s="169"/>
      <c r="D2128" s="167"/>
      <c r="E2128" s="170"/>
    </row>
    <row r="2129" spans="1:5">
      <c r="A2129" s="168"/>
      <c r="B2129" s="54"/>
      <c r="C2129" s="169"/>
      <c r="D2129" s="167"/>
      <c r="E2129" s="170"/>
    </row>
    <row r="2130" spans="1:5">
      <c r="A2130" s="168"/>
      <c r="B2130" s="54"/>
      <c r="C2130" s="169"/>
      <c r="D2130" s="167"/>
      <c r="E2130" s="170"/>
    </row>
    <row r="2131" spans="1:5">
      <c r="A2131" s="168"/>
      <c r="B2131" s="54"/>
      <c r="C2131" s="169"/>
      <c r="D2131" s="167"/>
      <c r="E2131" s="170"/>
    </row>
    <row r="2132" spans="1:5">
      <c r="A2132" s="168"/>
      <c r="B2132" s="54"/>
      <c r="C2132" s="169"/>
      <c r="D2132" s="167"/>
      <c r="E2132" s="170"/>
    </row>
    <row r="2133" spans="1:5">
      <c r="A2133" s="168"/>
      <c r="B2133" s="54"/>
      <c r="C2133" s="169"/>
      <c r="D2133" s="167"/>
      <c r="E2133" s="170"/>
    </row>
    <row r="2134" spans="1:5">
      <c r="A2134" s="168"/>
      <c r="B2134" s="54"/>
      <c r="C2134" s="169"/>
      <c r="D2134" s="167"/>
      <c r="E2134" s="170"/>
    </row>
    <row r="2135" spans="1:5">
      <c r="A2135" s="168"/>
      <c r="B2135" s="54"/>
      <c r="C2135" s="169"/>
      <c r="D2135" s="167"/>
      <c r="E2135" s="170"/>
    </row>
    <row r="2136" spans="1:5">
      <c r="A2136" s="168"/>
      <c r="B2136" s="54"/>
      <c r="C2136" s="169"/>
      <c r="D2136" s="167"/>
      <c r="E2136" s="170"/>
    </row>
    <row r="2137" spans="1:5">
      <c r="A2137" s="168"/>
      <c r="B2137" s="54"/>
      <c r="C2137" s="169"/>
      <c r="D2137" s="167"/>
      <c r="E2137" s="170"/>
    </row>
    <row r="2138" spans="1:5">
      <c r="A2138" s="168"/>
      <c r="B2138" s="54"/>
      <c r="C2138" s="169"/>
      <c r="D2138" s="167"/>
      <c r="E2138" s="170"/>
    </row>
    <row r="2139" spans="1:5">
      <c r="A2139" s="168"/>
      <c r="B2139" s="54"/>
      <c r="C2139" s="169"/>
      <c r="D2139" s="167"/>
      <c r="E2139" s="170"/>
    </row>
    <row r="2140" spans="1:5">
      <c r="A2140" s="168"/>
      <c r="B2140" s="54"/>
      <c r="C2140" s="169"/>
      <c r="D2140" s="167"/>
      <c r="E2140" s="170"/>
    </row>
    <row r="2141" spans="1:5">
      <c r="A2141" s="168"/>
      <c r="B2141" s="54"/>
      <c r="C2141" s="169"/>
      <c r="D2141" s="167"/>
      <c r="E2141" s="170"/>
    </row>
    <row r="2142" spans="1:5">
      <c r="A2142" s="168"/>
      <c r="B2142" s="54"/>
      <c r="C2142" s="169"/>
      <c r="D2142" s="167"/>
      <c r="E2142" s="170"/>
    </row>
    <row r="2143" spans="1:5">
      <c r="A2143" s="168"/>
      <c r="B2143" s="54"/>
      <c r="C2143" s="169"/>
      <c r="D2143" s="167"/>
      <c r="E2143" s="170"/>
    </row>
    <row r="2144" spans="1:5">
      <c r="A2144" s="168"/>
      <c r="B2144" s="54"/>
      <c r="C2144" s="169"/>
      <c r="D2144" s="167"/>
      <c r="E2144" s="170"/>
    </row>
    <row r="2145" spans="1:5">
      <c r="A2145" s="168"/>
      <c r="B2145" s="54"/>
      <c r="C2145" s="169"/>
      <c r="D2145" s="167"/>
      <c r="E2145" s="170"/>
    </row>
    <row r="2146" spans="1:5">
      <c r="A2146" s="168"/>
      <c r="B2146" s="54"/>
      <c r="C2146" s="169"/>
      <c r="D2146" s="167"/>
      <c r="E2146" s="170"/>
    </row>
    <row r="2147" spans="1:5">
      <c r="A2147" s="168"/>
      <c r="B2147" s="54"/>
      <c r="C2147" s="169"/>
      <c r="D2147" s="167"/>
      <c r="E2147" s="170"/>
    </row>
    <row r="2148" spans="1:5">
      <c r="A2148" s="168"/>
      <c r="B2148" s="54"/>
      <c r="C2148" s="169"/>
      <c r="D2148" s="167"/>
      <c r="E2148" s="170"/>
    </row>
    <row r="2149" spans="1:5">
      <c r="A2149" s="168"/>
      <c r="B2149" s="54"/>
      <c r="C2149" s="169"/>
      <c r="D2149" s="167"/>
      <c r="E2149" s="170"/>
    </row>
    <row r="2150" spans="1:5">
      <c r="A2150" s="168"/>
      <c r="B2150" s="54"/>
      <c r="C2150" s="169"/>
      <c r="D2150" s="167"/>
      <c r="E2150" s="170"/>
    </row>
    <row r="2151" spans="1:5">
      <c r="A2151" s="168"/>
      <c r="B2151" s="54"/>
      <c r="C2151" s="169"/>
      <c r="D2151" s="167"/>
      <c r="E2151" s="170"/>
    </row>
    <row r="2152" spans="1:5">
      <c r="A2152" s="168"/>
      <c r="B2152" s="54"/>
      <c r="C2152" s="169"/>
      <c r="D2152" s="167"/>
      <c r="E2152" s="170"/>
    </row>
    <row r="2153" spans="1:5">
      <c r="A2153" s="168"/>
      <c r="B2153" s="54"/>
      <c r="C2153" s="169"/>
      <c r="D2153" s="167"/>
      <c r="E2153" s="170"/>
    </row>
    <row r="2154" spans="1:5">
      <c r="A2154" s="168"/>
      <c r="B2154" s="54"/>
      <c r="C2154" s="169"/>
      <c r="D2154" s="167"/>
      <c r="E2154" s="170"/>
    </row>
    <row r="2155" spans="1:5">
      <c r="A2155" s="168"/>
      <c r="B2155" s="54"/>
      <c r="C2155" s="169"/>
      <c r="D2155" s="167"/>
      <c r="E2155" s="170"/>
    </row>
    <row r="2156" spans="1:5">
      <c r="A2156" s="168"/>
      <c r="B2156" s="54"/>
      <c r="C2156" s="169"/>
      <c r="D2156" s="167"/>
      <c r="E2156" s="170"/>
    </row>
    <row r="2157" spans="1:5">
      <c r="A2157" s="168"/>
      <c r="B2157" s="54"/>
      <c r="C2157" s="169"/>
      <c r="D2157" s="167"/>
      <c r="E2157" s="170"/>
    </row>
    <row r="2158" spans="1:5">
      <c r="A2158" s="168"/>
      <c r="B2158" s="54"/>
      <c r="C2158" s="169"/>
      <c r="D2158" s="167"/>
      <c r="E2158" s="170"/>
    </row>
    <row r="2159" spans="1:5">
      <c r="A2159" s="168"/>
      <c r="B2159" s="54"/>
      <c r="C2159" s="169"/>
      <c r="D2159" s="167"/>
      <c r="E2159" s="170"/>
    </row>
    <row r="2160" spans="1:5">
      <c r="A2160" s="168"/>
      <c r="B2160" s="54"/>
      <c r="C2160" s="169"/>
      <c r="D2160" s="167"/>
      <c r="E2160" s="170"/>
    </row>
    <row r="2161" spans="1:5">
      <c r="A2161" s="168"/>
      <c r="B2161" s="54"/>
      <c r="C2161" s="169"/>
      <c r="D2161" s="167"/>
      <c r="E2161" s="170"/>
    </row>
    <row r="2162" spans="1:5">
      <c r="A2162" s="168"/>
      <c r="B2162" s="54"/>
      <c r="C2162" s="169"/>
      <c r="D2162" s="167"/>
      <c r="E2162" s="170"/>
    </row>
    <row r="2163" spans="1:5">
      <c r="A2163" s="168"/>
      <c r="B2163" s="54"/>
      <c r="C2163" s="169"/>
      <c r="D2163" s="167"/>
      <c r="E2163" s="170"/>
    </row>
    <row r="2164" spans="1:5">
      <c r="A2164" s="168"/>
      <c r="B2164" s="54"/>
      <c r="C2164" s="169"/>
      <c r="D2164" s="167"/>
      <c r="E2164" s="170"/>
    </row>
    <row r="2165" spans="1:5">
      <c r="A2165" s="168"/>
      <c r="B2165" s="54"/>
      <c r="C2165" s="169"/>
      <c r="D2165" s="167"/>
      <c r="E2165" s="170"/>
    </row>
    <row r="2166" spans="1:5">
      <c r="A2166" s="168"/>
      <c r="B2166" s="54"/>
      <c r="C2166" s="169"/>
      <c r="D2166" s="167"/>
      <c r="E2166" s="170"/>
    </row>
    <row r="2167" spans="1:5">
      <c r="A2167" s="168"/>
      <c r="B2167" s="54"/>
      <c r="C2167" s="169"/>
      <c r="D2167" s="167"/>
      <c r="E2167" s="170"/>
    </row>
    <row r="2168" spans="1:5">
      <c r="A2168" s="168"/>
      <c r="B2168" s="54"/>
      <c r="C2168" s="169"/>
      <c r="D2168" s="167"/>
      <c r="E2168" s="170"/>
    </row>
    <row r="2169" spans="1:5">
      <c r="A2169" s="168"/>
      <c r="B2169" s="54"/>
      <c r="C2169" s="169"/>
      <c r="D2169" s="167"/>
      <c r="E2169" s="170"/>
    </row>
    <row r="2170" spans="1:5">
      <c r="A2170" s="168"/>
      <c r="B2170" s="54"/>
      <c r="C2170" s="169"/>
      <c r="D2170" s="167"/>
      <c r="E2170" s="170"/>
    </row>
    <row r="2171" spans="1:5">
      <c r="A2171" s="168"/>
      <c r="B2171" s="54"/>
      <c r="C2171" s="169"/>
      <c r="D2171" s="167"/>
      <c r="E2171" s="170"/>
    </row>
    <row r="2172" spans="1:5">
      <c r="A2172" s="168"/>
      <c r="B2172" s="54"/>
      <c r="C2172" s="169"/>
      <c r="D2172" s="167"/>
      <c r="E2172" s="170"/>
    </row>
    <row r="2173" spans="1:5">
      <c r="A2173" s="168"/>
      <c r="B2173" s="54"/>
      <c r="C2173" s="169"/>
      <c r="D2173" s="167"/>
      <c r="E2173" s="170"/>
    </row>
    <row r="2174" spans="1:5">
      <c r="A2174" s="168"/>
      <c r="B2174" s="54"/>
      <c r="C2174" s="169"/>
      <c r="D2174" s="167"/>
      <c r="E2174" s="170"/>
    </row>
    <row r="2175" spans="1:5">
      <c r="A2175" s="168"/>
      <c r="B2175" s="54"/>
      <c r="C2175" s="169"/>
      <c r="D2175" s="167"/>
      <c r="E2175" s="170"/>
    </row>
    <row r="2176" spans="1:5">
      <c r="A2176" s="168"/>
      <c r="B2176" s="54"/>
      <c r="C2176" s="169"/>
      <c r="D2176" s="167"/>
      <c r="E2176" s="170"/>
    </row>
    <row r="2177" spans="1:5">
      <c r="A2177" s="168"/>
      <c r="B2177" s="54"/>
      <c r="C2177" s="169"/>
      <c r="D2177" s="167"/>
      <c r="E2177" s="170"/>
    </row>
    <row r="2178" spans="1:5">
      <c r="A2178" s="168"/>
      <c r="B2178" s="54"/>
      <c r="C2178" s="169"/>
      <c r="D2178" s="167"/>
      <c r="E2178" s="170"/>
    </row>
    <row r="2179" spans="1:5">
      <c r="A2179" s="168"/>
      <c r="B2179" s="54"/>
      <c r="C2179" s="169"/>
      <c r="D2179" s="167"/>
      <c r="E2179" s="170"/>
    </row>
    <row r="2180" spans="1:5">
      <c r="A2180" s="168"/>
      <c r="B2180" s="54"/>
      <c r="C2180" s="169"/>
      <c r="D2180" s="167"/>
      <c r="E2180" s="170"/>
    </row>
    <row r="2181" spans="1:5">
      <c r="A2181" s="168"/>
      <c r="B2181" s="54"/>
      <c r="C2181" s="169"/>
      <c r="D2181" s="167"/>
      <c r="E2181" s="170"/>
    </row>
    <row r="2182" spans="1:5">
      <c r="A2182" s="168"/>
      <c r="B2182" s="54"/>
      <c r="C2182" s="169"/>
      <c r="D2182" s="167"/>
      <c r="E2182" s="170"/>
    </row>
    <row r="2183" spans="1:5">
      <c r="A2183" s="168"/>
      <c r="B2183" s="54"/>
      <c r="C2183" s="169"/>
      <c r="D2183" s="167"/>
      <c r="E2183" s="170"/>
    </row>
    <row r="2184" spans="1:5">
      <c r="A2184" s="168"/>
      <c r="B2184" s="54"/>
      <c r="C2184" s="169"/>
      <c r="D2184" s="167"/>
      <c r="E2184" s="170"/>
    </row>
    <row r="2185" spans="1:5">
      <c r="A2185" s="168"/>
      <c r="B2185" s="54"/>
      <c r="C2185" s="169"/>
      <c r="D2185" s="167"/>
      <c r="E2185" s="170"/>
    </row>
    <row r="2186" spans="1:5">
      <c r="A2186" s="168"/>
      <c r="B2186" s="54"/>
      <c r="C2186" s="169"/>
      <c r="D2186" s="167"/>
      <c r="E2186" s="170"/>
    </row>
    <row r="2187" spans="1:5">
      <c r="A2187" s="168"/>
      <c r="B2187" s="54"/>
      <c r="C2187" s="169"/>
      <c r="D2187" s="167"/>
      <c r="E2187" s="170"/>
    </row>
    <row r="2188" spans="1:5">
      <c r="A2188" s="168"/>
      <c r="B2188" s="54"/>
      <c r="C2188" s="169"/>
      <c r="D2188" s="167"/>
      <c r="E2188" s="170"/>
    </row>
    <row r="2189" spans="1:5">
      <c r="A2189" s="168"/>
      <c r="B2189" s="54"/>
      <c r="C2189" s="169"/>
      <c r="D2189" s="167"/>
      <c r="E2189" s="170"/>
    </row>
    <row r="2190" spans="1:5">
      <c r="A2190" s="168"/>
      <c r="B2190" s="54"/>
      <c r="C2190" s="169"/>
      <c r="D2190" s="167"/>
      <c r="E2190" s="170"/>
    </row>
    <row r="2191" spans="1:5">
      <c r="A2191" s="168"/>
      <c r="B2191" s="54"/>
      <c r="C2191" s="169"/>
      <c r="D2191" s="167"/>
      <c r="E2191" s="170"/>
    </row>
    <row r="2192" spans="1:5">
      <c r="A2192" s="168"/>
      <c r="B2192" s="54"/>
      <c r="C2192" s="169"/>
      <c r="D2192" s="167"/>
      <c r="E2192" s="170"/>
    </row>
    <row r="2193" spans="1:5">
      <c r="A2193" s="168"/>
      <c r="B2193" s="54"/>
      <c r="C2193" s="169"/>
      <c r="D2193" s="167"/>
      <c r="E2193" s="170"/>
    </row>
    <row r="2194" spans="1:5">
      <c r="A2194" s="168"/>
      <c r="B2194" s="54"/>
      <c r="C2194" s="169"/>
      <c r="D2194" s="167"/>
      <c r="E2194" s="170"/>
    </row>
    <row r="2195" spans="1:5">
      <c r="A2195" s="168"/>
      <c r="B2195" s="54"/>
      <c r="C2195" s="169"/>
      <c r="D2195" s="167"/>
      <c r="E2195" s="170"/>
    </row>
    <row r="2196" spans="1:5">
      <c r="A2196" s="168"/>
      <c r="B2196" s="54"/>
      <c r="C2196" s="169"/>
      <c r="D2196" s="167"/>
      <c r="E2196" s="170"/>
    </row>
    <row r="2197" spans="1:5">
      <c r="A2197" s="168"/>
      <c r="B2197" s="54"/>
      <c r="C2197" s="169"/>
      <c r="D2197" s="167"/>
      <c r="E2197" s="170"/>
    </row>
    <row r="2198" spans="1:5">
      <c r="A2198" s="168"/>
      <c r="B2198" s="54"/>
      <c r="C2198" s="169"/>
      <c r="D2198" s="167"/>
      <c r="E2198" s="170"/>
    </row>
    <row r="2199" spans="1:5">
      <c r="A2199" s="168"/>
      <c r="B2199" s="54"/>
      <c r="C2199" s="169"/>
      <c r="D2199" s="167"/>
      <c r="E2199" s="170"/>
    </row>
    <row r="2200" spans="1:5">
      <c r="A2200" s="168"/>
      <c r="B2200" s="54"/>
      <c r="C2200" s="169"/>
      <c r="D2200" s="167"/>
      <c r="E2200" s="170"/>
    </row>
    <row r="2201" spans="1:5">
      <c r="A2201" s="168"/>
      <c r="B2201" s="54"/>
      <c r="C2201" s="169"/>
      <c r="D2201" s="167"/>
      <c r="E2201" s="170"/>
    </row>
    <row r="2202" spans="1:5">
      <c r="A2202" s="168"/>
      <c r="B2202" s="54"/>
      <c r="C2202" s="169"/>
      <c r="D2202" s="167"/>
      <c r="E2202" s="170"/>
    </row>
    <row r="2203" spans="1:5">
      <c r="A2203" s="168"/>
      <c r="B2203" s="54"/>
      <c r="C2203" s="169"/>
      <c r="D2203" s="167"/>
      <c r="E2203" s="170"/>
    </row>
    <row r="2204" spans="1:5">
      <c r="A2204" s="168"/>
      <c r="B2204" s="54"/>
      <c r="C2204" s="169"/>
      <c r="D2204" s="167"/>
      <c r="E2204" s="170"/>
    </row>
    <row r="2205" spans="1:5">
      <c r="A2205" s="168"/>
      <c r="B2205" s="54"/>
      <c r="C2205" s="169"/>
      <c r="D2205" s="167"/>
      <c r="E2205" s="170"/>
    </row>
    <row r="2206" spans="1:5">
      <c r="A2206" s="168"/>
      <c r="B2206" s="54"/>
      <c r="C2206" s="169"/>
      <c r="D2206" s="167"/>
      <c r="E2206" s="170"/>
    </row>
    <row r="2207" spans="1:5">
      <c r="A2207" s="168"/>
      <c r="B2207" s="54"/>
      <c r="C2207" s="169"/>
      <c r="D2207" s="167"/>
      <c r="E2207" s="170"/>
    </row>
    <row r="2208" spans="1:5">
      <c r="A2208" s="168"/>
      <c r="B2208" s="54"/>
      <c r="C2208" s="169"/>
      <c r="D2208" s="167"/>
      <c r="E2208" s="170"/>
    </row>
    <row r="2209" spans="1:5">
      <c r="A2209" s="168"/>
      <c r="B2209" s="54"/>
      <c r="C2209" s="169"/>
      <c r="D2209" s="167"/>
      <c r="E2209" s="170"/>
    </row>
    <row r="2210" spans="1:5">
      <c r="A2210" s="168"/>
      <c r="B2210" s="54"/>
      <c r="C2210" s="169"/>
      <c r="D2210" s="167"/>
      <c r="E2210" s="170"/>
    </row>
    <row r="2211" spans="1:5">
      <c r="A2211" s="168"/>
      <c r="B2211" s="54"/>
      <c r="C2211" s="169"/>
      <c r="D2211" s="167"/>
      <c r="E2211" s="170"/>
    </row>
    <row r="2212" spans="1:5">
      <c r="A2212" s="168"/>
      <c r="B2212" s="54"/>
      <c r="C2212" s="169"/>
      <c r="D2212" s="167"/>
      <c r="E2212" s="170"/>
    </row>
    <row r="2213" spans="1:5">
      <c r="A2213" s="168"/>
      <c r="B2213" s="54"/>
      <c r="C2213" s="169"/>
      <c r="D2213" s="167"/>
      <c r="E2213" s="170"/>
    </row>
    <row r="2214" spans="1:5">
      <c r="A2214" s="168"/>
      <c r="B2214" s="54"/>
      <c r="C2214" s="169"/>
      <c r="D2214" s="167"/>
      <c r="E2214" s="170"/>
    </row>
    <row r="2215" spans="1:5">
      <c r="A2215" s="168"/>
      <c r="B2215" s="54"/>
      <c r="C2215" s="169"/>
      <c r="D2215" s="167"/>
      <c r="E2215" s="170"/>
    </row>
    <row r="2216" spans="1:5">
      <c r="A2216" s="168"/>
      <c r="B2216" s="54"/>
      <c r="C2216" s="169"/>
      <c r="D2216" s="167"/>
      <c r="E2216" s="170"/>
    </row>
    <row r="2217" spans="1:5">
      <c r="A2217" s="168"/>
      <c r="B2217" s="54"/>
      <c r="C2217" s="169"/>
      <c r="D2217" s="167"/>
      <c r="E2217" s="170"/>
    </row>
    <row r="2218" spans="1:5">
      <c r="A2218" s="168"/>
      <c r="B2218" s="54"/>
      <c r="C2218" s="169"/>
      <c r="D2218" s="167"/>
      <c r="E2218" s="170"/>
    </row>
    <row r="2219" spans="1:5">
      <c r="A2219" s="168"/>
      <c r="B2219" s="54"/>
      <c r="C2219" s="169"/>
      <c r="D2219" s="167"/>
      <c r="E2219" s="170"/>
    </row>
    <row r="2220" spans="1:5">
      <c r="A2220" s="168"/>
      <c r="B2220" s="54"/>
      <c r="C2220" s="169"/>
      <c r="D2220" s="167"/>
      <c r="E2220" s="170"/>
    </row>
    <row r="2221" spans="1:5">
      <c r="A2221" s="168"/>
      <c r="B2221" s="54"/>
      <c r="C2221" s="169"/>
      <c r="D2221" s="167"/>
      <c r="E2221" s="170"/>
    </row>
    <row r="2222" spans="1:5">
      <c r="A2222" s="168"/>
      <c r="B2222" s="54"/>
      <c r="C2222" s="169"/>
      <c r="D2222" s="167"/>
      <c r="E2222" s="170"/>
    </row>
    <row r="2223" spans="1:5">
      <c r="A2223" s="168"/>
      <c r="B2223" s="54"/>
      <c r="C2223" s="169"/>
      <c r="D2223" s="167"/>
      <c r="E2223" s="170"/>
    </row>
    <row r="2224" spans="1:5">
      <c r="A2224" s="168"/>
      <c r="B2224" s="54"/>
      <c r="C2224" s="169"/>
      <c r="D2224" s="167"/>
      <c r="E2224" s="170"/>
    </row>
    <row r="2225" spans="1:5">
      <c r="A2225" s="168"/>
      <c r="B2225" s="54"/>
      <c r="C2225" s="169"/>
      <c r="D2225" s="167"/>
      <c r="E2225" s="170"/>
    </row>
    <row r="2226" spans="1:5">
      <c r="A2226" s="168"/>
      <c r="B2226" s="54"/>
      <c r="C2226" s="169"/>
      <c r="D2226" s="167"/>
      <c r="E2226" s="170"/>
    </row>
    <row r="2227" spans="1:5">
      <c r="A2227" s="168"/>
      <c r="B2227" s="54"/>
      <c r="C2227" s="169"/>
      <c r="D2227" s="167"/>
      <c r="E2227" s="170"/>
    </row>
    <row r="2228" spans="1:5">
      <c r="A2228" s="168"/>
      <c r="B2228" s="54"/>
      <c r="C2228" s="169"/>
      <c r="D2228" s="167"/>
      <c r="E2228" s="170"/>
    </row>
    <row r="2229" spans="1:5">
      <c r="A2229" s="168"/>
      <c r="B2229" s="54"/>
      <c r="C2229" s="169"/>
      <c r="D2229" s="167"/>
      <c r="E2229" s="170"/>
    </row>
    <row r="2230" spans="1:5">
      <c r="A2230" s="168"/>
      <c r="B2230" s="54"/>
      <c r="C2230" s="169"/>
      <c r="D2230" s="167"/>
      <c r="E2230" s="170"/>
    </row>
    <row r="2231" spans="1:5">
      <c r="A2231" s="168"/>
      <c r="B2231" s="54"/>
      <c r="C2231" s="169"/>
      <c r="D2231" s="167"/>
      <c r="E2231" s="170"/>
    </row>
    <row r="2232" spans="1:5">
      <c r="A2232" s="168"/>
      <c r="B2232" s="54"/>
      <c r="C2232" s="169"/>
      <c r="D2232" s="167"/>
      <c r="E2232" s="170"/>
    </row>
    <row r="2233" spans="1:5">
      <c r="A2233" s="168"/>
      <c r="B2233" s="54"/>
      <c r="C2233" s="169"/>
      <c r="D2233" s="167"/>
      <c r="E2233" s="170"/>
    </row>
    <row r="2234" spans="1:5">
      <c r="A2234" s="168"/>
      <c r="B2234" s="54"/>
      <c r="C2234" s="169"/>
      <c r="D2234" s="167"/>
      <c r="E2234" s="170"/>
    </row>
    <row r="2235" spans="1:5">
      <c r="A2235" s="168"/>
      <c r="B2235" s="54"/>
      <c r="C2235" s="169"/>
      <c r="D2235" s="167"/>
      <c r="E2235" s="170"/>
    </row>
    <row r="2236" spans="1:5">
      <c r="A2236" s="168"/>
      <c r="B2236" s="54"/>
      <c r="C2236" s="169"/>
      <c r="D2236" s="167"/>
      <c r="E2236" s="170"/>
    </row>
    <row r="2237" spans="1:5">
      <c r="A2237" s="168"/>
      <c r="B2237" s="54"/>
      <c r="C2237" s="169"/>
      <c r="D2237" s="167"/>
      <c r="E2237" s="170"/>
    </row>
    <row r="2238" spans="1:5">
      <c r="A2238" s="168"/>
      <c r="B2238" s="54"/>
      <c r="C2238" s="169"/>
      <c r="D2238" s="167"/>
      <c r="E2238" s="170"/>
    </row>
    <row r="2239" spans="1:5">
      <c r="A2239" s="168"/>
      <c r="B2239" s="54"/>
      <c r="C2239" s="169"/>
      <c r="D2239" s="167"/>
      <c r="E2239" s="170"/>
    </row>
    <row r="2240" spans="1:5">
      <c r="A2240" s="168"/>
      <c r="B2240" s="54"/>
      <c r="C2240" s="169"/>
      <c r="D2240" s="167"/>
      <c r="E2240" s="170"/>
    </row>
    <row r="2241" spans="1:5">
      <c r="A2241" s="168"/>
      <c r="B2241" s="54"/>
      <c r="C2241" s="169"/>
      <c r="D2241" s="167"/>
      <c r="E2241" s="170"/>
    </row>
    <row r="2242" spans="1:5">
      <c r="A2242" s="168"/>
      <c r="B2242" s="54"/>
      <c r="C2242" s="169"/>
      <c r="D2242" s="167"/>
      <c r="E2242" s="170"/>
    </row>
    <row r="2243" spans="1:5">
      <c r="A2243" s="168"/>
      <c r="B2243" s="54"/>
      <c r="C2243" s="169"/>
      <c r="D2243" s="167"/>
      <c r="E2243" s="170"/>
    </row>
    <row r="2244" spans="1:5">
      <c r="A2244" s="168"/>
      <c r="B2244" s="54"/>
      <c r="C2244" s="169"/>
      <c r="D2244" s="167"/>
      <c r="E2244" s="170"/>
    </row>
    <row r="2245" spans="1:5">
      <c r="A2245" s="168"/>
      <c r="B2245" s="54"/>
      <c r="C2245" s="169"/>
      <c r="D2245" s="167"/>
      <c r="E2245" s="170"/>
    </row>
    <row r="2246" spans="1:5">
      <c r="A2246" s="168"/>
      <c r="B2246" s="54"/>
      <c r="C2246" s="169"/>
      <c r="D2246" s="167"/>
      <c r="E2246" s="170"/>
    </row>
    <row r="2247" spans="1:5">
      <c r="A2247" s="168"/>
      <c r="B2247" s="54"/>
      <c r="C2247" s="169"/>
      <c r="D2247" s="167"/>
      <c r="E2247" s="170"/>
    </row>
    <row r="2248" spans="1:5">
      <c r="A2248" s="168"/>
      <c r="B2248" s="54"/>
      <c r="C2248" s="169"/>
      <c r="D2248" s="167"/>
      <c r="E2248" s="170"/>
    </row>
    <row r="2249" spans="1:5">
      <c r="A2249" s="168"/>
      <c r="B2249" s="54"/>
      <c r="C2249" s="169"/>
      <c r="D2249" s="167"/>
      <c r="E2249" s="170"/>
    </row>
    <row r="2250" spans="1:5">
      <c r="A2250" s="168"/>
      <c r="B2250" s="54"/>
      <c r="C2250" s="169"/>
      <c r="D2250" s="167"/>
      <c r="E2250" s="170"/>
    </row>
    <row r="2251" spans="1:5">
      <c r="A2251" s="168"/>
      <c r="B2251" s="54"/>
      <c r="C2251" s="169"/>
      <c r="D2251" s="167"/>
      <c r="E2251" s="170"/>
    </row>
    <row r="2252" spans="1:5">
      <c r="A2252" s="168"/>
      <c r="B2252" s="54"/>
      <c r="C2252" s="169"/>
      <c r="D2252" s="167"/>
      <c r="E2252" s="170"/>
    </row>
    <row r="2253" spans="1:5">
      <c r="A2253" s="168"/>
      <c r="B2253" s="54"/>
      <c r="C2253" s="169"/>
      <c r="D2253" s="167"/>
      <c r="E2253" s="170"/>
    </row>
    <row r="2254" spans="1:5">
      <c r="A2254" s="168"/>
      <c r="B2254" s="54"/>
      <c r="C2254" s="169"/>
      <c r="D2254" s="167"/>
      <c r="E2254" s="170"/>
    </row>
    <row r="2255" spans="1:5">
      <c r="A2255" s="168"/>
      <c r="B2255" s="54"/>
      <c r="C2255" s="169"/>
      <c r="D2255" s="167"/>
      <c r="E2255" s="170"/>
    </row>
    <row r="2256" spans="1:5">
      <c r="A2256" s="168"/>
      <c r="B2256" s="54"/>
      <c r="C2256" s="169"/>
      <c r="D2256" s="167"/>
      <c r="E2256" s="170"/>
    </row>
    <row r="2257" spans="1:5">
      <c r="A2257" s="168"/>
      <c r="B2257" s="54"/>
      <c r="C2257" s="169"/>
      <c r="D2257" s="167"/>
      <c r="E2257" s="170"/>
    </row>
    <row r="2258" spans="1:5">
      <c r="A2258" s="168"/>
      <c r="B2258" s="54"/>
      <c r="C2258" s="169"/>
      <c r="D2258" s="167"/>
      <c r="E2258" s="170"/>
    </row>
    <row r="2259" spans="1:5">
      <c r="A2259" s="168"/>
      <c r="B2259" s="54"/>
      <c r="C2259" s="169"/>
      <c r="D2259" s="167"/>
      <c r="E2259" s="170"/>
    </row>
    <row r="2260" spans="1:5">
      <c r="A2260" s="168"/>
      <c r="B2260" s="54"/>
      <c r="C2260" s="169"/>
      <c r="D2260" s="167"/>
      <c r="E2260" s="170"/>
    </row>
    <row r="2261" spans="1:5">
      <c r="A2261" s="168"/>
      <c r="B2261" s="54"/>
      <c r="C2261" s="169"/>
      <c r="D2261" s="167"/>
      <c r="E2261" s="170"/>
    </row>
    <row r="2262" spans="1:5">
      <c r="A2262" s="168"/>
      <c r="B2262" s="54"/>
      <c r="C2262" s="169"/>
      <c r="D2262" s="167"/>
      <c r="E2262" s="170"/>
    </row>
    <row r="2263" spans="1:5">
      <c r="A2263" s="168"/>
      <c r="B2263" s="54"/>
      <c r="C2263" s="169"/>
      <c r="D2263" s="167"/>
      <c r="E2263" s="170"/>
    </row>
    <row r="2264" spans="1:5">
      <c r="A2264" s="168"/>
      <c r="B2264" s="54"/>
      <c r="C2264" s="169"/>
      <c r="D2264" s="167"/>
      <c r="E2264" s="170"/>
    </row>
    <row r="2265" spans="1:5">
      <c r="A2265" s="168"/>
      <c r="B2265" s="54"/>
      <c r="C2265" s="169"/>
      <c r="D2265" s="167"/>
      <c r="E2265" s="170"/>
    </row>
    <row r="2266" spans="1:5">
      <c r="A2266" s="168"/>
      <c r="B2266" s="54"/>
      <c r="C2266" s="169"/>
      <c r="D2266" s="167"/>
      <c r="E2266" s="170"/>
    </row>
    <row r="2267" spans="1:5">
      <c r="A2267" s="168"/>
      <c r="B2267" s="54"/>
      <c r="C2267" s="169"/>
      <c r="D2267" s="167"/>
      <c r="E2267" s="170"/>
    </row>
    <row r="2268" spans="1:5">
      <c r="A2268" s="168"/>
      <c r="B2268" s="54"/>
      <c r="C2268" s="169"/>
      <c r="D2268" s="167"/>
      <c r="E2268" s="170"/>
    </row>
    <row r="2269" spans="1:5">
      <c r="A2269" s="168"/>
      <c r="B2269" s="54"/>
      <c r="C2269" s="169"/>
      <c r="D2269" s="167"/>
      <c r="E2269" s="170"/>
    </row>
    <row r="2270" spans="1:5">
      <c r="A2270" s="168"/>
      <c r="B2270" s="54"/>
      <c r="C2270" s="169"/>
      <c r="D2270" s="167"/>
      <c r="E2270" s="170"/>
    </row>
    <row r="2271" spans="1:5">
      <c r="A2271" s="168"/>
      <c r="B2271" s="54"/>
      <c r="C2271" s="169"/>
      <c r="D2271" s="167"/>
      <c r="E2271" s="170"/>
    </row>
    <row r="2272" spans="1:5">
      <c r="A2272" s="168"/>
      <c r="B2272" s="54"/>
      <c r="C2272" s="169"/>
      <c r="D2272" s="167"/>
      <c r="E2272" s="170"/>
    </row>
    <row r="2273" spans="1:5">
      <c r="A2273" s="168"/>
      <c r="B2273" s="54"/>
      <c r="C2273" s="169"/>
      <c r="D2273" s="167"/>
      <c r="E2273" s="170"/>
    </row>
    <row r="2274" spans="1:5">
      <c r="A2274" s="168"/>
      <c r="B2274" s="54"/>
      <c r="C2274" s="169"/>
      <c r="D2274" s="167"/>
      <c r="E2274" s="170"/>
    </row>
    <row r="2275" spans="1:5">
      <c r="A2275" s="168"/>
      <c r="B2275" s="54"/>
      <c r="C2275" s="169"/>
      <c r="D2275" s="167"/>
      <c r="E2275" s="170"/>
    </row>
    <row r="2276" spans="1:5">
      <c r="A2276" s="168"/>
      <c r="B2276" s="54"/>
      <c r="C2276" s="169"/>
      <c r="D2276" s="167"/>
      <c r="E2276" s="170"/>
    </row>
    <row r="2277" spans="1:5">
      <c r="A2277" s="168"/>
      <c r="B2277" s="54"/>
      <c r="C2277" s="169"/>
      <c r="D2277" s="167"/>
      <c r="E2277" s="170"/>
    </row>
    <row r="2278" spans="1:5">
      <c r="A2278" s="168"/>
      <c r="B2278" s="54"/>
      <c r="C2278" s="169"/>
      <c r="D2278" s="167"/>
      <c r="E2278" s="170"/>
    </row>
    <row r="2279" spans="1:5">
      <c r="A2279" s="168"/>
      <c r="B2279" s="54"/>
      <c r="C2279" s="169"/>
      <c r="D2279" s="167"/>
      <c r="E2279" s="170"/>
    </row>
    <row r="2280" spans="1:5">
      <c r="A2280" s="168"/>
      <c r="B2280" s="54"/>
      <c r="C2280" s="169"/>
      <c r="D2280" s="167"/>
      <c r="E2280" s="170"/>
    </row>
    <row r="2281" spans="1:5">
      <c r="A2281" s="168"/>
      <c r="B2281" s="54"/>
      <c r="C2281" s="169"/>
      <c r="D2281" s="167"/>
      <c r="E2281" s="170"/>
    </row>
    <row r="2282" spans="1:5">
      <c r="A2282" s="168"/>
      <c r="B2282" s="54"/>
      <c r="C2282" s="169"/>
      <c r="D2282" s="167"/>
      <c r="E2282" s="170"/>
    </row>
    <row r="2283" spans="1:5">
      <c r="A2283" s="168"/>
      <c r="B2283" s="54"/>
      <c r="C2283" s="169"/>
      <c r="D2283" s="167"/>
      <c r="E2283" s="170"/>
    </row>
    <row r="2284" spans="1:5">
      <c r="A2284" s="168"/>
      <c r="B2284" s="54"/>
      <c r="C2284" s="169"/>
      <c r="D2284" s="167"/>
      <c r="E2284" s="170"/>
    </row>
    <row r="2285" spans="1:5">
      <c r="A2285" s="168"/>
      <c r="B2285" s="54"/>
      <c r="C2285" s="169"/>
      <c r="D2285" s="167"/>
      <c r="E2285" s="170"/>
    </row>
    <row r="2286" spans="1:5">
      <c r="A2286" s="168"/>
      <c r="B2286" s="54"/>
      <c r="C2286" s="169"/>
      <c r="D2286" s="167"/>
      <c r="E2286" s="170"/>
    </row>
    <row r="2287" spans="1:5">
      <c r="A2287" s="168"/>
      <c r="B2287" s="54"/>
      <c r="C2287" s="169"/>
      <c r="D2287" s="167"/>
      <c r="E2287" s="170"/>
    </row>
    <row r="2288" spans="1:5">
      <c r="A2288" s="168"/>
      <c r="B2288" s="54"/>
      <c r="C2288" s="169"/>
      <c r="D2288" s="167"/>
      <c r="E2288" s="170"/>
    </row>
    <row r="2289" spans="1:5">
      <c r="A2289" s="168"/>
      <c r="B2289" s="54"/>
      <c r="C2289" s="169"/>
      <c r="D2289" s="167"/>
      <c r="E2289" s="170"/>
    </row>
    <row r="2290" spans="1:5">
      <c r="A2290" s="168"/>
      <c r="B2290" s="54"/>
      <c r="C2290" s="169"/>
      <c r="D2290" s="167"/>
      <c r="E2290" s="170"/>
    </row>
    <row r="2291" spans="1:5">
      <c r="A2291" s="168"/>
      <c r="B2291" s="54"/>
      <c r="C2291" s="169"/>
      <c r="D2291" s="167"/>
      <c r="E2291" s="170"/>
    </row>
    <row r="2292" spans="1:5">
      <c r="A2292" s="168"/>
      <c r="B2292" s="54"/>
      <c r="C2292" s="169"/>
      <c r="D2292" s="167"/>
      <c r="E2292" s="170"/>
    </row>
    <row r="2293" spans="1:5">
      <c r="A2293" s="168"/>
      <c r="B2293" s="54"/>
      <c r="C2293" s="169"/>
      <c r="D2293" s="167"/>
      <c r="E2293" s="170"/>
    </row>
    <row r="2294" spans="1:5">
      <c r="A2294" s="168"/>
      <c r="B2294" s="54"/>
      <c r="C2294" s="169"/>
      <c r="D2294" s="167"/>
      <c r="E2294" s="170"/>
    </row>
    <row r="2295" spans="1:5">
      <c r="A2295" s="168"/>
      <c r="B2295" s="54"/>
      <c r="C2295" s="169"/>
      <c r="D2295" s="167"/>
      <c r="E2295" s="170"/>
    </row>
    <row r="2296" spans="1:5">
      <c r="A2296" s="168"/>
      <c r="B2296" s="54"/>
      <c r="C2296" s="169"/>
      <c r="D2296" s="167"/>
      <c r="E2296" s="170"/>
    </row>
    <row r="2297" spans="1:5">
      <c r="A2297" s="168"/>
      <c r="B2297" s="54"/>
      <c r="C2297" s="169"/>
      <c r="D2297" s="167"/>
      <c r="E2297" s="170"/>
    </row>
    <row r="2298" spans="1:5">
      <c r="A2298" s="168"/>
      <c r="B2298" s="54"/>
      <c r="C2298" s="169"/>
      <c r="D2298" s="167"/>
      <c r="E2298" s="170"/>
    </row>
    <row r="2299" spans="1:5">
      <c r="A2299" s="168"/>
      <c r="B2299" s="54"/>
      <c r="C2299" s="169"/>
      <c r="D2299" s="167"/>
      <c r="E2299" s="170"/>
    </row>
    <row r="2300" spans="1:5">
      <c r="A2300" s="168"/>
      <c r="B2300" s="54"/>
      <c r="C2300" s="169"/>
      <c r="D2300" s="167"/>
      <c r="E2300" s="170"/>
    </row>
    <row r="2301" spans="1:5">
      <c r="A2301" s="168"/>
      <c r="B2301" s="54"/>
      <c r="C2301" s="169"/>
      <c r="D2301" s="167"/>
      <c r="E2301" s="170"/>
    </row>
    <row r="2302" spans="1:5">
      <c r="A2302" s="168"/>
      <c r="B2302" s="54"/>
      <c r="C2302" s="169"/>
      <c r="D2302" s="167"/>
      <c r="E2302" s="170"/>
    </row>
    <row r="2303" spans="1:5">
      <c r="A2303" s="168"/>
      <c r="B2303" s="54"/>
      <c r="C2303" s="169"/>
      <c r="D2303" s="167"/>
      <c r="E2303" s="170"/>
    </row>
    <row r="2304" spans="1:5">
      <c r="A2304" s="168"/>
      <c r="B2304" s="54"/>
      <c r="C2304" s="169"/>
      <c r="D2304" s="167"/>
      <c r="E2304" s="170"/>
    </row>
    <row r="2305" spans="1:5">
      <c r="A2305" s="168"/>
      <c r="B2305" s="54"/>
      <c r="C2305" s="169"/>
      <c r="D2305" s="167"/>
      <c r="E2305" s="170"/>
    </row>
    <row r="2306" spans="1:5">
      <c r="A2306" s="168"/>
      <c r="B2306" s="54"/>
      <c r="C2306" s="169"/>
      <c r="D2306" s="167"/>
      <c r="E2306" s="170"/>
    </row>
    <row r="2307" spans="1:5">
      <c r="A2307" s="168"/>
      <c r="B2307" s="54"/>
      <c r="C2307" s="169"/>
      <c r="D2307" s="167"/>
      <c r="E2307" s="170"/>
    </row>
    <row r="2308" spans="1:5">
      <c r="A2308" s="168"/>
      <c r="B2308" s="54"/>
      <c r="C2308" s="169"/>
      <c r="D2308" s="167"/>
      <c r="E2308" s="170"/>
    </row>
    <row r="2309" spans="1:5">
      <c r="A2309" s="168"/>
      <c r="B2309" s="54"/>
      <c r="C2309" s="169"/>
      <c r="D2309" s="167"/>
      <c r="E2309" s="170"/>
    </row>
    <row r="2310" spans="1:5">
      <c r="A2310" s="168"/>
      <c r="B2310" s="54"/>
      <c r="C2310" s="169"/>
      <c r="D2310" s="167"/>
      <c r="E2310" s="170"/>
    </row>
    <row r="2311" spans="1:5">
      <c r="A2311" s="168"/>
      <c r="B2311" s="54"/>
      <c r="C2311" s="169"/>
      <c r="D2311" s="167"/>
      <c r="E2311" s="170"/>
    </row>
    <row r="2312" spans="1:5">
      <c r="A2312" s="168"/>
      <c r="B2312" s="54"/>
      <c r="C2312" s="169"/>
      <c r="D2312" s="167"/>
      <c r="E2312" s="170"/>
    </row>
    <row r="2313" spans="1:5">
      <c r="A2313" s="168"/>
      <c r="B2313" s="54"/>
      <c r="C2313" s="169"/>
      <c r="D2313" s="167"/>
      <c r="E2313" s="170"/>
    </row>
    <row r="2314" spans="1:5">
      <c r="A2314" s="168"/>
      <c r="B2314" s="54"/>
      <c r="C2314" s="169"/>
      <c r="D2314" s="167"/>
      <c r="E2314" s="170"/>
    </row>
    <row r="2315" spans="1:5">
      <c r="A2315" s="168"/>
      <c r="B2315" s="54"/>
      <c r="C2315" s="169"/>
      <c r="D2315" s="167"/>
      <c r="E2315" s="170"/>
    </row>
    <row r="2316" spans="1:5">
      <c r="A2316" s="168"/>
      <c r="B2316" s="54"/>
      <c r="C2316" s="169"/>
      <c r="D2316" s="167"/>
      <c r="E2316" s="170"/>
    </row>
    <row r="2317" spans="1:5">
      <c r="A2317" s="168"/>
      <c r="B2317" s="54"/>
      <c r="C2317" s="169"/>
      <c r="D2317" s="167"/>
      <c r="E2317" s="170"/>
    </row>
    <row r="2318" spans="1:5">
      <c r="A2318" s="168"/>
      <c r="B2318" s="54"/>
      <c r="C2318" s="169"/>
      <c r="D2318" s="167"/>
      <c r="E2318" s="170"/>
    </row>
    <row r="2319" spans="1:5">
      <c r="A2319" s="168"/>
      <c r="B2319" s="54"/>
      <c r="C2319" s="169"/>
      <c r="D2319" s="167"/>
      <c r="E2319" s="170"/>
    </row>
    <row r="2320" spans="1:5">
      <c r="A2320" s="168"/>
      <c r="B2320" s="54"/>
      <c r="C2320" s="169"/>
      <c r="D2320" s="167"/>
      <c r="E2320" s="170"/>
    </row>
    <row r="2321" spans="1:5">
      <c r="A2321" s="168"/>
      <c r="B2321" s="54"/>
      <c r="C2321" s="169"/>
      <c r="D2321" s="167"/>
      <c r="E2321" s="170"/>
    </row>
    <row r="2322" spans="1:5">
      <c r="A2322" s="168"/>
      <c r="B2322" s="54"/>
      <c r="C2322" s="169"/>
      <c r="D2322" s="167"/>
      <c r="E2322" s="170"/>
    </row>
    <row r="2323" spans="1:5">
      <c r="A2323" s="168"/>
      <c r="B2323" s="54"/>
      <c r="C2323" s="169"/>
      <c r="D2323" s="167"/>
      <c r="E2323" s="170"/>
    </row>
    <row r="2324" spans="1:5">
      <c r="A2324" s="168"/>
      <c r="B2324" s="54"/>
      <c r="C2324" s="169"/>
      <c r="D2324" s="167"/>
      <c r="E2324" s="170"/>
    </row>
    <row r="2325" spans="1:5">
      <c r="A2325" s="168"/>
      <c r="B2325" s="54"/>
      <c r="C2325" s="169"/>
      <c r="D2325" s="167"/>
      <c r="E2325" s="170"/>
    </row>
    <row r="2326" spans="1:5">
      <c r="A2326" s="168"/>
      <c r="B2326" s="54"/>
      <c r="C2326" s="169"/>
      <c r="D2326" s="167"/>
      <c r="E2326" s="170"/>
    </row>
    <row r="2327" spans="1:5">
      <c r="A2327" s="168"/>
      <c r="B2327" s="54"/>
      <c r="C2327" s="169"/>
      <c r="D2327" s="167"/>
      <c r="E2327" s="170"/>
    </row>
    <row r="2328" spans="1:5">
      <c r="A2328" s="168"/>
      <c r="B2328" s="54"/>
      <c r="C2328" s="169"/>
      <c r="D2328" s="167"/>
      <c r="E2328" s="170"/>
    </row>
    <row r="2329" spans="1:5">
      <c r="A2329" s="168"/>
      <c r="B2329" s="54"/>
      <c r="C2329" s="169"/>
      <c r="D2329" s="167"/>
      <c r="E2329" s="170"/>
    </row>
    <row r="2330" spans="1:5">
      <c r="A2330" s="168"/>
      <c r="B2330" s="54"/>
      <c r="C2330" s="169"/>
      <c r="D2330" s="167"/>
      <c r="E2330" s="170"/>
    </row>
    <row r="2331" spans="1:5">
      <c r="A2331" s="168"/>
      <c r="B2331" s="54"/>
      <c r="C2331" s="169"/>
      <c r="D2331" s="167"/>
      <c r="E2331" s="170"/>
    </row>
    <row r="2332" spans="1:5">
      <c r="A2332" s="168"/>
      <c r="B2332" s="54"/>
      <c r="C2332" s="169"/>
      <c r="D2332" s="167"/>
      <c r="E2332" s="170"/>
    </row>
    <row r="2333" spans="1:5">
      <c r="A2333" s="168"/>
      <c r="B2333" s="54"/>
      <c r="C2333" s="169"/>
      <c r="D2333" s="167"/>
      <c r="E2333" s="170"/>
    </row>
    <row r="2334" spans="1:5">
      <c r="A2334" s="168"/>
      <c r="B2334" s="54"/>
      <c r="C2334" s="169"/>
      <c r="D2334" s="167"/>
      <c r="E2334" s="170"/>
    </row>
    <row r="2335" spans="1:5">
      <c r="A2335" s="168"/>
      <c r="B2335" s="54"/>
      <c r="C2335" s="169"/>
      <c r="D2335" s="167"/>
      <c r="E2335" s="170"/>
    </row>
    <row r="2336" spans="1:5">
      <c r="A2336" s="168"/>
      <c r="B2336" s="54"/>
      <c r="C2336" s="169"/>
      <c r="D2336" s="167"/>
      <c r="E2336" s="170"/>
    </row>
    <row r="2337" spans="1:5">
      <c r="A2337" s="168"/>
      <c r="B2337" s="54"/>
      <c r="C2337" s="169"/>
      <c r="D2337" s="167"/>
      <c r="E2337" s="170"/>
    </row>
    <row r="2338" spans="1:5">
      <c r="A2338" s="168"/>
      <c r="B2338" s="54"/>
      <c r="C2338" s="169"/>
      <c r="D2338" s="167"/>
      <c r="E2338" s="170"/>
    </row>
    <row r="2339" spans="1:5">
      <c r="A2339" s="168"/>
      <c r="B2339" s="54"/>
      <c r="C2339" s="169"/>
      <c r="D2339" s="167"/>
      <c r="E2339" s="170"/>
    </row>
    <row r="2340" spans="1:5">
      <c r="A2340" s="168"/>
      <c r="B2340" s="54"/>
      <c r="C2340" s="169"/>
      <c r="D2340" s="167"/>
      <c r="E2340" s="170"/>
    </row>
    <row r="2341" spans="1:5">
      <c r="A2341" s="168"/>
      <c r="B2341" s="54"/>
      <c r="C2341" s="169"/>
      <c r="D2341" s="167"/>
      <c r="E2341" s="170"/>
    </row>
    <row r="2342" spans="1:5">
      <c r="A2342" s="168"/>
      <c r="B2342" s="54"/>
      <c r="C2342" s="169"/>
      <c r="D2342" s="167"/>
      <c r="E2342" s="170"/>
    </row>
    <row r="2343" spans="1:5">
      <c r="A2343" s="168"/>
      <c r="B2343" s="54"/>
      <c r="C2343" s="169"/>
      <c r="D2343" s="167"/>
      <c r="E2343" s="170"/>
    </row>
    <row r="2344" spans="1:5">
      <c r="A2344" s="168"/>
      <c r="B2344" s="54"/>
      <c r="C2344" s="169"/>
      <c r="D2344" s="167"/>
      <c r="E2344" s="170"/>
    </row>
    <row r="2345" spans="1:5">
      <c r="A2345" s="168"/>
      <c r="B2345" s="54"/>
      <c r="C2345" s="169"/>
      <c r="D2345" s="167"/>
      <c r="E2345" s="170"/>
    </row>
    <row r="2346" spans="1:5">
      <c r="A2346" s="168"/>
      <c r="B2346" s="54"/>
      <c r="C2346" s="169"/>
      <c r="D2346" s="167"/>
      <c r="E2346" s="170"/>
    </row>
    <row r="2347" spans="1:5">
      <c r="A2347" s="168"/>
      <c r="B2347" s="54"/>
      <c r="C2347" s="169"/>
      <c r="D2347" s="167"/>
      <c r="E2347" s="170"/>
    </row>
    <row r="2348" spans="1:5">
      <c r="A2348" s="168"/>
      <c r="B2348" s="54"/>
      <c r="C2348" s="169"/>
      <c r="D2348" s="167"/>
      <c r="E2348" s="170"/>
    </row>
    <row r="2349" spans="1:5">
      <c r="A2349" s="168"/>
      <c r="B2349" s="54"/>
      <c r="C2349" s="169"/>
      <c r="D2349" s="167"/>
      <c r="E2349" s="170"/>
    </row>
    <row r="2350" spans="1:5">
      <c r="A2350" s="168"/>
      <c r="B2350" s="54"/>
      <c r="C2350" s="169"/>
      <c r="D2350" s="167"/>
      <c r="E2350" s="170"/>
    </row>
    <row r="2351" spans="1:5">
      <c r="A2351" s="168"/>
      <c r="B2351" s="54"/>
      <c r="C2351" s="169"/>
      <c r="D2351" s="167"/>
      <c r="E2351" s="170"/>
    </row>
    <row r="2352" spans="1:5">
      <c r="A2352" s="168"/>
      <c r="B2352" s="54"/>
      <c r="C2352" s="169"/>
      <c r="D2352" s="167"/>
      <c r="E2352" s="170"/>
    </row>
    <row r="2353" spans="1:5">
      <c r="A2353" s="168"/>
      <c r="B2353" s="54"/>
      <c r="C2353" s="169"/>
      <c r="D2353" s="167"/>
      <c r="E2353" s="170"/>
    </row>
    <row r="2354" spans="1:5">
      <c r="A2354" s="168"/>
      <c r="B2354" s="54"/>
      <c r="C2354" s="169"/>
      <c r="D2354" s="167"/>
      <c r="E2354" s="170"/>
    </row>
    <row r="2355" spans="1:5">
      <c r="A2355" s="168"/>
      <c r="B2355" s="54"/>
      <c r="C2355" s="169"/>
      <c r="D2355" s="167"/>
      <c r="E2355" s="170"/>
    </row>
    <row r="2356" spans="1:5">
      <c r="A2356" s="168"/>
      <c r="B2356" s="54"/>
      <c r="C2356" s="169"/>
      <c r="D2356" s="167"/>
      <c r="E2356" s="170"/>
    </row>
    <row r="2357" spans="1:5">
      <c r="A2357" s="168"/>
      <c r="B2357" s="54"/>
      <c r="C2357" s="169"/>
      <c r="D2357" s="167"/>
      <c r="E2357" s="170"/>
    </row>
    <row r="2358" spans="1:5">
      <c r="A2358" s="168"/>
      <c r="B2358" s="54"/>
      <c r="C2358" s="169"/>
      <c r="D2358" s="167"/>
      <c r="E2358" s="170"/>
    </row>
    <row r="2359" spans="1:5">
      <c r="A2359" s="168"/>
      <c r="B2359" s="54"/>
      <c r="C2359" s="169"/>
      <c r="D2359" s="167"/>
      <c r="E2359" s="170"/>
    </row>
    <row r="2360" spans="1:5">
      <c r="A2360" s="168"/>
      <c r="B2360" s="54"/>
      <c r="C2360" s="169"/>
      <c r="D2360" s="167"/>
      <c r="E2360" s="170"/>
    </row>
    <row r="2361" spans="1:5">
      <c r="A2361" s="168"/>
      <c r="B2361" s="54"/>
      <c r="C2361" s="169"/>
      <c r="D2361" s="167"/>
      <c r="E2361" s="170"/>
    </row>
    <row r="2362" spans="1:5">
      <c r="A2362" s="168"/>
      <c r="B2362" s="54"/>
      <c r="C2362" s="169"/>
      <c r="D2362" s="167"/>
      <c r="E2362" s="170"/>
    </row>
    <row r="2363" spans="1:5">
      <c r="A2363" s="168"/>
      <c r="B2363" s="54"/>
      <c r="C2363" s="169"/>
      <c r="D2363" s="167"/>
      <c r="E2363" s="170"/>
    </row>
    <row r="2364" spans="1:5">
      <c r="A2364" s="168"/>
      <c r="B2364" s="54"/>
      <c r="C2364" s="169"/>
      <c r="D2364" s="167"/>
      <c r="E2364" s="170"/>
    </row>
    <row r="2365" spans="1:5">
      <c r="A2365" s="168"/>
      <c r="B2365" s="54"/>
      <c r="C2365" s="169"/>
      <c r="D2365" s="167"/>
      <c r="E2365" s="170"/>
    </row>
    <row r="2366" spans="1:5">
      <c r="A2366" s="168"/>
      <c r="B2366" s="54"/>
      <c r="C2366" s="169"/>
      <c r="D2366" s="167"/>
      <c r="E2366" s="170"/>
    </row>
    <row r="2367" spans="1:5">
      <c r="A2367" s="168"/>
      <c r="B2367" s="54"/>
      <c r="C2367" s="169"/>
      <c r="D2367" s="167"/>
      <c r="E2367" s="170"/>
    </row>
    <row r="2368" spans="1:5">
      <c r="A2368" s="168"/>
      <c r="B2368" s="54"/>
      <c r="C2368" s="169"/>
      <c r="D2368" s="167"/>
      <c r="E2368" s="170"/>
    </row>
    <row r="2369" spans="1:5">
      <c r="A2369" s="168"/>
      <c r="B2369" s="54"/>
      <c r="C2369" s="169"/>
      <c r="D2369" s="167"/>
      <c r="E2369" s="170"/>
    </row>
    <row r="2370" spans="1:5">
      <c r="A2370" s="168"/>
      <c r="B2370" s="54"/>
      <c r="C2370" s="169"/>
      <c r="D2370" s="167"/>
      <c r="E2370" s="170"/>
    </row>
    <row r="2371" spans="1:5">
      <c r="A2371" s="168"/>
      <c r="B2371" s="54"/>
      <c r="C2371" s="169"/>
      <c r="D2371" s="167"/>
      <c r="E2371" s="170"/>
    </row>
    <row r="2372" spans="1:5">
      <c r="A2372" s="168"/>
      <c r="B2372" s="54"/>
      <c r="C2372" s="169"/>
      <c r="D2372" s="167"/>
      <c r="E2372" s="170"/>
    </row>
    <row r="2373" spans="1:5">
      <c r="A2373" s="168"/>
      <c r="B2373" s="54"/>
      <c r="C2373" s="169"/>
      <c r="D2373" s="167"/>
      <c r="E2373" s="170"/>
    </row>
    <row r="2374" spans="1:5">
      <c r="A2374" s="168"/>
      <c r="B2374" s="54"/>
      <c r="C2374" s="169"/>
      <c r="D2374" s="167"/>
      <c r="E2374" s="170"/>
    </row>
    <row r="2375" spans="1:5">
      <c r="A2375" s="168"/>
      <c r="B2375" s="54"/>
      <c r="C2375" s="169"/>
      <c r="D2375" s="167"/>
      <c r="E2375" s="170"/>
    </row>
    <row r="2376" spans="1:5">
      <c r="A2376" s="168"/>
      <c r="B2376" s="54"/>
      <c r="C2376" s="169"/>
      <c r="D2376" s="167"/>
      <c r="E2376" s="170"/>
    </row>
    <row r="2377" spans="1:5">
      <c r="A2377" s="168"/>
      <c r="B2377" s="54"/>
      <c r="C2377" s="169"/>
      <c r="D2377" s="167"/>
      <c r="E2377" s="170"/>
    </row>
    <row r="2378" spans="1:5">
      <c r="A2378" s="168"/>
      <c r="B2378" s="54"/>
      <c r="C2378" s="169"/>
      <c r="D2378" s="167"/>
      <c r="E2378" s="170"/>
    </row>
    <row r="2379" spans="1:5">
      <c r="A2379" s="168"/>
      <c r="B2379" s="54"/>
      <c r="C2379" s="169"/>
      <c r="D2379" s="167"/>
      <c r="E2379" s="170"/>
    </row>
    <row r="2380" spans="1:5">
      <c r="A2380" s="168"/>
      <c r="B2380" s="54"/>
      <c r="C2380" s="169"/>
      <c r="D2380" s="167"/>
      <c r="E2380" s="170"/>
    </row>
    <row r="2381" spans="1:5">
      <c r="A2381" s="168"/>
      <c r="B2381" s="54"/>
      <c r="C2381" s="169"/>
      <c r="D2381" s="167"/>
      <c r="E2381" s="170"/>
    </row>
    <row r="2382" spans="1:5">
      <c r="A2382" s="168"/>
      <c r="B2382" s="54"/>
      <c r="C2382" s="169"/>
      <c r="D2382" s="167"/>
      <c r="E2382" s="170"/>
    </row>
    <row r="2383" spans="1:5">
      <c r="A2383" s="168"/>
      <c r="B2383" s="54"/>
      <c r="C2383" s="169"/>
      <c r="D2383" s="167"/>
      <c r="E2383" s="170"/>
    </row>
    <row r="2384" spans="1:5">
      <c r="A2384" s="168"/>
      <c r="B2384" s="54"/>
      <c r="C2384" s="169"/>
      <c r="D2384" s="167"/>
      <c r="E2384" s="170"/>
    </row>
    <row r="2385" spans="1:5">
      <c r="A2385" s="168"/>
      <c r="B2385" s="54"/>
      <c r="C2385" s="169"/>
      <c r="D2385" s="167"/>
      <c r="E2385" s="170"/>
    </row>
    <row r="2386" spans="1:5">
      <c r="A2386" s="168"/>
      <c r="B2386" s="54"/>
      <c r="C2386" s="169"/>
      <c r="D2386" s="167"/>
      <c r="E2386" s="170"/>
    </row>
    <row r="2387" spans="1:5">
      <c r="A2387" s="168"/>
      <c r="B2387" s="54"/>
      <c r="C2387" s="169"/>
      <c r="D2387" s="167"/>
      <c r="E2387" s="170"/>
    </row>
    <row r="2388" spans="1:5">
      <c r="A2388" s="168"/>
      <c r="B2388" s="54"/>
      <c r="C2388" s="169"/>
      <c r="D2388" s="167"/>
      <c r="E2388" s="170"/>
    </row>
    <row r="2389" spans="1:5">
      <c r="A2389" s="168"/>
      <c r="B2389" s="54"/>
      <c r="C2389" s="169"/>
      <c r="D2389" s="167"/>
      <c r="E2389" s="170"/>
    </row>
    <row r="2390" spans="1:5">
      <c r="A2390" s="168"/>
      <c r="B2390" s="54"/>
      <c r="C2390" s="169"/>
      <c r="D2390" s="167"/>
      <c r="E2390" s="170"/>
    </row>
    <row r="2391" spans="1:5">
      <c r="A2391" s="168"/>
      <c r="B2391" s="54"/>
      <c r="C2391" s="169"/>
      <c r="D2391" s="167"/>
      <c r="E2391" s="170"/>
    </row>
    <row r="2392" spans="1:5">
      <c r="A2392" s="168"/>
      <c r="B2392" s="54"/>
      <c r="C2392" s="169"/>
      <c r="D2392" s="167"/>
      <c r="E2392" s="170"/>
    </row>
    <row r="2393" spans="1:5">
      <c r="A2393" s="168"/>
      <c r="B2393" s="54"/>
      <c r="C2393" s="169"/>
      <c r="D2393" s="167"/>
      <c r="E2393" s="170"/>
    </row>
    <row r="2394" spans="1:5">
      <c r="A2394" s="168"/>
      <c r="B2394" s="54"/>
      <c r="C2394" s="169"/>
      <c r="D2394" s="167"/>
      <c r="E2394" s="170"/>
    </row>
    <row r="2395" spans="1:5">
      <c r="A2395" s="168"/>
      <c r="B2395" s="54"/>
      <c r="C2395" s="169"/>
      <c r="D2395" s="167"/>
      <c r="E2395" s="170"/>
    </row>
    <row r="2396" spans="1:5">
      <c r="A2396" s="168"/>
      <c r="B2396" s="54"/>
      <c r="C2396" s="169"/>
      <c r="D2396" s="167"/>
      <c r="E2396" s="170"/>
    </row>
    <row r="2397" spans="1:5">
      <c r="A2397" s="168"/>
      <c r="B2397" s="54"/>
      <c r="C2397" s="169"/>
      <c r="D2397" s="167"/>
      <c r="E2397" s="170"/>
    </row>
    <row r="2398" spans="1:5">
      <c r="A2398" s="168"/>
      <c r="B2398" s="54"/>
      <c r="C2398" s="169"/>
      <c r="D2398" s="167"/>
      <c r="E2398" s="170"/>
    </row>
    <row r="2399" spans="1:5">
      <c r="A2399" s="168"/>
      <c r="B2399" s="54"/>
      <c r="C2399" s="169"/>
      <c r="D2399" s="167"/>
      <c r="E2399" s="170"/>
    </row>
    <row r="2400" spans="1:5">
      <c r="A2400" s="168"/>
      <c r="B2400" s="54"/>
      <c r="C2400" s="169"/>
      <c r="D2400" s="167"/>
      <c r="E2400" s="170"/>
    </row>
    <row r="2401" spans="1:5">
      <c r="A2401" s="168"/>
      <c r="B2401" s="54"/>
      <c r="C2401" s="169"/>
      <c r="D2401" s="167"/>
      <c r="E2401" s="170"/>
    </row>
    <row r="2402" spans="1:5">
      <c r="A2402" s="168"/>
      <c r="B2402" s="54"/>
      <c r="C2402" s="169"/>
      <c r="D2402" s="167"/>
      <c r="E2402" s="170"/>
    </row>
    <row r="2403" spans="1:5">
      <c r="A2403" s="168"/>
      <c r="B2403" s="54"/>
      <c r="C2403" s="169"/>
      <c r="D2403" s="167"/>
      <c r="E2403" s="170"/>
    </row>
    <row r="2404" spans="1:5">
      <c r="A2404" s="168"/>
      <c r="B2404" s="54"/>
      <c r="C2404" s="169"/>
      <c r="D2404" s="167"/>
      <c r="E2404" s="170"/>
    </row>
    <row r="2405" spans="1:5">
      <c r="A2405" s="168"/>
      <c r="B2405" s="54"/>
      <c r="C2405" s="169"/>
      <c r="D2405" s="167"/>
      <c r="E2405" s="170"/>
    </row>
    <row r="2406" spans="1:5">
      <c r="A2406" s="168"/>
      <c r="B2406" s="54"/>
      <c r="C2406" s="169"/>
      <c r="D2406" s="167"/>
      <c r="E2406" s="170"/>
    </row>
    <row r="2407" spans="1:5">
      <c r="A2407" s="168"/>
      <c r="B2407" s="54"/>
      <c r="C2407" s="169"/>
      <c r="D2407" s="167"/>
      <c r="E2407" s="170"/>
    </row>
    <row r="2408" spans="1:5">
      <c r="A2408" s="168"/>
      <c r="B2408" s="54"/>
      <c r="C2408" s="169"/>
      <c r="D2408" s="167"/>
      <c r="E2408" s="170"/>
    </row>
    <row r="2409" spans="1:5">
      <c r="A2409" s="168"/>
      <c r="B2409" s="54"/>
      <c r="C2409" s="169"/>
      <c r="D2409" s="167"/>
      <c r="E2409" s="170"/>
    </row>
    <row r="2410" spans="1:5">
      <c r="A2410" s="168"/>
      <c r="B2410" s="54"/>
      <c r="C2410" s="169"/>
      <c r="D2410" s="167"/>
      <c r="E2410" s="170"/>
    </row>
    <row r="2411" spans="1:5">
      <c r="A2411" s="168"/>
      <c r="B2411" s="54"/>
      <c r="C2411" s="169"/>
      <c r="D2411" s="167"/>
      <c r="E2411" s="170"/>
    </row>
    <row r="2412" spans="1:5">
      <c r="A2412" s="168"/>
      <c r="B2412" s="54"/>
      <c r="C2412" s="169"/>
      <c r="D2412" s="167"/>
      <c r="E2412" s="170"/>
    </row>
    <row r="2413" spans="1:5">
      <c r="A2413" s="168"/>
      <c r="B2413" s="54"/>
      <c r="C2413" s="169"/>
      <c r="D2413" s="167"/>
      <c r="E2413" s="170"/>
    </row>
    <row r="2414" spans="1:5">
      <c r="A2414" s="168"/>
      <c r="B2414" s="54"/>
      <c r="C2414" s="169"/>
      <c r="D2414" s="167"/>
      <c r="E2414" s="170"/>
    </row>
    <row r="2415" spans="1:5">
      <c r="A2415" s="168"/>
      <c r="B2415" s="54"/>
      <c r="C2415" s="169"/>
      <c r="D2415" s="167"/>
      <c r="E2415" s="170"/>
    </row>
    <row r="2416" spans="1:5">
      <c r="A2416" s="168"/>
      <c r="B2416" s="54"/>
      <c r="C2416" s="169"/>
      <c r="D2416" s="167"/>
      <c r="E2416" s="170"/>
    </row>
    <row r="2417" spans="1:5">
      <c r="A2417" s="168"/>
      <c r="B2417" s="54"/>
      <c r="C2417" s="169"/>
      <c r="D2417" s="167"/>
      <c r="E2417" s="170"/>
    </row>
    <row r="2418" spans="1:5">
      <c r="A2418" s="168"/>
      <c r="B2418" s="54"/>
      <c r="C2418" s="169"/>
      <c r="D2418" s="167"/>
      <c r="E2418" s="170"/>
    </row>
    <row r="2419" spans="1:5">
      <c r="A2419" s="168"/>
      <c r="B2419" s="54"/>
      <c r="C2419" s="169"/>
      <c r="D2419" s="167"/>
      <c r="E2419" s="170"/>
    </row>
    <row r="2420" spans="1:5">
      <c r="A2420" s="168"/>
      <c r="B2420" s="54"/>
      <c r="C2420" s="169"/>
      <c r="D2420" s="167"/>
      <c r="E2420" s="170"/>
    </row>
    <row r="2421" spans="1:5">
      <c r="A2421" s="168"/>
      <c r="B2421" s="54"/>
      <c r="C2421" s="169"/>
      <c r="D2421" s="167"/>
      <c r="E2421" s="170"/>
    </row>
    <row r="2422" spans="1:5">
      <c r="A2422" s="168"/>
      <c r="B2422" s="54"/>
      <c r="C2422" s="169"/>
      <c r="D2422" s="167"/>
      <c r="E2422" s="170"/>
    </row>
    <row r="2423" spans="1:5">
      <c r="A2423" s="168"/>
      <c r="B2423" s="54"/>
      <c r="C2423" s="169"/>
      <c r="D2423" s="167"/>
      <c r="E2423" s="170"/>
    </row>
    <row r="2424" spans="1:5">
      <c r="A2424" s="168"/>
      <c r="B2424" s="54"/>
      <c r="C2424" s="169"/>
      <c r="D2424" s="167"/>
      <c r="E2424" s="170"/>
    </row>
    <row r="2425" spans="1:5">
      <c r="A2425" s="168"/>
      <c r="B2425" s="54"/>
      <c r="C2425" s="169"/>
      <c r="D2425" s="167"/>
      <c r="E2425" s="170"/>
    </row>
    <row r="2426" spans="1:5">
      <c r="A2426" s="168"/>
      <c r="B2426" s="54"/>
      <c r="C2426" s="169"/>
      <c r="D2426" s="167"/>
      <c r="E2426" s="170"/>
    </row>
    <row r="2427" spans="1:5">
      <c r="A2427" s="168"/>
      <c r="B2427" s="54"/>
      <c r="C2427" s="169"/>
      <c r="D2427" s="167"/>
      <c r="E2427" s="170"/>
    </row>
    <row r="2428" spans="1:5">
      <c r="A2428" s="168"/>
      <c r="B2428" s="54"/>
      <c r="C2428" s="169"/>
      <c r="D2428" s="167"/>
      <c r="E2428" s="170"/>
    </row>
    <row r="2429" spans="1:5">
      <c r="A2429" s="168"/>
      <c r="B2429" s="54"/>
      <c r="C2429" s="169"/>
      <c r="D2429" s="167"/>
      <c r="E2429" s="170"/>
    </row>
    <row r="2430" spans="1:5">
      <c r="A2430" s="168"/>
      <c r="B2430" s="54"/>
      <c r="C2430" s="169"/>
      <c r="D2430" s="167"/>
      <c r="E2430" s="170"/>
    </row>
    <row r="2431" spans="1:5">
      <c r="A2431" s="168"/>
      <c r="B2431" s="54"/>
      <c r="C2431" s="169"/>
      <c r="D2431" s="167"/>
      <c r="E2431" s="170"/>
    </row>
    <row r="2432" spans="1:5">
      <c r="A2432" s="168"/>
      <c r="B2432" s="54"/>
      <c r="C2432" s="169"/>
      <c r="D2432" s="167"/>
      <c r="E2432" s="170"/>
    </row>
    <row r="2433" spans="1:5">
      <c r="A2433" s="168"/>
      <c r="B2433" s="54"/>
      <c r="C2433" s="169"/>
      <c r="D2433" s="167"/>
      <c r="E2433" s="170"/>
    </row>
    <row r="2434" spans="1:5">
      <c r="A2434" s="168"/>
      <c r="B2434" s="54"/>
      <c r="C2434" s="169"/>
      <c r="D2434" s="167"/>
      <c r="E2434" s="170"/>
    </row>
    <row r="2435" spans="1:5">
      <c r="A2435" s="168"/>
      <c r="B2435" s="54"/>
      <c r="C2435" s="169"/>
      <c r="D2435" s="167"/>
      <c r="E2435" s="170"/>
    </row>
    <row r="2436" spans="1:5">
      <c r="A2436" s="168"/>
      <c r="B2436" s="54"/>
      <c r="C2436" s="169"/>
      <c r="D2436" s="167"/>
      <c r="E2436" s="170"/>
    </row>
    <row r="2437" spans="1:5">
      <c r="A2437" s="168"/>
      <c r="B2437" s="54"/>
      <c r="C2437" s="169"/>
      <c r="D2437" s="167"/>
      <c r="E2437" s="170"/>
    </row>
    <row r="2438" spans="1:5">
      <c r="A2438" s="168"/>
      <c r="B2438" s="54"/>
      <c r="C2438" s="169"/>
      <c r="D2438" s="167"/>
      <c r="E2438" s="170"/>
    </row>
    <row r="2439" spans="1:5">
      <c r="A2439" s="168"/>
      <c r="B2439" s="54"/>
      <c r="C2439" s="169"/>
      <c r="D2439" s="167"/>
      <c r="E2439" s="170"/>
    </row>
    <row r="2440" spans="1:5">
      <c r="A2440" s="168"/>
      <c r="B2440" s="54"/>
      <c r="C2440" s="169"/>
      <c r="D2440" s="167"/>
      <c r="E2440" s="170"/>
    </row>
    <row r="2441" spans="1:5">
      <c r="A2441" s="168"/>
      <c r="B2441" s="54"/>
      <c r="C2441" s="169"/>
      <c r="D2441" s="167"/>
      <c r="E2441" s="170"/>
    </row>
    <row r="2442" spans="1:5">
      <c r="A2442" s="168"/>
      <c r="B2442" s="54"/>
      <c r="C2442" s="169"/>
      <c r="D2442" s="167"/>
      <c r="E2442" s="170"/>
    </row>
    <row r="2443" spans="1:5">
      <c r="A2443" s="168"/>
      <c r="B2443" s="54"/>
      <c r="C2443" s="169"/>
      <c r="D2443" s="167"/>
      <c r="E2443" s="170"/>
    </row>
    <row r="2444" spans="1:5">
      <c r="A2444" s="168"/>
      <c r="B2444" s="54"/>
      <c r="C2444" s="169"/>
      <c r="D2444" s="167"/>
      <c r="E2444" s="170"/>
    </row>
    <row r="2445" spans="1:5">
      <c r="A2445" s="168"/>
      <c r="B2445" s="54"/>
      <c r="C2445" s="169"/>
      <c r="D2445" s="167"/>
      <c r="E2445" s="170"/>
    </row>
    <row r="2446" spans="1:5">
      <c r="A2446" s="168"/>
      <c r="B2446" s="54"/>
      <c r="C2446" s="169"/>
      <c r="D2446" s="167"/>
      <c r="E2446" s="170"/>
    </row>
    <row r="2447" spans="1:5">
      <c r="A2447" s="168"/>
      <c r="B2447" s="54"/>
      <c r="C2447" s="169"/>
      <c r="D2447" s="167"/>
      <c r="E2447" s="170"/>
    </row>
    <row r="2448" spans="1:5">
      <c r="A2448" s="168"/>
      <c r="B2448" s="54"/>
      <c r="C2448" s="169"/>
      <c r="D2448" s="167"/>
      <c r="E2448" s="170"/>
    </row>
    <row r="2449" spans="1:5">
      <c r="A2449" s="168"/>
      <c r="B2449" s="54"/>
      <c r="C2449" s="169"/>
      <c r="D2449" s="167"/>
      <c r="E2449" s="170"/>
    </row>
    <row r="2450" spans="1:5">
      <c r="A2450" s="168"/>
      <c r="B2450" s="54"/>
      <c r="C2450" s="169"/>
      <c r="D2450" s="167"/>
      <c r="E2450" s="170"/>
    </row>
    <row r="2451" spans="1:5">
      <c r="A2451" s="168"/>
      <c r="B2451" s="54"/>
      <c r="C2451" s="169"/>
      <c r="D2451" s="167"/>
      <c r="E2451" s="170"/>
    </row>
    <row r="2452" spans="1:5">
      <c r="A2452" s="168"/>
      <c r="B2452" s="54"/>
      <c r="C2452" s="169"/>
      <c r="D2452" s="167"/>
      <c r="E2452" s="170"/>
    </row>
    <row r="2453" spans="1:5">
      <c r="A2453" s="168"/>
      <c r="B2453" s="54"/>
      <c r="C2453" s="169"/>
      <c r="D2453" s="167"/>
      <c r="E2453" s="170"/>
    </row>
    <row r="2454" spans="1:5">
      <c r="A2454" s="168"/>
      <c r="B2454" s="54"/>
      <c r="C2454" s="169"/>
      <c r="D2454" s="167"/>
      <c r="E2454" s="170"/>
    </row>
    <row r="2455" spans="1:5">
      <c r="A2455" s="168"/>
      <c r="B2455" s="54"/>
      <c r="C2455" s="169"/>
      <c r="D2455" s="167"/>
      <c r="E2455" s="170"/>
    </row>
    <row r="2456" spans="1:5">
      <c r="A2456" s="168"/>
      <c r="B2456" s="54"/>
      <c r="C2456" s="169"/>
      <c r="D2456" s="167"/>
      <c r="E2456" s="170"/>
    </row>
    <row r="2457" spans="1:5">
      <c r="A2457" s="168"/>
      <c r="B2457" s="54"/>
      <c r="C2457" s="169"/>
      <c r="D2457" s="167"/>
      <c r="E2457" s="170"/>
    </row>
    <row r="2458" spans="1:5">
      <c r="A2458" s="168"/>
      <c r="B2458" s="54"/>
      <c r="C2458" s="169"/>
      <c r="D2458" s="167"/>
      <c r="E2458" s="170"/>
    </row>
    <row r="2459" spans="1:5">
      <c r="A2459" s="168"/>
      <c r="B2459" s="54"/>
      <c r="C2459" s="169"/>
      <c r="D2459" s="167"/>
      <c r="E2459" s="170"/>
    </row>
    <row r="2460" spans="1:5">
      <c r="A2460" s="168"/>
      <c r="B2460" s="54"/>
      <c r="C2460" s="169"/>
      <c r="D2460" s="167"/>
      <c r="E2460" s="170"/>
    </row>
    <row r="2461" spans="1:5">
      <c r="A2461" s="168"/>
      <c r="B2461" s="54"/>
      <c r="C2461" s="169"/>
      <c r="D2461" s="167"/>
      <c r="E2461" s="170"/>
    </row>
    <row r="2462" spans="1:5">
      <c r="A2462" s="168"/>
      <c r="B2462" s="54"/>
      <c r="C2462" s="169"/>
      <c r="D2462" s="167"/>
      <c r="E2462" s="170"/>
    </row>
    <row r="2463" spans="1:5">
      <c r="A2463" s="168"/>
      <c r="B2463" s="54"/>
      <c r="C2463" s="169"/>
      <c r="D2463" s="167"/>
      <c r="E2463" s="170"/>
    </row>
    <row r="2464" spans="1:5">
      <c r="A2464" s="168"/>
      <c r="B2464" s="54"/>
      <c r="C2464" s="169"/>
      <c r="D2464" s="167"/>
      <c r="E2464" s="170"/>
    </row>
    <row r="2465" spans="1:5">
      <c r="A2465" s="168"/>
      <c r="B2465" s="54"/>
      <c r="C2465" s="169"/>
      <c r="D2465" s="167"/>
      <c r="E2465" s="170"/>
    </row>
    <row r="2466" spans="1:5">
      <c r="A2466" s="168"/>
      <c r="B2466" s="54"/>
      <c r="C2466" s="169"/>
      <c r="D2466" s="167"/>
      <c r="E2466" s="170"/>
    </row>
    <row r="2467" spans="1:5">
      <c r="A2467" s="168"/>
      <c r="B2467" s="54"/>
      <c r="C2467" s="169"/>
      <c r="D2467" s="167"/>
      <c r="E2467" s="170"/>
    </row>
    <row r="2468" spans="1:5">
      <c r="A2468" s="168"/>
      <c r="B2468" s="54"/>
      <c r="C2468" s="169"/>
      <c r="D2468" s="167"/>
      <c r="E2468" s="170"/>
    </row>
    <row r="2469" spans="1:5">
      <c r="A2469" s="168"/>
      <c r="B2469" s="54"/>
      <c r="C2469" s="169"/>
      <c r="D2469" s="167"/>
      <c r="E2469" s="170"/>
    </row>
    <row r="2470" spans="1:5">
      <c r="A2470" s="168"/>
      <c r="B2470" s="54"/>
      <c r="C2470" s="169"/>
      <c r="D2470" s="167"/>
      <c r="E2470" s="170"/>
    </row>
    <row r="2471" spans="1:5">
      <c r="A2471" s="168"/>
      <c r="B2471" s="54"/>
      <c r="C2471" s="169"/>
      <c r="D2471" s="167"/>
      <c r="E2471" s="170"/>
    </row>
    <row r="2472" spans="1:5">
      <c r="A2472" s="168"/>
      <c r="B2472" s="54"/>
      <c r="C2472" s="169"/>
      <c r="D2472" s="167"/>
      <c r="E2472" s="170"/>
    </row>
    <row r="2473" spans="1:5">
      <c r="A2473" s="168"/>
      <c r="B2473" s="54"/>
      <c r="C2473" s="169"/>
      <c r="D2473" s="167"/>
      <c r="E2473" s="170"/>
    </row>
    <row r="2474" spans="1:5">
      <c r="A2474" s="168"/>
      <c r="B2474" s="54"/>
      <c r="C2474" s="169"/>
      <c r="D2474" s="167"/>
      <c r="E2474" s="170"/>
    </row>
    <row r="2475" spans="1:5">
      <c r="A2475" s="168"/>
      <c r="B2475" s="54"/>
      <c r="C2475" s="169"/>
      <c r="D2475" s="167"/>
      <c r="E2475" s="170"/>
    </row>
    <row r="2476" spans="1:5">
      <c r="A2476" s="168"/>
      <c r="B2476" s="54"/>
      <c r="C2476" s="169"/>
      <c r="D2476" s="167"/>
      <c r="E2476" s="170"/>
    </row>
    <row r="2477" spans="1:5">
      <c r="A2477" s="168"/>
      <c r="B2477" s="54"/>
      <c r="C2477" s="169"/>
      <c r="D2477" s="167"/>
      <c r="E2477" s="170"/>
    </row>
    <row r="2478" spans="1:5">
      <c r="A2478" s="168"/>
      <c r="B2478" s="54"/>
      <c r="C2478" s="169"/>
      <c r="D2478" s="167"/>
      <c r="E2478" s="170"/>
    </row>
    <row r="2479" spans="1:5">
      <c r="A2479" s="168"/>
      <c r="B2479" s="54"/>
      <c r="C2479" s="169"/>
      <c r="D2479" s="167"/>
      <c r="E2479" s="170"/>
    </row>
    <row r="2480" spans="1:5">
      <c r="A2480" s="168"/>
      <c r="B2480" s="54"/>
      <c r="C2480" s="169"/>
      <c r="D2480" s="167"/>
      <c r="E2480" s="170"/>
    </row>
    <row r="2481" spans="1:5">
      <c r="A2481" s="168"/>
      <c r="B2481" s="54"/>
      <c r="C2481" s="169"/>
      <c r="D2481" s="167"/>
      <c r="E2481" s="170"/>
    </row>
    <row r="2482" spans="1:5">
      <c r="A2482" s="168"/>
      <c r="B2482" s="54"/>
      <c r="C2482" s="169"/>
      <c r="D2482" s="167"/>
      <c r="E2482" s="170"/>
    </row>
    <row r="2483" spans="1:5">
      <c r="A2483" s="168"/>
      <c r="B2483" s="54"/>
      <c r="C2483" s="169"/>
      <c r="D2483" s="167"/>
      <c r="E2483" s="170"/>
    </row>
    <row r="2484" spans="1:5">
      <c r="A2484" s="168"/>
      <c r="B2484" s="54"/>
      <c r="C2484" s="169"/>
      <c r="D2484" s="167"/>
      <c r="E2484" s="170"/>
    </row>
    <row r="2485" spans="1:5">
      <c r="A2485" s="168"/>
      <c r="B2485" s="54"/>
      <c r="C2485" s="169"/>
      <c r="D2485" s="167"/>
      <c r="E2485" s="170"/>
    </row>
    <row r="2486" spans="1:5">
      <c r="A2486" s="168"/>
      <c r="B2486" s="54"/>
      <c r="C2486" s="169"/>
      <c r="D2486" s="167"/>
      <c r="E2486" s="170"/>
    </row>
    <row r="2487" spans="1:5">
      <c r="A2487" s="168"/>
      <c r="B2487" s="54"/>
      <c r="C2487" s="169"/>
      <c r="D2487" s="167"/>
      <c r="E2487" s="170"/>
    </row>
    <row r="2488" spans="1:5">
      <c r="A2488" s="168"/>
      <c r="B2488" s="54"/>
      <c r="C2488" s="169"/>
      <c r="D2488" s="167"/>
      <c r="E2488" s="170"/>
    </row>
    <row r="2489" spans="1:5">
      <c r="A2489" s="168"/>
      <c r="B2489" s="54"/>
      <c r="C2489" s="169"/>
      <c r="D2489" s="167"/>
      <c r="E2489" s="170"/>
    </row>
    <row r="2490" spans="1:5">
      <c r="A2490" s="168"/>
      <c r="B2490" s="54"/>
      <c r="C2490" s="169"/>
      <c r="D2490" s="167"/>
      <c r="E2490" s="170"/>
    </row>
    <row r="2491" spans="1:5">
      <c r="A2491" s="168"/>
      <c r="B2491" s="54"/>
      <c r="C2491" s="169"/>
      <c r="D2491" s="167"/>
      <c r="E2491" s="170"/>
    </row>
    <row r="2492" spans="1:5">
      <c r="A2492" s="168"/>
      <c r="B2492" s="54"/>
      <c r="C2492" s="169"/>
      <c r="D2492" s="167"/>
      <c r="E2492" s="170"/>
    </row>
    <row r="2493" spans="1:5">
      <c r="A2493" s="168"/>
      <c r="B2493" s="54"/>
      <c r="C2493" s="169"/>
      <c r="D2493" s="167"/>
      <c r="E2493" s="170"/>
    </row>
    <row r="2494" spans="1:5">
      <c r="A2494" s="168"/>
      <c r="B2494" s="54"/>
      <c r="C2494" s="169"/>
      <c r="D2494" s="167"/>
      <c r="E2494" s="170"/>
    </row>
    <row r="2495" spans="1:5">
      <c r="A2495" s="168"/>
      <c r="B2495" s="54"/>
      <c r="C2495" s="169"/>
      <c r="D2495" s="167"/>
      <c r="E2495" s="170"/>
    </row>
    <row r="2496" spans="1:5">
      <c r="A2496" s="168"/>
      <c r="B2496" s="54"/>
      <c r="C2496" s="169"/>
      <c r="D2496" s="167"/>
      <c r="E2496" s="170"/>
    </row>
    <row r="2497" spans="1:5">
      <c r="A2497" s="168"/>
      <c r="B2497" s="54"/>
      <c r="C2497" s="169"/>
      <c r="D2497" s="167"/>
      <c r="E2497" s="170"/>
    </row>
    <row r="2498" spans="1:5">
      <c r="A2498" s="168"/>
      <c r="B2498" s="54"/>
      <c r="C2498" s="169"/>
      <c r="D2498" s="167"/>
      <c r="E2498" s="170"/>
    </row>
    <row r="2499" spans="1:5">
      <c r="A2499" s="168"/>
      <c r="B2499" s="54"/>
      <c r="C2499" s="169"/>
      <c r="D2499" s="167"/>
      <c r="E2499" s="170"/>
    </row>
    <row r="2500" spans="1:5">
      <c r="A2500" s="168"/>
      <c r="B2500" s="54"/>
      <c r="C2500" s="169"/>
      <c r="D2500" s="167"/>
      <c r="E2500" s="170"/>
    </row>
    <row r="2501" spans="1:5">
      <c r="A2501" s="168"/>
      <c r="B2501" s="54"/>
      <c r="C2501" s="169"/>
      <c r="D2501" s="167"/>
      <c r="E2501" s="170"/>
    </row>
    <row r="2502" spans="1:5">
      <c r="A2502" s="168"/>
      <c r="B2502" s="54"/>
      <c r="C2502" s="169"/>
      <c r="D2502" s="167"/>
      <c r="E2502" s="170"/>
    </row>
    <row r="2503" spans="1:5">
      <c r="A2503" s="168"/>
      <c r="B2503" s="54"/>
      <c r="C2503" s="169"/>
      <c r="D2503" s="167"/>
      <c r="E2503" s="170"/>
    </row>
    <row r="2504" spans="1:5">
      <c r="A2504" s="168"/>
      <c r="B2504" s="54"/>
      <c r="C2504" s="169"/>
      <c r="D2504" s="167"/>
      <c r="E2504" s="170"/>
    </row>
    <row r="2505" spans="1:5">
      <c r="A2505" s="168"/>
      <c r="B2505" s="54"/>
      <c r="C2505" s="169"/>
      <c r="D2505" s="167"/>
      <c r="E2505" s="170"/>
    </row>
    <row r="2506" spans="1:5">
      <c r="A2506" s="168"/>
      <c r="B2506" s="54"/>
      <c r="C2506" s="169"/>
      <c r="D2506" s="167"/>
      <c r="E2506" s="170"/>
    </row>
    <row r="2507" spans="1:5">
      <c r="A2507" s="168"/>
      <c r="B2507" s="54"/>
      <c r="C2507" s="169"/>
      <c r="D2507" s="167"/>
      <c r="E2507" s="170"/>
    </row>
    <row r="2508" spans="1:5">
      <c r="A2508" s="168"/>
      <c r="B2508" s="54"/>
      <c r="C2508" s="169"/>
      <c r="D2508" s="167"/>
      <c r="E2508" s="170"/>
    </row>
    <row r="2509" spans="1:5">
      <c r="A2509" s="168"/>
      <c r="B2509" s="54"/>
      <c r="C2509" s="169"/>
      <c r="D2509" s="167"/>
      <c r="E2509" s="170"/>
    </row>
    <row r="2510" spans="1:5">
      <c r="A2510" s="168"/>
      <c r="B2510" s="54"/>
      <c r="C2510" s="169"/>
      <c r="D2510" s="167"/>
      <c r="E2510" s="170"/>
    </row>
    <row r="2511" spans="1:5">
      <c r="A2511" s="168"/>
      <c r="B2511" s="54"/>
      <c r="C2511" s="169"/>
      <c r="D2511" s="167"/>
      <c r="E2511" s="170"/>
    </row>
    <row r="2512" spans="1:5">
      <c r="A2512" s="168"/>
      <c r="B2512" s="54"/>
      <c r="C2512" s="169"/>
      <c r="D2512" s="167"/>
      <c r="E2512" s="170"/>
    </row>
    <row r="2513" spans="1:5">
      <c r="A2513" s="168"/>
      <c r="B2513" s="54"/>
      <c r="C2513" s="169"/>
      <c r="D2513" s="167"/>
      <c r="E2513" s="170"/>
    </row>
    <row r="2514" spans="1:5">
      <c r="A2514" s="168"/>
      <c r="B2514" s="54"/>
      <c r="C2514" s="169"/>
      <c r="D2514" s="167"/>
      <c r="E2514" s="170"/>
    </row>
    <row r="2515" spans="1:5">
      <c r="A2515" s="168"/>
      <c r="B2515" s="54"/>
      <c r="C2515" s="169"/>
      <c r="D2515" s="167"/>
      <c r="E2515" s="170"/>
    </row>
    <row r="2516" spans="1:5">
      <c r="A2516" s="168"/>
      <c r="B2516" s="54"/>
      <c r="C2516" s="169"/>
      <c r="D2516" s="167"/>
      <c r="E2516" s="170"/>
    </row>
    <row r="2517" spans="1:5">
      <c r="A2517" s="168"/>
      <c r="B2517" s="54"/>
      <c r="C2517" s="169"/>
      <c r="D2517" s="167"/>
      <c r="E2517" s="170"/>
    </row>
    <row r="2518" spans="1:5">
      <c r="A2518" s="168"/>
      <c r="B2518" s="54"/>
      <c r="C2518" s="169"/>
      <c r="D2518" s="167"/>
      <c r="E2518" s="170"/>
    </row>
    <row r="2519" spans="1:5">
      <c r="A2519" s="168"/>
      <c r="B2519" s="54"/>
      <c r="C2519" s="169"/>
      <c r="D2519" s="167"/>
      <c r="E2519" s="170"/>
    </row>
    <row r="2520" spans="1:5">
      <c r="A2520" s="168"/>
      <c r="B2520" s="54"/>
      <c r="C2520" s="169"/>
      <c r="D2520" s="167"/>
      <c r="E2520" s="170"/>
    </row>
    <row r="2521" spans="1:5">
      <c r="A2521" s="168"/>
      <c r="B2521" s="54"/>
      <c r="C2521" s="169"/>
      <c r="D2521" s="167"/>
      <c r="E2521" s="170"/>
    </row>
    <row r="2522" spans="1:5">
      <c r="A2522" s="168"/>
      <c r="B2522" s="54"/>
      <c r="C2522" s="169"/>
      <c r="D2522" s="167"/>
      <c r="E2522" s="170"/>
    </row>
    <row r="2523" spans="1:5">
      <c r="A2523" s="168"/>
      <c r="B2523" s="54"/>
      <c r="C2523" s="169"/>
      <c r="D2523" s="167"/>
      <c r="E2523" s="170"/>
    </row>
    <row r="2524" spans="1:5">
      <c r="A2524" s="168"/>
      <c r="B2524" s="54"/>
      <c r="C2524" s="169"/>
      <c r="D2524" s="167"/>
      <c r="E2524" s="170"/>
    </row>
    <row r="2525" spans="1:5">
      <c r="A2525" s="168"/>
      <c r="B2525" s="54"/>
      <c r="C2525" s="169"/>
      <c r="D2525" s="167"/>
      <c r="E2525" s="170"/>
    </row>
    <row r="2526" spans="1:5">
      <c r="A2526" s="168"/>
      <c r="B2526" s="54"/>
      <c r="C2526" s="169"/>
      <c r="D2526" s="167"/>
      <c r="E2526" s="170"/>
    </row>
    <row r="2527" spans="1:5">
      <c r="A2527" s="168"/>
      <c r="B2527" s="54"/>
      <c r="C2527" s="169"/>
      <c r="D2527" s="167"/>
      <c r="E2527" s="170"/>
    </row>
    <row r="2528" spans="1:5">
      <c r="A2528" s="168"/>
      <c r="B2528" s="54"/>
      <c r="C2528" s="169"/>
      <c r="D2528" s="167"/>
      <c r="E2528" s="170"/>
    </row>
    <row r="2529" spans="1:5">
      <c r="A2529" s="168"/>
      <c r="B2529" s="54"/>
      <c r="C2529" s="169"/>
      <c r="D2529" s="167"/>
      <c r="E2529" s="170"/>
    </row>
    <row r="2530" spans="1:5">
      <c r="A2530" s="168"/>
      <c r="B2530" s="54"/>
      <c r="C2530" s="169"/>
      <c r="D2530" s="167"/>
      <c r="E2530" s="170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A5" sqref="A5:E1054"/>
    </sheetView>
  </sheetViews>
  <sheetFormatPr defaultRowHeight="15"/>
  <cols>
    <col min="1" max="1" width="9.140625" style="125"/>
    <col min="2" max="2" width="10.140625" style="125" customWidth="1"/>
    <col min="3" max="3" width="11.7109375" style="125" customWidth="1"/>
    <col min="4" max="4" width="19.140625" style="125" customWidth="1"/>
    <col min="5" max="5" width="18.85546875" style="125" bestFit="1" customWidth="1"/>
    <col min="6" max="6" width="9.140625" style="130"/>
    <col min="7" max="7" width="26.42578125" style="125" bestFit="1" customWidth="1"/>
    <col min="8" max="8" width="26.140625" style="125" bestFit="1" customWidth="1"/>
    <col min="9" max="9" width="18.28515625" style="125" bestFit="1" customWidth="1"/>
    <col min="10" max="16384" width="9.140625" style="125"/>
  </cols>
  <sheetData>
    <row r="1" spans="1:9" ht="23.25">
      <c r="A1" s="131" t="s">
        <v>4</v>
      </c>
      <c r="B1" s="128"/>
      <c r="C1" s="128"/>
      <c r="D1" s="132"/>
      <c r="E1" s="127"/>
      <c r="G1" s="133"/>
      <c r="H1" s="133"/>
      <c r="I1" s="133"/>
    </row>
    <row r="2" spans="1:9">
      <c r="A2" s="126"/>
      <c r="B2" s="129"/>
      <c r="C2" s="128"/>
      <c r="D2" s="132"/>
      <c r="E2" s="127"/>
      <c r="G2" s="133"/>
      <c r="H2" s="133"/>
      <c r="I2" s="133"/>
    </row>
    <row r="3" spans="1:9">
      <c r="A3" s="134"/>
      <c r="B3" s="135"/>
      <c r="C3" s="135"/>
      <c r="D3" s="136"/>
      <c r="E3" s="133"/>
      <c r="F3" s="151"/>
      <c r="G3" s="133"/>
      <c r="H3" s="133"/>
      <c r="I3" s="133"/>
    </row>
    <row r="4" spans="1:9">
      <c r="A4" s="166" t="s">
        <v>5</v>
      </c>
      <c r="B4" s="163" t="s">
        <v>6</v>
      </c>
      <c r="C4" s="163" t="s">
        <v>7</v>
      </c>
      <c r="D4" s="137" t="s">
        <v>8</v>
      </c>
      <c r="E4" s="165" t="s">
        <v>10</v>
      </c>
      <c r="F4" s="161"/>
      <c r="G4" s="163" t="s">
        <v>9</v>
      </c>
      <c r="H4" s="138"/>
      <c r="I4" s="164"/>
    </row>
    <row r="5" spans="1:9">
      <c r="A5" s="184">
        <v>2000</v>
      </c>
      <c r="B5" s="185">
        <v>31.65</v>
      </c>
      <c r="C5" s="186">
        <v>0.38047453703703704</v>
      </c>
      <c r="D5" s="183">
        <v>63300</v>
      </c>
      <c r="E5" s="187" t="s">
        <v>13</v>
      </c>
      <c r="F5" s="151"/>
      <c r="G5" s="152" t="s">
        <v>10</v>
      </c>
      <c r="H5" s="139" t="s">
        <v>11</v>
      </c>
      <c r="I5" s="140" t="s">
        <v>12</v>
      </c>
    </row>
    <row r="6" spans="1:9">
      <c r="A6" s="184">
        <v>1875</v>
      </c>
      <c r="B6" s="185">
        <v>31.65</v>
      </c>
      <c r="C6" s="186">
        <v>0.38047453703703704</v>
      </c>
      <c r="D6" s="183">
        <v>59343.75</v>
      </c>
      <c r="E6" s="187" t="s">
        <v>13</v>
      </c>
      <c r="F6" s="151"/>
      <c r="G6" s="153" t="s">
        <v>13</v>
      </c>
      <c r="H6" s="150">
        <f>SUMIF(E:E,$G$6,A:A)</f>
        <v>501500</v>
      </c>
      <c r="I6" s="172">
        <f>SUMIF(E:E,$G$6,D:D)</f>
        <v>15743675.029999986</v>
      </c>
    </row>
    <row r="7" spans="1:9">
      <c r="A7" s="184">
        <v>125</v>
      </c>
      <c r="B7" s="185">
        <v>31.65</v>
      </c>
      <c r="C7" s="186">
        <v>0.38048611111111108</v>
      </c>
      <c r="D7" s="183">
        <v>3956.25</v>
      </c>
      <c r="E7" s="187" t="s">
        <v>13</v>
      </c>
      <c r="F7" s="151"/>
      <c r="G7" s="154" t="s">
        <v>14</v>
      </c>
      <c r="H7" s="162">
        <f>ROUND(I6/H6,6)</f>
        <v>31.393170999999999</v>
      </c>
      <c r="I7" s="141"/>
    </row>
    <row r="8" spans="1:9" ht="14.25" customHeight="1">
      <c r="A8" s="184">
        <v>2000</v>
      </c>
      <c r="B8" s="185">
        <v>31.65</v>
      </c>
      <c r="C8" s="186">
        <v>0.38221064814814815</v>
      </c>
      <c r="D8" s="183">
        <v>63300</v>
      </c>
      <c r="E8" s="187" t="s">
        <v>13</v>
      </c>
      <c r="F8" s="151"/>
      <c r="G8" s="133"/>
      <c r="H8" s="142"/>
      <c r="I8" s="133"/>
    </row>
    <row r="9" spans="1:9">
      <c r="A9" s="184">
        <v>200</v>
      </c>
      <c r="B9" s="185">
        <v>31.65</v>
      </c>
      <c r="C9" s="186">
        <v>0.38221064814814815</v>
      </c>
      <c r="D9" s="183">
        <v>6330</v>
      </c>
      <c r="E9" s="187" t="s">
        <v>13</v>
      </c>
      <c r="F9" s="151"/>
      <c r="G9" s="155" t="s">
        <v>15</v>
      </c>
      <c r="H9" s="143">
        <v>43397</v>
      </c>
      <c r="I9" s="133"/>
    </row>
    <row r="10" spans="1:9">
      <c r="A10" s="184">
        <v>579</v>
      </c>
      <c r="B10" s="185">
        <v>31.65</v>
      </c>
      <c r="C10" s="186">
        <v>0.38224537037037037</v>
      </c>
      <c r="D10" s="183">
        <v>18325.349999999999</v>
      </c>
      <c r="E10" s="187" t="s">
        <v>13</v>
      </c>
      <c r="F10" s="151"/>
      <c r="G10" s="156" t="s">
        <v>16</v>
      </c>
      <c r="H10" s="144" t="s">
        <v>25</v>
      </c>
      <c r="I10" s="145"/>
    </row>
    <row r="11" spans="1:9">
      <c r="A11" s="184">
        <v>200</v>
      </c>
      <c r="B11" s="185">
        <v>31.65</v>
      </c>
      <c r="C11" s="186">
        <v>0.38224537037037037</v>
      </c>
      <c r="D11" s="183">
        <v>6330</v>
      </c>
      <c r="E11" s="187" t="s">
        <v>13</v>
      </c>
      <c r="F11" s="151"/>
      <c r="G11" s="157" t="s">
        <v>17</v>
      </c>
      <c r="H11" s="144" t="s">
        <v>26</v>
      </c>
      <c r="I11" s="145"/>
    </row>
    <row r="12" spans="1:9">
      <c r="A12" s="184">
        <v>400</v>
      </c>
      <c r="B12" s="185">
        <v>31.65</v>
      </c>
      <c r="C12" s="186">
        <v>0.38224537037037037</v>
      </c>
      <c r="D12" s="183">
        <v>12660</v>
      </c>
      <c r="E12" s="187" t="s">
        <v>13</v>
      </c>
      <c r="F12" s="151"/>
      <c r="G12" s="158" t="s">
        <v>18</v>
      </c>
      <c r="H12" s="146" t="s">
        <v>19</v>
      </c>
      <c r="I12" s="145"/>
    </row>
    <row r="13" spans="1:9">
      <c r="A13" s="184">
        <v>400</v>
      </c>
      <c r="B13" s="185">
        <v>31.65</v>
      </c>
      <c r="C13" s="186">
        <v>0.38224537037037037</v>
      </c>
      <c r="D13" s="183">
        <v>12660</v>
      </c>
      <c r="E13" s="187" t="s">
        <v>13</v>
      </c>
      <c r="F13" s="151"/>
      <c r="G13" s="159" t="s">
        <v>20</v>
      </c>
      <c r="H13" s="146" t="s">
        <v>21</v>
      </c>
      <c r="I13" s="133"/>
    </row>
    <row r="14" spans="1:9">
      <c r="A14" s="184">
        <v>421</v>
      </c>
      <c r="B14" s="185">
        <v>31.65</v>
      </c>
      <c r="C14" s="186">
        <v>0.38224537037037037</v>
      </c>
      <c r="D14" s="183">
        <v>13324.65</v>
      </c>
      <c r="E14" s="187" t="s">
        <v>13</v>
      </c>
      <c r="F14" s="151"/>
      <c r="G14" s="159" t="s">
        <v>22</v>
      </c>
      <c r="H14" s="146" t="s">
        <v>27</v>
      </c>
      <c r="I14" s="147"/>
    </row>
    <row r="15" spans="1:9">
      <c r="A15" s="184">
        <v>779</v>
      </c>
      <c r="B15" s="185">
        <v>31.65</v>
      </c>
      <c r="C15" s="186">
        <v>0.38224537037037037</v>
      </c>
      <c r="D15" s="183">
        <v>24655.35</v>
      </c>
      <c r="E15" s="187" t="s">
        <v>13</v>
      </c>
      <c r="F15" s="151"/>
      <c r="G15" s="160" t="s">
        <v>23</v>
      </c>
      <c r="H15" s="148" t="s">
        <v>24</v>
      </c>
      <c r="I15" s="147"/>
    </row>
    <row r="16" spans="1:9" ht="14.25" customHeight="1">
      <c r="A16" s="184">
        <v>1021</v>
      </c>
      <c r="B16" s="185">
        <v>31.65</v>
      </c>
      <c r="C16" s="186">
        <v>0.38224537037037037</v>
      </c>
      <c r="D16" s="183">
        <v>32314.65</v>
      </c>
      <c r="E16" s="187" t="s">
        <v>13</v>
      </c>
      <c r="F16" s="151"/>
      <c r="G16" s="133"/>
      <c r="H16" s="133"/>
      <c r="I16" s="133"/>
    </row>
    <row r="17" spans="1:9">
      <c r="A17" s="184">
        <v>2000</v>
      </c>
      <c r="B17" s="185">
        <v>31.625</v>
      </c>
      <c r="C17" s="186">
        <v>0.38255787037037042</v>
      </c>
      <c r="D17" s="183">
        <v>63250</v>
      </c>
      <c r="E17" s="187" t="s">
        <v>13</v>
      </c>
      <c r="F17" s="151"/>
      <c r="G17" s="133"/>
      <c r="H17" s="133"/>
      <c r="I17" s="133"/>
    </row>
    <row r="18" spans="1:9">
      <c r="A18" s="184">
        <v>400</v>
      </c>
      <c r="B18" s="185">
        <v>31.625</v>
      </c>
      <c r="C18" s="186">
        <v>0.38261574074074073</v>
      </c>
      <c r="D18" s="183">
        <v>12650</v>
      </c>
      <c r="E18" s="187" t="s">
        <v>13</v>
      </c>
      <c r="F18" s="151"/>
      <c r="G18" s="133"/>
      <c r="H18" s="133"/>
      <c r="I18" s="133"/>
    </row>
    <row r="19" spans="1:9">
      <c r="A19" s="184">
        <v>400</v>
      </c>
      <c r="B19" s="185">
        <v>31.625</v>
      </c>
      <c r="C19" s="186">
        <v>0.38261574074074073</v>
      </c>
      <c r="D19" s="183">
        <v>12650</v>
      </c>
      <c r="E19" s="187" t="s">
        <v>13</v>
      </c>
      <c r="F19" s="151"/>
      <c r="G19" s="149"/>
      <c r="H19" s="149"/>
      <c r="I19" s="149"/>
    </row>
    <row r="20" spans="1:9">
      <c r="A20" s="184">
        <v>105</v>
      </c>
      <c r="B20" s="185">
        <v>31.625</v>
      </c>
      <c r="C20" s="186">
        <v>0.38261574074074073</v>
      </c>
      <c r="D20" s="183">
        <v>3320.625</v>
      </c>
      <c r="E20" s="187" t="s">
        <v>13</v>
      </c>
      <c r="F20" s="151"/>
      <c r="G20" s="149"/>
      <c r="H20" s="149"/>
      <c r="I20" s="149"/>
    </row>
    <row r="21" spans="1:9">
      <c r="A21" s="184">
        <v>1208</v>
      </c>
      <c r="B21" s="185">
        <v>31.625</v>
      </c>
      <c r="C21" s="186">
        <v>0.38261574074074073</v>
      </c>
      <c r="D21" s="183">
        <v>38203</v>
      </c>
      <c r="E21" s="187" t="s">
        <v>13</v>
      </c>
      <c r="F21" s="151"/>
      <c r="G21" s="149"/>
      <c r="H21" s="149"/>
      <c r="I21" s="149"/>
    </row>
    <row r="22" spans="1:9">
      <c r="A22" s="184">
        <v>792</v>
      </c>
      <c r="B22" s="185">
        <v>31.625</v>
      </c>
      <c r="C22" s="186">
        <v>0.38261574074074073</v>
      </c>
      <c r="D22" s="183">
        <v>25047</v>
      </c>
      <c r="E22" s="187" t="s">
        <v>13</v>
      </c>
      <c r="F22" s="151"/>
      <c r="G22" s="149"/>
      <c r="H22" s="149"/>
      <c r="I22" s="149"/>
    </row>
    <row r="23" spans="1:9">
      <c r="A23" s="184">
        <v>400</v>
      </c>
      <c r="B23" s="185">
        <v>31.625</v>
      </c>
      <c r="C23" s="186">
        <v>0.38261574074074073</v>
      </c>
      <c r="D23" s="183">
        <v>12650</v>
      </c>
      <c r="E23" s="187" t="s">
        <v>13</v>
      </c>
      <c r="F23" s="151"/>
      <c r="G23" s="149"/>
      <c r="H23" s="149"/>
      <c r="I23" s="149"/>
    </row>
    <row r="24" spans="1:9">
      <c r="A24" s="184">
        <v>1517</v>
      </c>
      <c r="B24" s="185">
        <v>31.625</v>
      </c>
      <c r="C24" s="186">
        <v>0.38261574074074073</v>
      </c>
      <c r="D24" s="183">
        <v>47975.125</v>
      </c>
      <c r="E24" s="187" t="s">
        <v>13</v>
      </c>
      <c r="F24" s="151"/>
      <c r="G24" s="149"/>
      <c r="H24" s="149"/>
      <c r="I24" s="149"/>
    </row>
    <row r="25" spans="1:9">
      <c r="A25" s="184">
        <v>400</v>
      </c>
      <c r="B25" s="185">
        <v>31.625</v>
      </c>
      <c r="C25" s="186">
        <v>0.38261574074074073</v>
      </c>
      <c r="D25" s="183">
        <v>12650</v>
      </c>
      <c r="E25" s="187" t="s">
        <v>13</v>
      </c>
      <c r="F25" s="151"/>
      <c r="G25" s="149"/>
      <c r="H25" s="149"/>
      <c r="I25" s="149"/>
    </row>
    <row r="26" spans="1:9">
      <c r="A26" s="184">
        <v>83</v>
      </c>
      <c r="B26" s="185">
        <v>31.625</v>
      </c>
      <c r="C26" s="186">
        <v>0.38261574074074073</v>
      </c>
      <c r="D26" s="183">
        <v>2624.875</v>
      </c>
      <c r="E26" s="187" t="s">
        <v>13</v>
      </c>
      <c r="F26" s="151"/>
      <c r="G26" s="149"/>
      <c r="H26" s="149"/>
      <c r="I26" s="149"/>
    </row>
    <row r="27" spans="1:9">
      <c r="A27" s="184">
        <v>200</v>
      </c>
      <c r="B27" s="185">
        <v>31.625</v>
      </c>
      <c r="C27" s="186">
        <v>0.38261574074074073</v>
      </c>
      <c r="D27" s="183">
        <v>6325</v>
      </c>
      <c r="E27" s="187" t="s">
        <v>13</v>
      </c>
      <c r="F27" s="151"/>
      <c r="G27" s="149"/>
      <c r="H27" s="149"/>
      <c r="I27" s="149"/>
    </row>
    <row r="28" spans="1:9">
      <c r="A28" s="184">
        <v>273</v>
      </c>
      <c r="B28" s="185">
        <v>31.625</v>
      </c>
      <c r="C28" s="186">
        <v>0.38261574074074073</v>
      </c>
      <c r="D28" s="183">
        <v>8633.625</v>
      </c>
      <c r="E28" s="187" t="s">
        <v>13</v>
      </c>
      <c r="F28" s="151"/>
      <c r="G28" s="149"/>
      <c r="H28" s="149"/>
      <c r="I28" s="149"/>
    </row>
    <row r="29" spans="1:9">
      <c r="A29" s="184">
        <v>222</v>
      </c>
      <c r="B29" s="185">
        <v>31.625</v>
      </c>
      <c r="C29" s="186">
        <v>0.38261574074074073</v>
      </c>
      <c r="D29" s="183">
        <v>7020.75</v>
      </c>
      <c r="E29" s="187" t="s">
        <v>13</v>
      </c>
      <c r="F29" s="151"/>
      <c r="G29" s="149"/>
      <c r="H29" s="149"/>
      <c r="I29" s="149"/>
    </row>
    <row r="30" spans="1:9">
      <c r="A30" s="184">
        <v>1273</v>
      </c>
      <c r="B30" s="185">
        <v>31.625</v>
      </c>
      <c r="C30" s="186">
        <v>0.38261574074074073</v>
      </c>
      <c r="D30" s="183">
        <v>40258.625</v>
      </c>
      <c r="E30" s="187" t="s">
        <v>13</v>
      </c>
      <c r="F30" s="151"/>
      <c r="G30" s="149"/>
      <c r="H30" s="149"/>
      <c r="I30" s="149"/>
    </row>
    <row r="31" spans="1:9">
      <c r="A31" s="184">
        <v>727</v>
      </c>
      <c r="B31" s="185">
        <v>31.625</v>
      </c>
      <c r="C31" s="186">
        <v>0.38261574074074073</v>
      </c>
      <c r="D31" s="183">
        <v>22991.375</v>
      </c>
      <c r="E31" s="187" t="s">
        <v>13</v>
      </c>
      <c r="F31" s="151"/>
      <c r="G31" s="133"/>
      <c r="H31" s="133"/>
      <c r="I31" s="133"/>
    </row>
    <row r="32" spans="1:9">
      <c r="A32" s="184">
        <v>253</v>
      </c>
      <c r="B32" s="185">
        <v>31.75</v>
      </c>
      <c r="C32" s="186">
        <v>0.38535879629629632</v>
      </c>
      <c r="D32" s="183">
        <v>8032.75</v>
      </c>
      <c r="E32" s="187" t="s">
        <v>13</v>
      </c>
      <c r="F32" s="151"/>
    </row>
    <row r="33" spans="1:5">
      <c r="A33" s="184">
        <v>750</v>
      </c>
      <c r="B33" s="185">
        <v>31.75</v>
      </c>
      <c r="C33" s="186">
        <v>0.38535879629629632</v>
      </c>
      <c r="D33" s="183">
        <v>23812.5</v>
      </c>
      <c r="E33" s="187" t="s">
        <v>13</v>
      </c>
    </row>
    <row r="34" spans="1:5">
      <c r="A34" s="184">
        <v>720</v>
      </c>
      <c r="B34" s="185">
        <v>31.75</v>
      </c>
      <c r="C34" s="186">
        <v>0.38535879629629632</v>
      </c>
      <c r="D34" s="183">
        <v>22860</v>
      </c>
      <c r="E34" s="187" t="s">
        <v>13</v>
      </c>
    </row>
    <row r="35" spans="1:5">
      <c r="A35" s="184">
        <v>100</v>
      </c>
      <c r="B35" s="185">
        <v>31.75</v>
      </c>
      <c r="C35" s="186">
        <v>0.38535879629629632</v>
      </c>
      <c r="D35" s="183">
        <v>3175</v>
      </c>
      <c r="E35" s="187" t="s">
        <v>13</v>
      </c>
    </row>
    <row r="36" spans="1:5">
      <c r="A36" s="184">
        <v>177</v>
      </c>
      <c r="B36" s="185">
        <v>31.75</v>
      </c>
      <c r="C36" s="186">
        <v>0.38535879629629632</v>
      </c>
      <c r="D36" s="183">
        <v>5619.75</v>
      </c>
      <c r="E36" s="187" t="s">
        <v>13</v>
      </c>
    </row>
    <row r="37" spans="1:5">
      <c r="A37" s="184">
        <v>49</v>
      </c>
      <c r="B37" s="185">
        <v>31.75</v>
      </c>
      <c r="C37" s="186">
        <v>0.38535879629629632</v>
      </c>
      <c r="D37" s="183">
        <v>1555.75</v>
      </c>
      <c r="E37" s="187" t="s">
        <v>13</v>
      </c>
    </row>
    <row r="38" spans="1:5">
      <c r="A38" s="184">
        <v>177</v>
      </c>
      <c r="B38" s="185">
        <v>31.75</v>
      </c>
      <c r="C38" s="186">
        <v>0.38535879629629632</v>
      </c>
      <c r="D38" s="183">
        <v>5619.75</v>
      </c>
      <c r="E38" s="187" t="s">
        <v>13</v>
      </c>
    </row>
    <row r="39" spans="1:5">
      <c r="A39" s="184">
        <v>177</v>
      </c>
      <c r="B39" s="185">
        <v>31.75</v>
      </c>
      <c r="C39" s="186">
        <v>0.38535879629629632</v>
      </c>
      <c r="D39" s="183">
        <v>5619.75</v>
      </c>
      <c r="E39" s="187" t="s">
        <v>13</v>
      </c>
    </row>
    <row r="40" spans="1:5">
      <c r="A40" s="184">
        <v>665</v>
      </c>
      <c r="B40" s="185">
        <v>31.75</v>
      </c>
      <c r="C40" s="186">
        <v>0.38541666666666669</v>
      </c>
      <c r="D40" s="183">
        <v>21113.75</v>
      </c>
      <c r="E40" s="187" t="s">
        <v>13</v>
      </c>
    </row>
    <row r="41" spans="1:5">
      <c r="A41" s="184">
        <v>265</v>
      </c>
      <c r="B41" s="185">
        <v>31.75</v>
      </c>
      <c r="C41" s="186">
        <v>0.38541666666666669</v>
      </c>
      <c r="D41" s="183">
        <v>8413.75</v>
      </c>
      <c r="E41" s="187" t="s">
        <v>13</v>
      </c>
    </row>
    <row r="42" spans="1:5">
      <c r="A42" s="184">
        <v>265</v>
      </c>
      <c r="B42" s="185">
        <v>31.75</v>
      </c>
      <c r="C42" s="186">
        <v>0.38541666666666669</v>
      </c>
      <c r="D42" s="183">
        <v>8413.75</v>
      </c>
      <c r="E42" s="187" t="s">
        <v>13</v>
      </c>
    </row>
    <row r="43" spans="1:5">
      <c r="A43" s="184">
        <v>170</v>
      </c>
      <c r="B43" s="185">
        <v>31.75</v>
      </c>
      <c r="C43" s="186">
        <v>0.38541666666666669</v>
      </c>
      <c r="D43" s="183">
        <v>5397.5</v>
      </c>
      <c r="E43" s="187" t="s">
        <v>13</v>
      </c>
    </row>
    <row r="44" spans="1:5">
      <c r="A44" s="184">
        <v>400</v>
      </c>
      <c r="B44" s="185">
        <v>31.75</v>
      </c>
      <c r="C44" s="186">
        <v>0.38541666666666669</v>
      </c>
      <c r="D44" s="183">
        <v>12700</v>
      </c>
      <c r="E44" s="187" t="s">
        <v>13</v>
      </c>
    </row>
    <row r="45" spans="1:5">
      <c r="A45" s="184">
        <v>1027</v>
      </c>
      <c r="B45" s="185">
        <v>31.75</v>
      </c>
      <c r="C45" s="186">
        <v>0.38541666666666669</v>
      </c>
      <c r="D45" s="183">
        <v>32607.25</v>
      </c>
      <c r="E45" s="187" t="s">
        <v>13</v>
      </c>
    </row>
    <row r="46" spans="1:5">
      <c r="A46" s="184">
        <v>1263</v>
      </c>
      <c r="B46" s="185">
        <v>31.75</v>
      </c>
      <c r="C46" s="186">
        <v>0.38541666666666669</v>
      </c>
      <c r="D46" s="183">
        <v>40100.25</v>
      </c>
      <c r="E46" s="187" t="s">
        <v>13</v>
      </c>
    </row>
    <row r="47" spans="1:5">
      <c r="A47" s="184">
        <v>5</v>
      </c>
      <c r="B47" s="185">
        <v>31.75</v>
      </c>
      <c r="C47" s="186">
        <v>0.38541666666666669</v>
      </c>
      <c r="D47" s="183">
        <v>158.75</v>
      </c>
      <c r="E47" s="187" t="s">
        <v>13</v>
      </c>
    </row>
    <row r="48" spans="1:5">
      <c r="A48" s="184">
        <v>135</v>
      </c>
      <c r="B48" s="185">
        <v>31.75</v>
      </c>
      <c r="C48" s="186">
        <v>0.38541666666666669</v>
      </c>
      <c r="D48" s="183">
        <v>4286.25</v>
      </c>
      <c r="E48" s="187" t="s">
        <v>13</v>
      </c>
    </row>
    <row r="49" spans="1:5">
      <c r="A49" s="184">
        <v>665</v>
      </c>
      <c r="B49" s="185">
        <v>31.75</v>
      </c>
      <c r="C49" s="186">
        <v>0.38541666666666669</v>
      </c>
      <c r="D49" s="183">
        <v>21113.75</v>
      </c>
      <c r="E49" s="187" t="s">
        <v>13</v>
      </c>
    </row>
    <row r="50" spans="1:5">
      <c r="A50" s="184">
        <v>200</v>
      </c>
      <c r="B50" s="185">
        <v>31.75</v>
      </c>
      <c r="C50" s="186">
        <v>0.38541666666666669</v>
      </c>
      <c r="D50" s="183">
        <v>6350</v>
      </c>
      <c r="E50" s="187" t="s">
        <v>13</v>
      </c>
    </row>
    <row r="51" spans="1:5">
      <c r="A51" s="184">
        <v>200</v>
      </c>
      <c r="B51" s="185">
        <v>31.75</v>
      </c>
      <c r="C51" s="186">
        <v>0.38541666666666669</v>
      </c>
      <c r="D51" s="183">
        <v>6350</v>
      </c>
      <c r="E51" s="187" t="s">
        <v>13</v>
      </c>
    </row>
    <row r="52" spans="1:5">
      <c r="A52" s="184">
        <v>401</v>
      </c>
      <c r="B52" s="185">
        <v>31.75</v>
      </c>
      <c r="C52" s="186">
        <v>0.38541666666666669</v>
      </c>
      <c r="D52" s="183">
        <v>12731.75</v>
      </c>
      <c r="E52" s="187" t="s">
        <v>13</v>
      </c>
    </row>
    <row r="53" spans="1:5">
      <c r="A53" s="184">
        <v>401</v>
      </c>
      <c r="B53" s="185">
        <v>31.75</v>
      </c>
      <c r="C53" s="186">
        <v>0.38541666666666669</v>
      </c>
      <c r="D53" s="183">
        <v>12731.75</v>
      </c>
      <c r="E53" s="187" t="s">
        <v>13</v>
      </c>
    </row>
    <row r="54" spans="1:5">
      <c r="A54" s="184">
        <v>1199</v>
      </c>
      <c r="B54" s="185">
        <v>31.75</v>
      </c>
      <c r="C54" s="186">
        <v>0.38541666666666669</v>
      </c>
      <c r="D54" s="183">
        <v>38068.25</v>
      </c>
      <c r="E54" s="187" t="s">
        <v>13</v>
      </c>
    </row>
    <row r="55" spans="1:5">
      <c r="A55" s="184">
        <v>200</v>
      </c>
      <c r="B55" s="185">
        <v>31.75</v>
      </c>
      <c r="C55" s="186">
        <v>0.38541666666666669</v>
      </c>
      <c r="D55" s="183">
        <v>6350</v>
      </c>
      <c r="E55" s="187" t="s">
        <v>13</v>
      </c>
    </row>
    <row r="56" spans="1:5">
      <c r="A56" s="184">
        <v>136</v>
      </c>
      <c r="B56" s="185">
        <v>31.75</v>
      </c>
      <c r="C56" s="186">
        <v>0.38541666666666669</v>
      </c>
      <c r="D56" s="183">
        <v>4318</v>
      </c>
      <c r="E56" s="187" t="s">
        <v>13</v>
      </c>
    </row>
    <row r="57" spans="1:5">
      <c r="A57" s="184">
        <v>1000</v>
      </c>
      <c r="B57" s="185">
        <v>31.75</v>
      </c>
      <c r="C57" s="186">
        <v>0.39587962962962964</v>
      </c>
      <c r="D57" s="183">
        <v>31750</v>
      </c>
      <c r="E57" s="187" t="s">
        <v>13</v>
      </c>
    </row>
    <row r="58" spans="1:5">
      <c r="A58" s="184">
        <v>371</v>
      </c>
      <c r="B58" s="185">
        <v>31.75</v>
      </c>
      <c r="C58" s="186">
        <v>0.39587962962962964</v>
      </c>
      <c r="D58" s="183">
        <v>11779.25</v>
      </c>
      <c r="E58" s="187" t="s">
        <v>13</v>
      </c>
    </row>
    <row r="59" spans="1:5">
      <c r="A59" s="184">
        <v>629</v>
      </c>
      <c r="B59" s="185">
        <v>31.75</v>
      </c>
      <c r="C59" s="186">
        <v>0.39587962962962964</v>
      </c>
      <c r="D59" s="183">
        <v>19970.75</v>
      </c>
      <c r="E59" s="187" t="s">
        <v>13</v>
      </c>
    </row>
    <row r="60" spans="1:5">
      <c r="A60" s="184">
        <v>629</v>
      </c>
      <c r="B60" s="185">
        <v>31.75</v>
      </c>
      <c r="C60" s="186">
        <v>0.39587962962962964</v>
      </c>
      <c r="D60" s="183">
        <v>19970.75</v>
      </c>
      <c r="E60" s="187" t="s">
        <v>13</v>
      </c>
    </row>
    <row r="61" spans="1:5">
      <c r="A61" s="184">
        <v>194</v>
      </c>
      <c r="B61" s="185">
        <v>31.75</v>
      </c>
      <c r="C61" s="186">
        <v>0.39587962962962964</v>
      </c>
      <c r="D61" s="183">
        <v>6159.5</v>
      </c>
      <c r="E61" s="187" t="s">
        <v>13</v>
      </c>
    </row>
    <row r="62" spans="1:5">
      <c r="A62" s="184">
        <v>4</v>
      </c>
      <c r="B62" s="185">
        <v>31.75</v>
      </c>
      <c r="C62" s="186">
        <v>0.39587962962962964</v>
      </c>
      <c r="D62" s="183">
        <v>127</v>
      </c>
      <c r="E62" s="187" t="s">
        <v>13</v>
      </c>
    </row>
    <row r="63" spans="1:5">
      <c r="A63" s="184">
        <v>2</v>
      </c>
      <c r="B63" s="185">
        <v>31.75</v>
      </c>
      <c r="C63" s="186">
        <v>0.39587962962962964</v>
      </c>
      <c r="D63" s="183">
        <v>63.5</v>
      </c>
      <c r="E63" s="187" t="s">
        <v>13</v>
      </c>
    </row>
    <row r="64" spans="1:5">
      <c r="A64" s="184">
        <v>371</v>
      </c>
      <c r="B64" s="185">
        <v>31.75</v>
      </c>
      <c r="C64" s="186">
        <v>0.39587962962962964</v>
      </c>
      <c r="D64" s="183">
        <v>11779.25</v>
      </c>
      <c r="E64" s="187" t="s">
        <v>13</v>
      </c>
    </row>
    <row r="65" spans="1:5">
      <c r="A65" s="184">
        <v>429</v>
      </c>
      <c r="B65" s="185">
        <v>31.75</v>
      </c>
      <c r="C65" s="186">
        <v>0.39587962962962964</v>
      </c>
      <c r="D65" s="183">
        <v>13620.75</v>
      </c>
      <c r="E65" s="187" t="s">
        <v>13</v>
      </c>
    </row>
    <row r="66" spans="1:5">
      <c r="A66" s="184">
        <v>55</v>
      </c>
      <c r="B66" s="185">
        <v>31.75</v>
      </c>
      <c r="C66" s="186">
        <v>0.39587962962962964</v>
      </c>
      <c r="D66" s="183">
        <v>1746.25</v>
      </c>
      <c r="E66" s="187" t="s">
        <v>13</v>
      </c>
    </row>
    <row r="67" spans="1:5">
      <c r="A67" s="184">
        <v>200</v>
      </c>
      <c r="B67" s="185">
        <v>31.75</v>
      </c>
      <c r="C67" s="186">
        <v>0.39587962962962964</v>
      </c>
      <c r="D67" s="183">
        <v>6350</v>
      </c>
      <c r="E67" s="187" t="s">
        <v>13</v>
      </c>
    </row>
    <row r="68" spans="1:5">
      <c r="A68" s="184">
        <v>481</v>
      </c>
      <c r="B68" s="185">
        <v>31.75</v>
      </c>
      <c r="C68" s="186">
        <v>0.39587962962962964</v>
      </c>
      <c r="D68" s="183">
        <v>15271.75</v>
      </c>
      <c r="E68" s="187" t="s">
        <v>13</v>
      </c>
    </row>
    <row r="69" spans="1:5">
      <c r="A69" s="184">
        <v>800</v>
      </c>
      <c r="B69" s="185">
        <v>31.75</v>
      </c>
      <c r="C69" s="186">
        <v>0.39587962962962964</v>
      </c>
      <c r="D69" s="183">
        <v>25400</v>
      </c>
      <c r="E69" s="187" t="s">
        <v>13</v>
      </c>
    </row>
    <row r="70" spans="1:5">
      <c r="A70" s="184">
        <v>519</v>
      </c>
      <c r="B70" s="185">
        <v>31.75</v>
      </c>
      <c r="C70" s="186">
        <v>0.39587962962962964</v>
      </c>
      <c r="D70" s="183">
        <v>16478.25</v>
      </c>
      <c r="E70" s="187" t="s">
        <v>13</v>
      </c>
    </row>
    <row r="71" spans="1:5">
      <c r="A71" s="184">
        <v>519</v>
      </c>
      <c r="B71" s="185">
        <v>31.75</v>
      </c>
      <c r="C71" s="186">
        <v>0.39587962962962964</v>
      </c>
      <c r="D71" s="183">
        <v>16478.25</v>
      </c>
      <c r="E71" s="187" t="s">
        <v>13</v>
      </c>
    </row>
    <row r="72" spans="1:5">
      <c r="A72" s="184">
        <v>1000</v>
      </c>
      <c r="B72" s="185">
        <v>31.75</v>
      </c>
      <c r="C72" s="186">
        <v>0.39587962962962964</v>
      </c>
      <c r="D72" s="183">
        <v>31750</v>
      </c>
      <c r="E72" s="187" t="s">
        <v>13</v>
      </c>
    </row>
    <row r="73" spans="1:5">
      <c r="A73" s="184">
        <v>200</v>
      </c>
      <c r="B73" s="185">
        <v>31.75</v>
      </c>
      <c r="C73" s="186">
        <v>0.39587962962962964</v>
      </c>
      <c r="D73" s="183">
        <v>6350</v>
      </c>
      <c r="E73" s="187" t="s">
        <v>13</v>
      </c>
    </row>
    <row r="74" spans="1:5">
      <c r="A74" s="184">
        <v>200</v>
      </c>
      <c r="B74" s="185">
        <v>31.75</v>
      </c>
      <c r="C74" s="186">
        <v>0.39587962962962964</v>
      </c>
      <c r="D74" s="183">
        <v>6350</v>
      </c>
      <c r="E74" s="187" t="s">
        <v>13</v>
      </c>
    </row>
    <row r="75" spans="1:5">
      <c r="A75" s="184">
        <v>81</v>
      </c>
      <c r="B75" s="185">
        <v>31.75</v>
      </c>
      <c r="C75" s="186">
        <v>0.39587962962962964</v>
      </c>
      <c r="D75" s="183">
        <v>2571.75</v>
      </c>
      <c r="E75" s="187" t="s">
        <v>13</v>
      </c>
    </row>
    <row r="76" spans="1:5">
      <c r="A76" s="184">
        <v>800</v>
      </c>
      <c r="B76" s="185">
        <v>31.75</v>
      </c>
      <c r="C76" s="186">
        <v>0.39599537037037041</v>
      </c>
      <c r="D76" s="183">
        <v>25400</v>
      </c>
      <c r="E76" s="187" t="s">
        <v>13</v>
      </c>
    </row>
    <row r="77" spans="1:5">
      <c r="A77" s="184">
        <v>195</v>
      </c>
      <c r="B77" s="185">
        <v>31.75</v>
      </c>
      <c r="C77" s="186">
        <v>0.39599537037037041</v>
      </c>
      <c r="D77" s="183">
        <v>6191.25</v>
      </c>
      <c r="E77" s="187" t="s">
        <v>13</v>
      </c>
    </row>
    <row r="78" spans="1:5">
      <c r="A78" s="184">
        <v>5</v>
      </c>
      <c r="B78" s="185">
        <v>31.75</v>
      </c>
      <c r="C78" s="186">
        <v>0.39599537037037041</v>
      </c>
      <c r="D78" s="183">
        <v>158.75</v>
      </c>
      <c r="E78" s="187" t="s">
        <v>13</v>
      </c>
    </row>
    <row r="79" spans="1:5">
      <c r="A79" s="184">
        <v>85</v>
      </c>
      <c r="B79" s="185">
        <v>31.75</v>
      </c>
      <c r="C79" s="186">
        <v>0.39611111111111108</v>
      </c>
      <c r="D79" s="183">
        <v>2698.75</v>
      </c>
      <c r="E79" s="187" t="s">
        <v>13</v>
      </c>
    </row>
    <row r="80" spans="1:5">
      <c r="A80" s="184">
        <v>231</v>
      </c>
      <c r="B80" s="185">
        <v>31.75</v>
      </c>
      <c r="C80" s="186">
        <v>0.39611111111111108</v>
      </c>
      <c r="D80" s="183">
        <v>7334.25</v>
      </c>
      <c r="E80" s="187" t="s">
        <v>13</v>
      </c>
    </row>
    <row r="81" spans="1:5">
      <c r="A81" s="184">
        <v>1000</v>
      </c>
      <c r="B81" s="185">
        <v>31.75</v>
      </c>
      <c r="C81" s="186">
        <v>0.39611111111111108</v>
      </c>
      <c r="D81" s="183">
        <v>31750</v>
      </c>
      <c r="E81" s="187" t="s">
        <v>13</v>
      </c>
    </row>
    <row r="82" spans="1:5">
      <c r="A82" s="184">
        <v>802</v>
      </c>
      <c r="B82" s="185">
        <v>31.71</v>
      </c>
      <c r="C82" s="186">
        <v>0.39849537037037036</v>
      </c>
      <c r="D82" s="183">
        <v>25431.42</v>
      </c>
      <c r="E82" s="187" t="s">
        <v>13</v>
      </c>
    </row>
    <row r="83" spans="1:5">
      <c r="A83" s="184">
        <v>802</v>
      </c>
      <c r="B83" s="185">
        <v>31.71</v>
      </c>
      <c r="C83" s="186">
        <v>0.39849537037037036</v>
      </c>
      <c r="D83" s="183">
        <v>25431.42</v>
      </c>
      <c r="E83" s="187" t="s">
        <v>13</v>
      </c>
    </row>
    <row r="84" spans="1:5">
      <c r="A84" s="184">
        <v>1198</v>
      </c>
      <c r="B84" s="185">
        <v>31.71</v>
      </c>
      <c r="C84" s="186">
        <v>0.39849537037037036</v>
      </c>
      <c r="D84" s="183">
        <v>37988.58</v>
      </c>
      <c r="E84" s="187" t="s">
        <v>13</v>
      </c>
    </row>
    <row r="85" spans="1:5">
      <c r="A85" s="184">
        <v>630</v>
      </c>
      <c r="B85" s="185">
        <v>31.71</v>
      </c>
      <c r="C85" s="186">
        <v>0.39849537037037036</v>
      </c>
      <c r="D85" s="183">
        <v>19977.3</v>
      </c>
      <c r="E85" s="187" t="s">
        <v>13</v>
      </c>
    </row>
    <row r="86" spans="1:5">
      <c r="A86" s="184">
        <v>549</v>
      </c>
      <c r="B86" s="185">
        <v>31.71</v>
      </c>
      <c r="C86" s="186">
        <v>0.39849537037037036</v>
      </c>
      <c r="D86" s="183">
        <v>17408.79</v>
      </c>
      <c r="E86" s="187" t="s">
        <v>13</v>
      </c>
    </row>
    <row r="87" spans="1:5">
      <c r="A87" s="184">
        <v>856</v>
      </c>
      <c r="B87" s="185">
        <v>31.71</v>
      </c>
      <c r="C87" s="186">
        <v>0.39849537037037036</v>
      </c>
      <c r="D87" s="183">
        <v>27143.759999999998</v>
      </c>
      <c r="E87" s="187" t="s">
        <v>13</v>
      </c>
    </row>
    <row r="88" spans="1:5">
      <c r="A88" s="184">
        <v>630</v>
      </c>
      <c r="B88" s="185">
        <v>31.71</v>
      </c>
      <c r="C88" s="186">
        <v>0.39849537037037036</v>
      </c>
      <c r="D88" s="183">
        <v>19977.3</v>
      </c>
      <c r="E88" s="187" t="s">
        <v>13</v>
      </c>
    </row>
    <row r="89" spans="1:5">
      <c r="A89" s="184">
        <v>568</v>
      </c>
      <c r="B89" s="185">
        <v>31.71</v>
      </c>
      <c r="C89" s="186">
        <v>0.39849537037037036</v>
      </c>
      <c r="D89" s="183">
        <v>18011.28</v>
      </c>
      <c r="E89" s="187" t="s">
        <v>13</v>
      </c>
    </row>
    <row r="90" spans="1:5">
      <c r="A90" s="184">
        <v>595</v>
      </c>
      <c r="B90" s="185">
        <v>31.71</v>
      </c>
      <c r="C90" s="186">
        <v>0.39849537037037036</v>
      </c>
      <c r="D90" s="183">
        <v>18867.45</v>
      </c>
      <c r="E90" s="187" t="s">
        <v>13</v>
      </c>
    </row>
    <row r="91" spans="1:5">
      <c r="A91" s="184">
        <v>200</v>
      </c>
      <c r="B91" s="185">
        <v>31.71</v>
      </c>
      <c r="C91" s="186">
        <v>0.39854166666666663</v>
      </c>
      <c r="D91" s="183">
        <v>6342</v>
      </c>
      <c r="E91" s="187" t="s">
        <v>13</v>
      </c>
    </row>
    <row r="92" spans="1:5">
      <c r="A92" s="184">
        <v>1800</v>
      </c>
      <c r="B92" s="185">
        <v>31.71</v>
      </c>
      <c r="C92" s="186">
        <v>0.39854166666666663</v>
      </c>
      <c r="D92" s="183">
        <v>57078</v>
      </c>
      <c r="E92" s="187" t="s">
        <v>13</v>
      </c>
    </row>
    <row r="93" spans="1:5">
      <c r="A93" s="184">
        <v>155</v>
      </c>
      <c r="B93" s="185">
        <v>31.71</v>
      </c>
      <c r="C93" s="186">
        <v>0.39854166666666663</v>
      </c>
      <c r="D93" s="183">
        <v>4915.05</v>
      </c>
      <c r="E93" s="187" t="s">
        <v>13</v>
      </c>
    </row>
    <row r="94" spans="1:5">
      <c r="A94" s="184">
        <v>158</v>
      </c>
      <c r="B94" s="185">
        <v>31.71</v>
      </c>
      <c r="C94" s="186">
        <v>0.39861111111111108</v>
      </c>
      <c r="D94" s="183">
        <v>5010.18</v>
      </c>
      <c r="E94" s="187" t="s">
        <v>13</v>
      </c>
    </row>
    <row r="95" spans="1:5">
      <c r="A95" s="184">
        <v>117</v>
      </c>
      <c r="B95" s="185">
        <v>31.71</v>
      </c>
      <c r="C95" s="186">
        <v>0.39861111111111108</v>
      </c>
      <c r="D95" s="183">
        <v>3710.07</v>
      </c>
      <c r="E95" s="187" t="s">
        <v>13</v>
      </c>
    </row>
    <row r="96" spans="1:5">
      <c r="A96" s="184">
        <v>756</v>
      </c>
      <c r="B96" s="185">
        <v>31.71</v>
      </c>
      <c r="C96" s="186">
        <v>0.39861111111111108</v>
      </c>
      <c r="D96" s="183">
        <v>23972.76</v>
      </c>
      <c r="E96" s="187" t="s">
        <v>13</v>
      </c>
    </row>
    <row r="97" spans="1:5">
      <c r="A97" s="184">
        <v>184</v>
      </c>
      <c r="B97" s="185">
        <v>31.71</v>
      </c>
      <c r="C97" s="186">
        <v>0.39861111111111108</v>
      </c>
      <c r="D97" s="183">
        <v>5834.64</v>
      </c>
      <c r="E97" s="187" t="s">
        <v>13</v>
      </c>
    </row>
    <row r="98" spans="1:5">
      <c r="A98" s="184">
        <v>5000</v>
      </c>
      <c r="B98" s="185">
        <v>31.69</v>
      </c>
      <c r="C98" s="186">
        <v>0.40635416666666663</v>
      </c>
      <c r="D98" s="183">
        <v>158450</v>
      </c>
      <c r="E98" s="187" t="s">
        <v>13</v>
      </c>
    </row>
    <row r="99" spans="1:5">
      <c r="A99" s="184">
        <v>300</v>
      </c>
      <c r="B99" s="185">
        <v>31.62</v>
      </c>
      <c r="C99" s="186">
        <v>0.40693287037037035</v>
      </c>
      <c r="D99" s="183">
        <v>9486</v>
      </c>
      <c r="E99" s="187" t="s">
        <v>13</v>
      </c>
    </row>
    <row r="100" spans="1:5">
      <c r="A100" s="184">
        <v>200</v>
      </c>
      <c r="B100" s="185">
        <v>31.62</v>
      </c>
      <c r="C100" s="186">
        <v>0.40693287037037035</v>
      </c>
      <c r="D100" s="183">
        <v>6324</v>
      </c>
      <c r="E100" s="187" t="s">
        <v>13</v>
      </c>
    </row>
    <row r="101" spans="1:5">
      <c r="A101" s="184">
        <v>76</v>
      </c>
      <c r="B101" s="185">
        <v>31.62</v>
      </c>
      <c r="C101" s="186">
        <v>0.40766203703703702</v>
      </c>
      <c r="D101" s="183">
        <v>2403.12</v>
      </c>
      <c r="E101" s="187" t="s">
        <v>13</v>
      </c>
    </row>
    <row r="102" spans="1:5">
      <c r="A102" s="184">
        <v>3359</v>
      </c>
      <c r="B102" s="185">
        <v>31.62</v>
      </c>
      <c r="C102" s="186">
        <v>0.40767361111111106</v>
      </c>
      <c r="D102" s="183">
        <v>106211.58</v>
      </c>
      <c r="E102" s="187" t="s">
        <v>13</v>
      </c>
    </row>
    <row r="103" spans="1:5">
      <c r="A103" s="184">
        <v>1065</v>
      </c>
      <c r="B103" s="185">
        <v>31.62</v>
      </c>
      <c r="C103" s="186">
        <v>0.40767361111111106</v>
      </c>
      <c r="D103" s="183">
        <v>33675.300000000003</v>
      </c>
      <c r="E103" s="187" t="s">
        <v>13</v>
      </c>
    </row>
    <row r="104" spans="1:5">
      <c r="A104" s="184">
        <v>2226</v>
      </c>
      <c r="B104" s="185">
        <v>31.58</v>
      </c>
      <c r="C104" s="186">
        <v>0.40891203703703699</v>
      </c>
      <c r="D104" s="183">
        <v>70297.08</v>
      </c>
      <c r="E104" s="187" t="s">
        <v>13</v>
      </c>
    </row>
    <row r="105" spans="1:5">
      <c r="A105" s="184">
        <v>469</v>
      </c>
      <c r="B105" s="185">
        <v>31.58</v>
      </c>
      <c r="C105" s="186">
        <v>0.40891203703703699</v>
      </c>
      <c r="D105" s="183">
        <v>14811.02</v>
      </c>
      <c r="E105" s="187" t="s">
        <v>13</v>
      </c>
    </row>
    <row r="106" spans="1:5">
      <c r="A106" s="184">
        <v>96</v>
      </c>
      <c r="B106" s="185">
        <v>31.58</v>
      </c>
      <c r="C106" s="186">
        <v>0.40891203703703699</v>
      </c>
      <c r="D106" s="183">
        <v>3031.68</v>
      </c>
      <c r="E106" s="187" t="s">
        <v>13</v>
      </c>
    </row>
    <row r="107" spans="1:5">
      <c r="A107" s="184">
        <v>250</v>
      </c>
      <c r="B107" s="185">
        <v>31.58</v>
      </c>
      <c r="C107" s="186">
        <v>0.40891203703703699</v>
      </c>
      <c r="D107" s="183">
        <v>7895</v>
      </c>
      <c r="E107" s="187" t="s">
        <v>13</v>
      </c>
    </row>
    <row r="108" spans="1:5">
      <c r="A108" s="184">
        <v>200</v>
      </c>
      <c r="B108" s="185">
        <v>31.58</v>
      </c>
      <c r="C108" s="186">
        <v>0.40891203703703699</v>
      </c>
      <c r="D108" s="183">
        <v>6316</v>
      </c>
      <c r="E108" s="187" t="s">
        <v>13</v>
      </c>
    </row>
    <row r="109" spans="1:5">
      <c r="A109" s="184">
        <v>200</v>
      </c>
      <c r="B109" s="185">
        <v>31.58</v>
      </c>
      <c r="C109" s="186">
        <v>0.40891203703703699</v>
      </c>
      <c r="D109" s="183">
        <v>6316</v>
      </c>
      <c r="E109" s="187" t="s">
        <v>13</v>
      </c>
    </row>
    <row r="110" spans="1:5">
      <c r="A110" s="184">
        <v>379</v>
      </c>
      <c r="B110" s="185">
        <v>31.58</v>
      </c>
      <c r="C110" s="186">
        <v>0.40891203703703699</v>
      </c>
      <c r="D110" s="183">
        <v>11968.82</v>
      </c>
      <c r="E110" s="187" t="s">
        <v>13</v>
      </c>
    </row>
    <row r="111" spans="1:5">
      <c r="A111" s="184">
        <v>100</v>
      </c>
      <c r="B111" s="185">
        <v>31.58</v>
      </c>
      <c r="C111" s="186">
        <v>0.40891203703703699</v>
      </c>
      <c r="D111" s="183">
        <v>3158</v>
      </c>
      <c r="E111" s="187" t="s">
        <v>13</v>
      </c>
    </row>
    <row r="112" spans="1:5">
      <c r="A112" s="184">
        <v>340</v>
      </c>
      <c r="B112" s="185">
        <v>31.58</v>
      </c>
      <c r="C112" s="186">
        <v>0.40903935185185186</v>
      </c>
      <c r="D112" s="183">
        <v>10737.2</v>
      </c>
      <c r="E112" s="187" t="s">
        <v>13</v>
      </c>
    </row>
    <row r="113" spans="1:5">
      <c r="A113" s="184">
        <v>200</v>
      </c>
      <c r="B113" s="185">
        <v>31.58</v>
      </c>
      <c r="C113" s="186">
        <v>0.40903935185185186</v>
      </c>
      <c r="D113" s="183">
        <v>6316</v>
      </c>
      <c r="E113" s="187" t="s">
        <v>13</v>
      </c>
    </row>
    <row r="114" spans="1:5">
      <c r="A114" s="184">
        <v>290</v>
      </c>
      <c r="B114" s="185">
        <v>31.58</v>
      </c>
      <c r="C114" s="186">
        <v>0.40903935185185186</v>
      </c>
      <c r="D114" s="183">
        <v>9158.2000000000007</v>
      </c>
      <c r="E114" s="187" t="s">
        <v>13</v>
      </c>
    </row>
    <row r="115" spans="1:5">
      <c r="A115" s="184">
        <v>250</v>
      </c>
      <c r="B115" s="185">
        <v>31.58</v>
      </c>
      <c r="C115" s="186">
        <v>0.40903935185185186</v>
      </c>
      <c r="D115" s="183">
        <v>7895</v>
      </c>
      <c r="E115" s="187" t="s">
        <v>13</v>
      </c>
    </row>
    <row r="116" spans="1:5">
      <c r="A116" s="184">
        <v>1563</v>
      </c>
      <c r="B116" s="185">
        <v>31.58</v>
      </c>
      <c r="C116" s="186">
        <v>0.41464120370370372</v>
      </c>
      <c r="D116" s="183">
        <v>49359.54</v>
      </c>
      <c r="E116" s="187" t="s">
        <v>13</v>
      </c>
    </row>
    <row r="117" spans="1:5">
      <c r="A117" s="184">
        <v>182</v>
      </c>
      <c r="B117" s="185">
        <v>31.58</v>
      </c>
      <c r="C117" s="186">
        <v>0.41464120370370372</v>
      </c>
      <c r="D117" s="183">
        <v>5747.56</v>
      </c>
      <c r="E117" s="187" t="s">
        <v>13</v>
      </c>
    </row>
    <row r="118" spans="1:5">
      <c r="A118" s="184">
        <v>157</v>
      </c>
      <c r="B118" s="185">
        <v>31.58</v>
      </c>
      <c r="C118" s="186">
        <v>0.41464120370370372</v>
      </c>
      <c r="D118" s="183">
        <v>4958.0600000000004</v>
      </c>
      <c r="E118" s="187" t="s">
        <v>13</v>
      </c>
    </row>
    <row r="119" spans="1:5">
      <c r="A119" s="184">
        <v>250</v>
      </c>
      <c r="B119" s="185">
        <v>31.58</v>
      </c>
      <c r="C119" s="186">
        <v>0.41464120370370372</v>
      </c>
      <c r="D119" s="183">
        <v>7895</v>
      </c>
      <c r="E119" s="187" t="s">
        <v>13</v>
      </c>
    </row>
    <row r="120" spans="1:5">
      <c r="A120" s="184">
        <v>256</v>
      </c>
      <c r="B120" s="185">
        <v>31.58</v>
      </c>
      <c r="C120" s="186">
        <v>0.41464120370370372</v>
      </c>
      <c r="D120" s="183">
        <v>8084.48</v>
      </c>
      <c r="E120" s="187" t="s">
        <v>13</v>
      </c>
    </row>
    <row r="121" spans="1:5">
      <c r="A121" s="184">
        <v>94</v>
      </c>
      <c r="B121" s="185">
        <v>31.58</v>
      </c>
      <c r="C121" s="186">
        <v>0.41464120370370372</v>
      </c>
      <c r="D121" s="183">
        <v>2968.52</v>
      </c>
      <c r="E121" s="187" t="s">
        <v>13</v>
      </c>
    </row>
    <row r="122" spans="1:5">
      <c r="A122" s="184">
        <v>379</v>
      </c>
      <c r="B122" s="185">
        <v>31.58</v>
      </c>
      <c r="C122" s="186">
        <v>0.41464120370370372</v>
      </c>
      <c r="D122" s="183">
        <v>11968.82</v>
      </c>
      <c r="E122" s="187" t="s">
        <v>13</v>
      </c>
    </row>
    <row r="123" spans="1:5">
      <c r="A123" s="184">
        <v>133</v>
      </c>
      <c r="B123" s="185">
        <v>31.58</v>
      </c>
      <c r="C123" s="186">
        <v>0.41464120370370372</v>
      </c>
      <c r="D123" s="183">
        <v>4200.1400000000003</v>
      </c>
      <c r="E123" s="187" t="s">
        <v>13</v>
      </c>
    </row>
    <row r="124" spans="1:5">
      <c r="A124" s="184">
        <v>176</v>
      </c>
      <c r="B124" s="185">
        <v>31.58</v>
      </c>
      <c r="C124" s="186">
        <v>0.41464120370370372</v>
      </c>
      <c r="D124" s="183">
        <v>5558.08</v>
      </c>
      <c r="E124" s="187" t="s">
        <v>13</v>
      </c>
    </row>
    <row r="125" spans="1:5">
      <c r="A125" s="184">
        <v>200</v>
      </c>
      <c r="B125" s="185">
        <v>31.58</v>
      </c>
      <c r="C125" s="186">
        <v>0.41464120370370372</v>
      </c>
      <c r="D125" s="183">
        <v>6316</v>
      </c>
      <c r="E125" s="187" t="s">
        <v>13</v>
      </c>
    </row>
    <row r="126" spans="1:5">
      <c r="A126" s="184">
        <v>200</v>
      </c>
      <c r="B126" s="185">
        <v>31.58</v>
      </c>
      <c r="C126" s="186">
        <v>0.41464120370370372</v>
      </c>
      <c r="D126" s="183">
        <v>6316</v>
      </c>
      <c r="E126" s="187" t="s">
        <v>13</v>
      </c>
    </row>
    <row r="127" spans="1:5">
      <c r="A127" s="184">
        <v>231</v>
      </c>
      <c r="B127" s="185">
        <v>31.574999999999999</v>
      </c>
      <c r="C127" s="186">
        <v>0.41464120370370372</v>
      </c>
      <c r="D127" s="183">
        <v>7293.8249999999998</v>
      </c>
      <c r="E127" s="187" t="s">
        <v>13</v>
      </c>
    </row>
    <row r="128" spans="1:5">
      <c r="A128" s="184">
        <v>256</v>
      </c>
      <c r="B128" s="185">
        <v>31.574999999999999</v>
      </c>
      <c r="C128" s="186">
        <v>0.41464120370370372</v>
      </c>
      <c r="D128" s="183">
        <v>8083.2</v>
      </c>
      <c r="E128" s="187" t="s">
        <v>13</v>
      </c>
    </row>
    <row r="129" spans="1:5">
      <c r="A129" s="184">
        <v>94</v>
      </c>
      <c r="B129" s="185">
        <v>31.574999999999999</v>
      </c>
      <c r="C129" s="186">
        <v>0.41464120370370372</v>
      </c>
      <c r="D129" s="183">
        <v>2968.05</v>
      </c>
      <c r="E129" s="187" t="s">
        <v>13</v>
      </c>
    </row>
    <row r="130" spans="1:5">
      <c r="A130" s="184">
        <v>200</v>
      </c>
      <c r="B130" s="185">
        <v>31.574999999999999</v>
      </c>
      <c r="C130" s="186">
        <v>0.41464120370370372</v>
      </c>
      <c r="D130" s="183">
        <v>6315</v>
      </c>
      <c r="E130" s="187" t="s">
        <v>13</v>
      </c>
    </row>
    <row r="131" spans="1:5">
      <c r="A131" s="184">
        <v>229</v>
      </c>
      <c r="B131" s="185">
        <v>31.57</v>
      </c>
      <c r="C131" s="186">
        <v>0.41464120370370372</v>
      </c>
      <c r="D131" s="183">
        <v>7229.53</v>
      </c>
      <c r="E131" s="187" t="s">
        <v>13</v>
      </c>
    </row>
    <row r="132" spans="1:5">
      <c r="A132" s="184">
        <v>200</v>
      </c>
      <c r="B132" s="185">
        <v>31.57</v>
      </c>
      <c r="C132" s="186">
        <v>0.41464120370370372</v>
      </c>
      <c r="D132" s="183">
        <v>6314</v>
      </c>
      <c r="E132" s="187" t="s">
        <v>13</v>
      </c>
    </row>
    <row r="133" spans="1:5">
      <c r="A133" s="184">
        <v>200</v>
      </c>
      <c r="B133" s="185">
        <v>31.57</v>
      </c>
      <c r="C133" s="186">
        <v>0.41464120370370372</v>
      </c>
      <c r="D133" s="183">
        <v>6314</v>
      </c>
      <c r="E133" s="187" t="s">
        <v>13</v>
      </c>
    </row>
    <row r="134" spans="1:5">
      <c r="A134" s="184">
        <v>200</v>
      </c>
      <c r="B134" s="185">
        <v>31.48</v>
      </c>
      <c r="C134" s="186">
        <v>0.43155092592592598</v>
      </c>
      <c r="D134" s="183">
        <v>6296</v>
      </c>
      <c r="E134" s="187" t="s">
        <v>13</v>
      </c>
    </row>
    <row r="135" spans="1:5">
      <c r="A135" s="184">
        <v>321</v>
      </c>
      <c r="B135" s="185">
        <v>31.48</v>
      </c>
      <c r="C135" s="186">
        <v>0.43155092592592598</v>
      </c>
      <c r="D135" s="183">
        <v>10105.08</v>
      </c>
      <c r="E135" s="187" t="s">
        <v>13</v>
      </c>
    </row>
    <row r="136" spans="1:5">
      <c r="A136" s="184">
        <v>451</v>
      </c>
      <c r="B136" s="185">
        <v>31.48</v>
      </c>
      <c r="C136" s="186">
        <v>0.43155092592592598</v>
      </c>
      <c r="D136" s="183">
        <v>14197.48</v>
      </c>
      <c r="E136" s="187" t="s">
        <v>13</v>
      </c>
    </row>
    <row r="137" spans="1:5">
      <c r="A137" s="184">
        <v>180</v>
      </c>
      <c r="B137" s="185">
        <v>31.48</v>
      </c>
      <c r="C137" s="186">
        <v>0.43155092592592598</v>
      </c>
      <c r="D137" s="183">
        <v>5666.4</v>
      </c>
      <c r="E137" s="187" t="s">
        <v>13</v>
      </c>
    </row>
    <row r="138" spans="1:5">
      <c r="A138" s="184">
        <v>243</v>
      </c>
      <c r="B138" s="185">
        <v>31.48</v>
      </c>
      <c r="C138" s="186">
        <v>0.43155092592592598</v>
      </c>
      <c r="D138" s="183">
        <v>7649.64</v>
      </c>
      <c r="E138" s="187" t="s">
        <v>13</v>
      </c>
    </row>
    <row r="139" spans="1:5">
      <c r="A139" s="184">
        <v>190</v>
      </c>
      <c r="B139" s="185">
        <v>31.48</v>
      </c>
      <c r="C139" s="186">
        <v>0.43155092592592598</v>
      </c>
      <c r="D139" s="183">
        <v>5981.2</v>
      </c>
      <c r="E139" s="187" t="s">
        <v>13</v>
      </c>
    </row>
    <row r="140" spans="1:5">
      <c r="A140" s="184">
        <v>175</v>
      </c>
      <c r="B140" s="185">
        <v>31.48</v>
      </c>
      <c r="C140" s="186">
        <v>0.43155092592592598</v>
      </c>
      <c r="D140" s="183">
        <v>5509</v>
      </c>
      <c r="E140" s="187" t="s">
        <v>13</v>
      </c>
    </row>
    <row r="141" spans="1:5">
      <c r="A141" s="184">
        <v>200</v>
      </c>
      <c r="B141" s="185">
        <v>31.48</v>
      </c>
      <c r="C141" s="186">
        <v>0.43155092592592598</v>
      </c>
      <c r="D141" s="183">
        <v>6296</v>
      </c>
      <c r="E141" s="187" t="s">
        <v>13</v>
      </c>
    </row>
    <row r="142" spans="1:5">
      <c r="A142" s="184">
        <v>477</v>
      </c>
      <c r="B142" s="185">
        <v>31.475000000000001</v>
      </c>
      <c r="C142" s="186">
        <v>0.43155092592592598</v>
      </c>
      <c r="D142" s="183">
        <v>15013.575000000001</v>
      </c>
      <c r="E142" s="187" t="s">
        <v>13</v>
      </c>
    </row>
    <row r="143" spans="1:5">
      <c r="A143" s="184">
        <v>243</v>
      </c>
      <c r="B143" s="185">
        <v>31.475000000000001</v>
      </c>
      <c r="C143" s="186">
        <v>0.43155092592592598</v>
      </c>
      <c r="D143" s="183">
        <v>7648.4250000000002</v>
      </c>
      <c r="E143" s="187" t="s">
        <v>13</v>
      </c>
    </row>
    <row r="144" spans="1:5">
      <c r="A144" s="184">
        <v>250</v>
      </c>
      <c r="B144" s="185">
        <v>31.475000000000001</v>
      </c>
      <c r="C144" s="186">
        <v>0.43155092592592598</v>
      </c>
      <c r="D144" s="183">
        <v>7868.75</v>
      </c>
      <c r="E144" s="187" t="s">
        <v>13</v>
      </c>
    </row>
    <row r="145" spans="1:5">
      <c r="A145" s="184">
        <v>162</v>
      </c>
      <c r="B145" s="185">
        <v>31.475000000000001</v>
      </c>
      <c r="C145" s="186">
        <v>0.43155092592592598</v>
      </c>
      <c r="D145" s="183">
        <v>5098.95</v>
      </c>
      <c r="E145" s="187" t="s">
        <v>13</v>
      </c>
    </row>
    <row r="146" spans="1:5">
      <c r="A146" s="184">
        <v>94</v>
      </c>
      <c r="B146" s="185">
        <v>31.475000000000001</v>
      </c>
      <c r="C146" s="186">
        <v>0.43155092592592598</v>
      </c>
      <c r="D146" s="183">
        <v>2958.65</v>
      </c>
      <c r="E146" s="187" t="s">
        <v>13</v>
      </c>
    </row>
    <row r="147" spans="1:5">
      <c r="A147" s="184">
        <v>193</v>
      </c>
      <c r="B147" s="185">
        <v>31.47</v>
      </c>
      <c r="C147" s="186">
        <v>0.43155092592592598</v>
      </c>
      <c r="D147" s="183">
        <v>6073.71</v>
      </c>
      <c r="E147" s="187" t="s">
        <v>13</v>
      </c>
    </row>
    <row r="148" spans="1:5">
      <c r="A148" s="184">
        <v>487</v>
      </c>
      <c r="B148" s="185">
        <v>31.47</v>
      </c>
      <c r="C148" s="186">
        <v>0.43155092592592598</v>
      </c>
      <c r="D148" s="183">
        <v>15325.89</v>
      </c>
      <c r="E148" s="187" t="s">
        <v>13</v>
      </c>
    </row>
    <row r="149" spans="1:5">
      <c r="A149" s="184">
        <v>216</v>
      </c>
      <c r="B149" s="185">
        <v>31.47</v>
      </c>
      <c r="C149" s="186">
        <v>0.43155092592592598</v>
      </c>
      <c r="D149" s="183">
        <v>6797.52</v>
      </c>
      <c r="E149" s="187" t="s">
        <v>13</v>
      </c>
    </row>
    <row r="150" spans="1:5">
      <c r="A150" s="184">
        <v>243</v>
      </c>
      <c r="B150" s="185">
        <v>31.47</v>
      </c>
      <c r="C150" s="186">
        <v>0.43155092592592598</v>
      </c>
      <c r="D150" s="183">
        <v>7647.21</v>
      </c>
      <c r="E150" s="187" t="s">
        <v>13</v>
      </c>
    </row>
    <row r="151" spans="1:5">
      <c r="A151" s="184">
        <v>190</v>
      </c>
      <c r="B151" s="185">
        <v>31.47</v>
      </c>
      <c r="C151" s="186">
        <v>0.43155092592592598</v>
      </c>
      <c r="D151" s="183">
        <v>5979.3</v>
      </c>
      <c r="E151" s="187" t="s">
        <v>13</v>
      </c>
    </row>
    <row r="152" spans="1:5">
      <c r="A152" s="184">
        <v>490</v>
      </c>
      <c r="B152" s="185">
        <v>31.47</v>
      </c>
      <c r="C152" s="186">
        <v>0.43155092592592598</v>
      </c>
      <c r="D152" s="183">
        <v>15420.3</v>
      </c>
      <c r="E152" s="187" t="s">
        <v>13</v>
      </c>
    </row>
    <row r="153" spans="1:5">
      <c r="A153" s="184">
        <v>94</v>
      </c>
      <c r="B153" s="185">
        <v>31.47</v>
      </c>
      <c r="C153" s="186">
        <v>0.43155092592592598</v>
      </c>
      <c r="D153" s="183">
        <v>2958.18</v>
      </c>
      <c r="E153" s="187" t="s">
        <v>13</v>
      </c>
    </row>
    <row r="154" spans="1:5">
      <c r="A154" s="184">
        <v>175</v>
      </c>
      <c r="B154" s="185">
        <v>31.47</v>
      </c>
      <c r="C154" s="186">
        <v>0.43155092592592598</v>
      </c>
      <c r="D154" s="183">
        <v>5507.25</v>
      </c>
      <c r="E154" s="187" t="s">
        <v>13</v>
      </c>
    </row>
    <row r="155" spans="1:5">
      <c r="A155" s="184">
        <v>200</v>
      </c>
      <c r="B155" s="185">
        <v>31.47</v>
      </c>
      <c r="C155" s="186">
        <v>0.43155092592592598</v>
      </c>
      <c r="D155" s="183">
        <v>6294</v>
      </c>
      <c r="E155" s="187" t="s">
        <v>13</v>
      </c>
    </row>
    <row r="156" spans="1:5">
      <c r="A156" s="184">
        <v>200</v>
      </c>
      <c r="B156" s="185">
        <v>31.47</v>
      </c>
      <c r="C156" s="186">
        <v>0.43155092592592598</v>
      </c>
      <c r="D156" s="183">
        <v>6294</v>
      </c>
      <c r="E156" s="187" t="s">
        <v>13</v>
      </c>
    </row>
    <row r="157" spans="1:5">
      <c r="A157" s="184">
        <v>189</v>
      </c>
      <c r="B157" s="185">
        <v>31.465</v>
      </c>
      <c r="C157" s="186">
        <v>0.43155092592592598</v>
      </c>
      <c r="D157" s="183">
        <v>5946.8850000000002</v>
      </c>
      <c r="E157" s="187" t="s">
        <v>13</v>
      </c>
    </row>
    <row r="158" spans="1:5">
      <c r="A158" s="184">
        <v>677</v>
      </c>
      <c r="B158" s="185">
        <v>31.465</v>
      </c>
      <c r="C158" s="186">
        <v>0.43155092592592598</v>
      </c>
      <c r="D158" s="183">
        <v>21301.805</v>
      </c>
      <c r="E158" s="187" t="s">
        <v>13</v>
      </c>
    </row>
    <row r="159" spans="1:5">
      <c r="A159" s="184">
        <v>243</v>
      </c>
      <c r="B159" s="185">
        <v>31.465</v>
      </c>
      <c r="C159" s="186">
        <v>0.43155092592592598</v>
      </c>
      <c r="D159" s="183">
        <v>7645.9949999999999</v>
      </c>
      <c r="E159" s="187" t="s">
        <v>13</v>
      </c>
    </row>
    <row r="160" spans="1:5">
      <c r="A160" s="184">
        <v>223</v>
      </c>
      <c r="B160" s="185">
        <v>31.465</v>
      </c>
      <c r="C160" s="186">
        <v>0.43155092592592598</v>
      </c>
      <c r="D160" s="183">
        <v>7016.6949999999997</v>
      </c>
      <c r="E160" s="187" t="s">
        <v>13</v>
      </c>
    </row>
    <row r="161" spans="1:5">
      <c r="A161" s="184">
        <v>200</v>
      </c>
      <c r="B161" s="185">
        <v>31.465</v>
      </c>
      <c r="C161" s="186">
        <v>0.43155092592592598</v>
      </c>
      <c r="D161" s="183">
        <v>6293</v>
      </c>
      <c r="E161" s="187" t="s">
        <v>13</v>
      </c>
    </row>
    <row r="162" spans="1:5">
      <c r="A162" s="184">
        <v>159</v>
      </c>
      <c r="B162" s="185">
        <v>31.465</v>
      </c>
      <c r="C162" s="186">
        <v>0.43155092592592598</v>
      </c>
      <c r="D162" s="183">
        <v>5002.9350000000004</v>
      </c>
      <c r="E162" s="187" t="s">
        <v>13</v>
      </c>
    </row>
    <row r="163" spans="1:5">
      <c r="A163" s="184">
        <v>163</v>
      </c>
      <c r="B163" s="185">
        <v>31.465</v>
      </c>
      <c r="C163" s="186">
        <v>0.43155092592592598</v>
      </c>
      <c r="D163" s="183">
        <v>5128.7950000000001</v>
      </c>
      <c r="E163" s="187" t="s">
        <v>13</v>
      </c>
    </row>
    <row r="164" spans="1:5">
      <c r="A164" s="184">
        <v>94</v>
      </c>
      <c r="B164" s="185">
        <v>31.465</v>
      </c>
      <c r="C164" s="186">
        <v>0.43155092592592598</v>
      </c>
      <c r="D164" s="183">
        <v>2957.71</v>
      </c>
      <c r="E164" s="187" t="s">
        <v>13</v>
      </c>
    </row>
    <row r="165" spans="1:5">
      <c r="A165" s="184">
        <v>200</v>
      </c>
      <c r="B165" s="185">
        <v>31.465</v>
      </c>
      <c r="C165" s="186">
        <v>0.43155092592592598</v>
      </c>
      <c r="D165" s="183">
        <v>6293</v>
      </c>
      <c r="E165" s="187" t="s">
        <v>13</v>
      </c>
    </row>
    <row r="166" spans="1:5">
      <c r="A166" s="184">
        <v>220</v>
      </c>
      <c r="B166" s="185">
        <v>31.465</v>
      </c>
      <c r="C166" s="186">
        <v>0.43155092592592598</v>
      </c>
      <c r="D166" s="183">
        <v>6922.3</v>
      </c>
      <c r="E166" s="187" t="s">
        <v>13</v>
      </c>
    </row>
    <row r="167" spans="1:5">
      <c r="A167" s="184">
        <v>93</v>
      </c>
      <c r="B167" s="185">
        <v>31.46</v>
      </c>
      <c r="C167" s="186">
        <v>0.43155092592592598</v>
      </c>
      <c r="D167" s="183">
        <v>2925.78</v>
      </c>
      <c r="E167" s="187" t="s">
        <v>13</v>
      </c>
    </row>
    <row r="168" spans="1:5">
      <c r="A168" s="184">
        <v>190</v>
      </c>
      <c r="B168" s="185">
        <v>31.46</v>
      </c>
      <c r="C168" s="186">
        <v>0.43155092592592598</v>
      </c>
      <c r="D168" s="183">
        <v>5977.4</v>
      </c>
      <c r="E168" s="187" t="s">
        <v>13</v>
      </c>
    </row>
    <row r="169" spans="1:5">
      <c r="A169" s="184">
        <v>162</v>
      </c>
      <c r="B169" s="185">
        <v>31.46</v>
      </c>
      <c r="C169" s="186">
        <v>0.43155092592592598</v>
      </c>
      <c r="D169" s="183">
        <v>5096.5200000000004</v>
      </c>
      <c r="E169" s="187" t="s">
        <v>13</v>
      </c>
    </row>
    <row r="170" spans="1:5">
      <c r="A170" s="184">
        <v>200</v>
      </c>
      <c r="B170" s="185">
        <v>31.46</v>
      </c>
      <c r="C170" s="186">
        <v>0.43155092592592598</v>
      </c>
      <c r="D170" s="183">
        <v>6292</v>
      </c>
      <c r="E170" s="187" t="s">
        <v>13</v>
      </c>
    </row>
    <row r="171" spans="1:5">
      <c r="A171" s="184">
        <v>200</v>
      </c>
      <c r="B171" s="185">
        <v>31.475000000000001</v>
      </c>
      <c r="C171" s="186">
        <v>0.43155092592592598</v>
      </c>
      <c r="D171" s="183">
        <v>6295</v>
      </c>
      <c r="E171" s="187" t="s">
        <v>13</v>
      </c>
    </row>
    <row r="172" spans="1:5">
      <c r="A172" s="184">
        <v>158</v>
      </c>
      <c r="B172" s="185">
        <v>31.47</v>
      </c>
      <c r="C172" s="186">
        <v>0.43155092592592598</v>
      </c>
      <c r="D172" s="183">
        <v>4972.26</v>
      </c>
      <c r="E172" s="187" t="s">
        <v>13</v>
      </c>
    </row>
    <row r="173" spans="1:5">
      <c r="A173" s="184">
        <v>635</v>
      </c>
      <c r="B173" s="185">
        <v>31.48</v>
      </c>
      <c r="C173" s="186">
        <v>0.43155092592592598</v>
      </c>
      <c r="D173" s="183">
        <v>19989.8</v>
      </c>
      <c r="E173" s="187" t="s">
        <v>13</v>
      </c>
    </row>
    <row r="174" spans="1:5">
      <c r="A174" s="184">
        <v>804</v>
      </c>
      <c r="B174" s="185">
        <v>31.48</v>
      </c>
      <c r="C174" s="186">
        <v>0.43155092592592598</v>
      </c>
      <c r="D174" s="183">
        <v>25309.919999999998</v>
      </c>
      <c r="E174" s="187" t="s">
        <v>13</v>
      </c>
    </row>
    <row r="175" spans="1:5">
      <c r="A175" s="184">
        <v>200</v>
      </c>
      <c r="B175" s="185">
        <v>31.48</v>
      </c>
      <c r="C175" s="186">
        <v>0.43155092592592598</v>
      </c>
      <c r="D175" s="183">
        <v>6296</v>
      </c>
      <c r="E175" s="187" t="s">
        <v>13</v>
      </c>
    </row>
    <row r="176" spans="1:5">
      <c r="A176" s="184">
        <v>635</v>
      </c>
      <c r="B176" s="185">
        <v>31.48</v>
      </c>
      <c r="C176" s="186">
        <v>0.43155092592592598</v>
      </c>
      <c r="D176" s="183">
        <v>19989.8</v>
      </c>
      <c r="E176" s="187" t="s">
        <v>13</v>
      </c>
    </row>
    <row r="177" spans="1:5">
      <c r="A177" s="184">
        <v>1365</v>
      </c>
      <c r="B177" s="185">
        <v>31.48</v>
      </c>
      <c r="C177" s="186">
        <v>0.43155092592592598</v>
      </c>
      <c r="D177" s="183">
        <v>42970.2</v>
      </c>
      <c r="E177" s="187" t="s">
        <v>13</v>
      </c>
    </row>
    <row r="178" spans="1:5">
      <c r="A178" s="184">
        <v>1154</v>
      </c>
      <c r="B178" s="185">
        <v>31.48</v>
      </c>
      <c r="C178" s="186">
        <v>0.43155092592592598</v>
      </c>
      <c r="D178" s="183">
        <v>36327.919999999998</v>
      </c>
      <c r="E178" s="187" t="s">
        <v>13</v>
      </c>
    </row>
    <row r="179" spans="1:5">
      <c r="A179" s="184">
        <v>101</v>
      </c>
      <c r="B179" s="185">
        <v>31.48</v>
      </c>
      <c r="C179" s="186">
        <v>0.43155092592592598</v>
      </c>
      <c r="D179" s="183">
        <v>3179.48</v>
      </c>
      <c r="E179" s="187" t="s">
        <v>13</v>
      </c>
    </row>
    <row r="180" spans="1:5">
      <c r="A180" s="184">
        <v>1053</v>
      </c>
      <c r="B180" s="185">
        <v>31.48</v>
      </c>
      <c r="C180" s="186">
        <v>0.43155092592592598</v>
      </c>
      <c r="D180" s="183">
        <v>33148.44</v>
      </c>
      <c r="E180" s="187" t="s">
        <v>13</v>
      </c>
    </row>
    <row r="181" spans="1:5">
      <c r="A181" s="184">
        <v>200</v>
      </c>
      <c r="B181" s="185">
        <v>31.48</v>
      </c>
      <c r="C181" s="186">
        <v>0.43155092592592598</v>
      </c>
      <c r="D181" s="183">
        <v>6296</v>
      </c>
      <c r="E181" s="187" t="s">
        <v>13</v>
      </c>
    </row>
    <row r="182" spans="1:5">
      <c r="A182" s="184">
        <v>200</v>
      </c>
      <c r="B182" s="185">
        <v>31.48</v>
      </c>
      <c r="C182" s="186">
        <v>0.43155092592592598</v>
      </c>
      <c r="D182" s="183">
        <v>6296</v>
      </c>
      <c r="E182" s="187" t="s">
        <v>13</v>
      </c>
    </row>
    <row r="183" spans="1:5">
      <c r="A183" s="184">
        <v>227</v>
      </c>
      <c r="B183" s="185">
        <v>31.48</v>
      </c>
      <c r="C183" s="186">
        <v>0.43155092592592598</v>
      </c>
      <c r="D183" s="183">
        <v>7145.96</v>
      </c>
      <c r="E183" s="187" t="s">
        <v>13</v>
      </c>
    </row>
    <row r="184" spans="1:5">
      <c r="A184" s="184">
        <v>120</v>
      </c>
      <c r="B184" s="185">
        <v>31.48</v>
      </c>
      <c r="C184" s="186">
        <v>0.43155092592592598</v>
      </c>
      <c r="D184" s="183">
        <v>3777.6</v>
      </c>
      <c r="E184" s="187" t="s">
        <v>13</v>
      </c>
    </row>
    <row r="185" spans="1:5">
      <c r="A185" s="184">
        <v>200</v>
      </c>
      <c r="B185" s="185">
        <v>31.48</v>
      </c>
      <c r="C185" s="186">
        <v>0.43155092592592598</v>
      </c>
      <c r="D185" s="183">
        <v>6296</v>
      </c>
      <c r="E185" s="187" t="s">
        <v>13</v>
      </c>
    </row>
    <row r="186" spans="1:5">
      <c r="A186" s="184">
        <v>700</v>
      </c>
      <c r="B186" s="185">
        <v>31.48</v>
      </c>
      <c r="C186" s="186">
        <v>0.43155092592592598</v>
      </c>
      <c r="D186" s="183">
        <v>22036</v>
      </c>
      <c r="E186" s="187" t="s">
        <v>13</v>
      </c>
    </row>
    <row r="187" spans="1:5">
      <c r="A187" s="184">
        <v>996</v>
      </c>
      <c r="B187" s="185">
        <v>31.48</v>
      </c>
      <c r="C187" s="186">
        <v>0.43155092592592598</v>
      </c>
      <c r="D187" s="183">
        <v>31354.080000000002</v>
      </c>
      <c r="E187" s="187" t="s">
        <v>13</v>
      </c>
    </row>
    <row r="188" spans="1:5">
      <c r="A188" s="184">
        <v>774</v>
      </c>
      <c r="B188" s="185">
        <v>31.48</v>
      </c>
      <c r="C188" s="186">
        <v>0.43155092592592598</v>
      </c>
      <c r="D188" s="183">
        <v>24365.52</v>
      </c>
      <c r="E188" s="187" t="s">
        <v>13</v>
      </c>
    </row>
    <row r="189" spans="1:5">
      <c r="A189" s="184">
        <v>361</v>
      </c>
      <c r="B189" s="185">
        <v>31.48</v>
      </c>
      <c r="C189" s="186">
        <v>0.43155092592592598</v>
      </c>
      <c r="D189" s="183">
        <v>11364.28</v>
      </c>
      <c r="E189" s="187" t="s">
        <v>13</v>
      </c>
    </row>
    <row r="190" spans="1:5">
      <c r="A190" s="184">
        <v>173</v>
      </c>
      <c r="B190" s="185">
        <v>31.48</v>
      </c>
      <c r="C190" s="186">
        <v>0.43155092592592598</v>
      </c>
      <c r="D190" s="183">
        <v>5446.04</v>
      </c>
      <c r="E190" s="187" t="s">
        <v>13</v>
      </c>
    </row>
    <row r="191" spans="1:5">
      <c r="A191" s="184">
        <v>173</v>
      </c>
      <c r="B191" s="185">
        <v>31.48</v>
      </c>
      <c r="C191" s="186">
        <v>0.43155092592592598</v>
      </c>
      <c r="D191" s="183">
        <v>5446.04</v>
      </c>
      <c r="E191" s="187" t="s">
        <v>13</v>
      </c>
    </row>
    <row r="192" spans="1:5">
      <c r="A192" s="184">
        <v>38</v>
      </c>
      <c r="B192" s="185">
        <v>31.48</v>
      </c>
      <c r="C192" s="186">
        <v>0.43155092592592598</v>
      </c>
      <c r="D192" s="183">
        <v>1196.24</v>
      </c>
      <c r="E192" s="187" t="s">
        <v>13</v>
      </c>
    </row>
    <row r="193" spans="1:5">
      <c r="A193" s="184">
        <v>473</v>
      </c>
      <c r="B193" s="185">
        <v>31.48</v>
      </c>
      <c r="C193" s="186">
        <v>0.43155092592592598</v>
      </c>
      <c r="D193" s="183">
        <v>14890.04</v>
      </c>
      <c r="E193" s="187" t="s">
        <v>13</v>
      </c>
    </row>
    <row r="194" spans="1:5">
      <c r="A194" s="184">
        <v>173</v>
      </c>
      <c r="B194" s="185">
        <v>31.48</v>
      </c>
      <c r="C194" s="186">
        <v>0.43155092592592598</v>
      </c>
      <c r="D194" s="183">
        <v>5446.04</v>
      </c>
      <c r="E194" s="187" t="s">
        <v>13</v>
      </c>
    </row>
    <row r="195" spans="1:5">
      <c r="A195" s="184">
        <v>200</v>
      </c>
      <c r="B195" s="185">
        <v>31.48</v>
      </c>
      <c r="C195" s="186">
        <v>0.43155092592592598</v>
      </c>
      <c r="D195" s="183">
        <v>6296</v>
      </c>
      <c r="E195" s="187" t="s">
        <v>13</v>
      </c>
    </row>
    <row r="196" spans="1:5">
      <c r="A196" s="184">
        <v>95</v>
      </c>
      <c r="B196" s="185">
        <v>31.48</v>
      </c>
      <c r="C196" s="186">
        <v>0.43167824074074074</v>
      </c>
      <c r="D196" s="183">
        <v>2990.6</v>
      </c>
      <c r="E196" s="187" t="s">
        <v>13</v>
      </c>
    </row>
    <row r="197" spans="1:5">
      <c r="A197" s="184">
        <v>1345</v>
      </c>
      <c r="B197" s="185">
        <v>31.48</v>
      </c>
      <c r="C197" s="186">
        <v>0.43167824074074074</v>
      </c>
      <c r="D197" s="183">
        <v>42340.6</v>
      </c>
      <c r="E197" s="187" t="s">
        <v>13</v>
      </c>
    </row>
    <row r="198" spans="1:5">
      <c r="A198" s="184">
        <v>200</v>
      </c>
      <c r="B198" s="185">
        <v>31.48</v>
      </c>
      <c r="C198" s="186">
        <v>0.43167824074074074</v>
      </c>
      <c r="D198" s="183">
        <v>6296</v>
      </c>
      <c r="E198" s="187" t="s">
        <v>13</v>
      </c>
    </row>
    <row r="199" spans="1:5">
      <c r="A199" s="184">
        <v>200</v>
      </c>
      <c r="B199" s="185">
        <v>31.48</v>
      </c>
      <c r="C199" s="186">
        <v>0.43167824074074074</v>
      </c>
      <c r="D199" s="183">
        <v>6296</v>
      </c>
      <c r="E199" s="187" t="s">
        <v>13</v>
      </c>
    </row>
    <row r="200" spans="1:5">
      <c r="A200" s="184">
        <v>94</v>
      </c>
      <c r="B200" s="185">
        <v>31.475000000000001</v>
      </c>
      <c r="C200" s="186">
        <v>0.43167824074074074</v>
      </c>
      <c r="D200" s="183">
        <v>2958.65</v>
      </c>
      <c r="E200" s="187" t="s">
        <v>13</v>
      </c>
    </row>
    <row r="201" spans="1:5">
      <c r="A201" s="184">
        <v>200</v>
      </c>
      <c r="B201" s="185">
        <v>31.475000000000001</v>
      </c>
      <c r="C201" s="186">
        <v>0.43167824074074074</v>
      </c>
      <c r="D201" s="183">
        <v>6295</v>
      </c>
      <c r="E201" s="187" t="s">
        <v>13</v>
      </c>
    </row>
    <row r="202" spans="1:5">
      <c r="A202" s="184">
        <v>200</v>
      </c>
      <c r="B202" s="185">
        <v>31.47</v>
      </c>
      <c r="C202" s="186">
        <v>0.43167824074074074</v>
      </c>
      <c r="D202" s="183">
        <v>6294</v>
      </c>
      <c r="E202" s="187" t="s">
        <v>13</v>
      </c>
    </row>
    <row r="203" spans="1:5">
      <c r="A203" s="184">
        <v>200</v>
      </c>
      <c r="B203" s="185">
        <v>31.47</v>
      </c>
      <c r="C203" s="186">
        <v>0.43167824074074074</v>
      </c>
      <c r="D203" s="183">
        <v>6294</v>
      </c>
      <c r="E203" s="187" t="s">
        <v>13</v>
      </c>
    </row>
    <row r="204" spans="1:5">
      <c r="A204" s="184">
        <v>173</v>
      </c>
      <c r="B204" s="185">
        <v>31.48</v>
      </c>
      <c r="C204" s="186">
        <v>0.43167824074074074</v>
      </c>
      <c r="D204" s="183">
        <v>5446.04</v>
      </c>
      <c r="E204" s="187" t="s">
        <v>13</v>
      </c>
    </row>
    <row r="205" spans="1:5">
      <c r="A205" s="184">
        <v>462</v>
      </c>
      <c r="B205" s="185">
        <v>31.48</v>
      </c>
      <c r="C205" s="186">
        <v>0.43167824074074074</v>
      </c>
      <c r="D205" s="183">
        <v>14543.76</v>
      </c>
      <c r="E205" s="187" t="s">
        <v>13</v>
      </c>
    </row>
    <row r="206" spans="1:5">
      <c r="A206" s="184">
        <v>625</v>
      </c>
      <c r="B206" s="185">
        <v>31.48</v>
      </c>
      <c r="C206" s="186">
        <v>0.43167824074074074</v>
      </c>
      <c r="D206" s="183">
        <v>19675</v>
      </c>
      <c r="E206" s="187" t="s">
        <v>13</v>
      </c>
    </row>
    <row r="207" spans="1:5">
      <c r="A207" s="184">
        <v>243</v>
      </c>
      <c r="B207" s="185">
        <v>31.48</v>
      </c>
      <c r="C207" s="186">
        <v>0.43167824074074074</v>
      </c>
      <c r="D207" s="183">
        <v>7649.64</v>
      </c>
      <c r="E207" s="187" t="s">
        <v>13</v>
      </c>
    </row>
    <row r="208" spans="1:5">
      <c r="A208" s="184">
        <v>670</v>
      </c>
      <c r="B208" s="185">
        <v>31.48</v>
      </c>
      <c r="C208" s="186">
        <v>0.43167824074074074</v>
      </c>
      <c r="D208" s="183">
        <v>21091.599999999999</v>
      </c>
      <c r="E208" s="187" t="s">
        <v>13</v>
      </c>
    </row>
    <row r="209" spans="1:5">
      <c r="A209" s="184">
        <v>177</v>
      </c>
      <c r="B209" s="185">
        <v>31.48</v>
      </c>
      <c r="C209" s="186">
        <v>0.43167824074074074</v>
      </c>
      <c r="D209" s="183">
        <v>5571.96</v>
      </c>
      <c r="E209" s="187" t="s">
        <v>13</v>
      </c>
    </row>
    <row r="210" spans="1:5">
      <c r="A210" s="184">
        <v>7</v>
      </c>
      <c r="B210" s="185">
        <v>31.48</v>
      </c>
      <c r="C210" s="186">
        <v>0.43167824074074074</v>
      </c>
      <c r="D210" s="183">
        <v>220.36</v>
      </c>
      <c r="E210" s="187" t="s">
        <v>13</v>
      </c>
    </row>
    <row r="211" spans="1:5">
      <c r="A211" s="184">
        <v>104</v>
      </c>
      <c r="B211" s="185">
        <v>31.48</v>
      </c>
      <c r="C211" s="186">
        <v>0.43167824074074074</v>
      </c>
      <c r="D211" s="183">
        <v>3273.92</v>
      </c>
      <c r="E211" s="187" t="s">
        <v>13</v>
      </c>
    </row>
    <row r="212" spans="1:5">
      <c r="A212" s="184">
        <v>1045</v>
      </c>
      <c r="B212" s="185">
        <v>31.48</v>
      </c>
      <c r="C212" s="186">
        <v>0.43206018518518513</v>
      </c>
      <c r="D212" s="183">
        <v>32896.6</v>
      </c>
      <c r="E212" s="187" t="s">
        <v>13</v>
      </c>
    </row>
    <row r="213" spans="1:5">
      <c r="A213" s="184">
        <v>3960</v>
      </c>
      <c r="B213" s="185">
        <v>31.48</v>
      </c>
      <c r="C213" s="186">
        <v>0.43206018518518513</v>
      </c>
      <c r="D213" s="183">
        <v>124660.8</v>
      </c>
      <c r="E213" s="187" t="s">
        <v>13</v>
      </c>
    </row>
    <row r="214" spans="1:5">
      <c r="A214" s="184">
        <v>226</v>
      </c>
      <c r="B214" s="185">
        <v>31.425000000000001</v>
      </c>
      <c r="C214" s="186">
        <v>0.44344907407407402</v>
      </c>
      <c r="D214" s="183">
        <v>7102.05</v>
      </c>
      <c r="E214" s="187" t="s">
        <v>13</v>
      </c>
    </row>
    <row r="215" spans="1:5">
      <c r="A215" s="184">
        <v>460</v>
      </c>
      <c r="B215" s="185">
        <v>31.425000000000001</v>
      </c>
      <c r="C215" s="186">
        <v>0.44344907407407402</v>
      </c>
      <c r="D215" s="183">
        <v>14455.5</v>
      </c>
      <c r="E215" s="187" t="s">
        <v>13</v>
      </c>
    </row>
    <row r="216" spans="1:5">
      <c r="A216" s="184">
        <v>190</v>
      </c>
      <c r="B216" s="185">
        <v>31.425000000000001</v>
      </c>
      <c r="C216" s="186">
        <v>0.44344907407407402</v>
      </c>
      <c r="D216" s="183">
        <v>5970.75</v>
      </c>
      <c r="E216" s="187" t="s">
        <v>13</v>
      </c>
    </row>
    <row r="217" spans="1:5">
      <c r="A217" s="184">
        <v>260</v>
      </c>
      <c r="B217" s="185">
        <v>31.425000000000001</v>
      </c>
      <c r="C217" s="186">
        <v>0.44344907407407402</v>
      </c>
      <c r="D217" s="183">
        <v>8170.5</v>
      </c>
      <c r="E217" s="187" t="s">
        <v>13</v>
      </c>
    </row>
    <row r="218" spans="1:5">
      <c r="A218" s="184">
        <v>93</v>
      </c>
      <c r="B218" s="185">
        <v>31.425000000000001</v>
      </c>
      <c r="C218" s="186">
        <v>0.44344907407407402</v>
      </c>
      <c r="D218" s="183">
        <v>2922.5250000000001</v>
      </c>
      <c r="E218" s="187" t="s">
        <v>13</v>
      </c>
    </row>
    <row r="219" spans="1:5">
      <c r="A219" s="184">
        <v>80</v>
      </c>
      <c r="B219" s="185">
        <v>31.425000000000001</v>
      </c>
      <c r="C219" s="186">
        <v>0.44344907407407402</v>
      </c>
      <c r="D219" s="183">
        <v>2514</v>
      </c>
      <c r="E219" s="187" t="s">
        <v>13</v>
      </c>
    </row>
    <row r="220" spans="1:5">
      <c r="A220" s="184">
        <v>200</v>
      </c>
      <c r="B220" s="185">
        <v>31.425000000000001</v>
      </c>
      <c r="C220" s="186">
        <v>0.44344907407407402</v>
      </c>
      <c r="D220" s="183">
        <v>6285</v>
      </c>
      <c r="E220" s="187" t="s">
        <v>13</v>
      </c>
    </row>
    <row r="221" spans="1:5">
      <c r="A221" s="184">
        <v>250</v>
      </c>
      <c r="B221" s="185">
        <v>31.425000000000001</v>
      </c>
      <c r="C221" s="186">
        <v>0.44344907407407402</v>
      </c>
      <c r="D221" s="183">
        <v>7856.25</v>
      </c>
      <c r="E221" s="187" t="s">
        <v>13</v>
      </c>
    </row>
    <row r="222" spans="1:5">
      <c r="A222" s="184">
        <v>300</v>
      </c>
      <c r="B222" s="185">
        <v>31.425000000000001</v>
      </c>
      <c r="C222" s="186">
        <v>0.44344907407407402</v>
      </c>
      <c r="D222" s="183">
        <v>9427.5</v>
      </c>
      <c r="E222" s="187" t="s">
        <v>13</v>
      </c>
    </row>
    <row r="223" spans="1:5">
      <c r="A223" s="184">
        <v>77</v>
      </c>
      <c r="B223" s="185">
        <v>31.42</v>
      </c>
      <c r="C223" s="186">
        <v>0.44344907407407402</v>
      </c>
      <c r="D223" s="183">
        <v>2419.34</v>
      </c>
      <c r="E223" s="187" t="s">
        <v>13</v>
      </c>
    </row>
    <row r="224" spans="1:5">
      <c r="A224" s="184">
        <v>200</v>
      </c>
      <c r="B224" s="185">
        <v>31.42</v>
      </c>
      <c r="C224" s="186">
        <v>0.44344907407407402</v>
      </c>
      <c r="D224" s="183">
        <v>6284</v>
      </c>
      <c r="E224" s="187" t="s">
        <v>13</v>
      </c>
    </row>
    <row r="225" spans="1:5">
      <c r="A225" s="184">
        <v>200</v>
      </c>
      <c r="B225" s="185">
        <v>31.42</v>
      </c>
      <c r="C225" s="186">
        <v>0.44344907407407402</v>
      </c>
      <c r="D225" s="183">
        <v>6284</v>
      </c>
      <c r="E225" s="187" t="s">
        <v>13</v>
      </c>
    </row>
    <row r="226" spans="1:5">
      <c r="A226" s="184">
        <v>300</v>
      </c>
      <c r="B226" s="185">
        <v>31.425000000000001</v>
      </c>
      <c r="C226" s="186">
        <v>0.44363425925925926</v>
      </c>
      <c r="D226" s="183">
        <v>9427.5</v>
      </c>
      <c r="E226" s="187" t="s">
        <v>13</v>
      </c>
    </row>
    <row r="227" spans="1:5">
      <c r="A227" s="184">
        <v>585</v>
      </c>
      <c r="B227" s="185">
        <v>31.425000000000001</v>
      </c>
      <c r="C227" s="186">
        <v>0.44363425925925926</v>
      </c>
      <c r="D227" s="183">
        <v>18383.625</v>
      </c>
      <c r="E227" s="187" t="s">
        <v>13</v>
      </c>
    </row>
    <row r="228" spans="1:5">
      <c r="A228" s="184">
        <v>307</v>
      </c>
      <c r="B228" s="185">
        <v>31.425000000000001</v>
      </c>
      <c r="C228" s="186">
        <v>0.44363425925925926</v>
      </c>
      <c r="D228" s="183">
        <v>9647.4750000000004</v>
      </c>
      <c r="E228" s="187" t="s">
        <v>13</v>
      </c>
    </row>
    <row r="229" spans="1:5">
      <c r="A229" s="184">
        <v>359</v>
      </c>
      <c r="B229" s="185">
        <v>31.425000000000001</v>
      </c>
      <c r="C229" s="186">
        <v>0.44363425925925926</v>
      </c>
      <c r="D229" s="183">
        <v>11281.575000000001</v>
      </c>
      <c r="E229" s="187" t="s">
        <v>13</v>
      </c>
    </row>
    <row r="230" spans="1:5">
      <c r="A230" s="184">
        <v>200</v>
      </c>
      <c r="B230" s="185">
        <v>31.425000000000001</v>
      </c>
      <c r="C230" s="186">
        <v>0.44363425925925926</v>
      </c>
      <c r="D230" s="183">
        <v>6285</v>
      </c>
      <c r="E230" s="187" t="s">
        <v>13</v>
      </c>
    </row>
    <row r="231" spans="1:5">
      <c r="A231" s="184">
        <v>311</v>
      </c>
      <c r="B231" s="185">
        <v>31.425000000000001</v>
      </c>
      <c r="C231" s="186">
        <v>0.44363425925925926</v>
      </c>
      <c r="D231" s="183">
        <v>9773.1749999999993</v>
      </c>
      <c r="E231" s="187" t="s">
        <v>13</v>
      </c>
    </row>
    <row r="232" spans="1:5">
      <c r="A232" s="184">
        <v>1153</v>
      </c>
      <c r="B232" s="185">
        <v>31.425000000000001</v>
      </c>
      <c r="C232" s="186">
        <v>0.44363425925925926</v>
      </c>
      <c r="D232" s="183">
        <v>36233.025000000001</v>
      </c>
      <c r="E232" s="187" t="s">
        <v>13</v>
      </c>
    </row>
    <row r="233" spans="1:5">
      <c r="A233" s="184">
        <v>692</v>
      </c>
      <c r="B233" s="185">
        <v>31.425000000000001</v>
      </c>
      <c r="C233" s="186">
        <v>0.44363425925925926</v>
      </c>
      <c r="D233" s="183">
        <v>21746.1</v>
      </c>
      <c r="E233" s="187" t="s">
        <v>13</v>
      </c>
    </row>
    <row r="234" spans="1:5">
      <c r="A234" s="184">
        <v>2000</v>
      </c>
      <c r="B234" s="185">
        <v>31.425000000000001</v>
      </c>
      <c r="C234" s="186">
        <v>0.44363425925925926</v>
      </c>
      <c r="D234" s="183">
        <v>62850</v>
      </c>
      <c r="E234" s="187" t="s">
        <v>13</v>
      </c>
    </row>
    <row r="235" spans="1:5">
      <c r="A235" s="184">
        <v>488</v>
      </c>
      <c r="B235" s="185">
        <v>31.425000000000001</v>
      </c>
      <c r="C235" s="186">
        <v>0.44363425925925926</v>
      </c>
      <c r="D235" s="183">
        <v>15335.4</v>
      </c>
      <c r="E235" s="187" t="s">
        <v>13</v>
      </c>
    </row>
    <row r="236" spans="1:5">
      <c r="A236" s="184">
        <v>953</v>
      </c>
      <c r="B236" s="185">
        <v>31.425000000000001</v>
      </c>
      <c r="C236" s="186">
        <v>0.44363425925925926</v>
      </c>
      <c r="D236" s="183">
        <v>29948.025000000001</v>
      </c>
      <c r="E236" s="187" t="s">
        <v>13</v>
      </c>
    </row>
    <row r="237" spans="1:5">
      <c r="A237" s="184">
        <v>249</v>
      </c>
      <c r="B237" s="185">
        <v>31.425000000000001</v>
      </c>
      <c r="C237" s="186">
        <v>0.44363425925925926</v>
      </c>
      <c r="D237" s="183">
        <v>7824.8249999999998</v>
      </c>
      <c r="E237" s="187" t="s">
        <v>13</v>
      </c>
    </row>
    <row r="238" spans="1:5">
      <c r="A238" s="184">
        <v>249</v>
      </c>
      <c r="B238" s="185">
        <v>31.425000000000001</v>
      </c>
      <c r="C238" s="186">
        <v>0.44363425925925926</v>
      </c>
      <c r="D238" s="183">
        <v>7824.8249999999998</v>
      </c>
      <c r="E238" s="187" t="s">
        <v>13</v>
      </c>
    </row>
    <row r="239" spans="1:5">
      <c r="A239" s="184">
        <v>549</v>
      </c>
      <c r="B239" s="185">
        <v>31.425000000000001</v>
      </c>
      <c r="C239" s="186">
        <v>0.44363425925925926</v>
      </c>
      <c r="D239" s="183">
        <v>17252.325000000001</v>
      </c>
      <c r="E239" s="187" t="s">
        <v>13</v>
      </c>
    </row>
    <row r="240" spans="1:5">
      <c r="A240" s="184">
        <v>300</v>
      </c>
      <c r="B240" s="185">
        <v>31.425000000000001</v>
      </c>
      <c r="C240" s="186">
        <v>0.44363425925925926</v>
      </c>
      <c r="D240" s="183">
        <v>9427.5</v>
      </c>
      <c r="E240" s="187" t="s">
        <v>13</v>
      </c>
    </row>
    <row r="241" spans="1:5">
      <c r="A241" s="184">
        <v>249</v>
      </c>
      <c r="B241" s="185">
        <v>31.425000000000001</v>
      </c>
      <c r="C241" s="186">
        <v>0.44363425925925926</v>
      </c>
      <c r="D241" s="183">
        <v>7824.8249999999998</v>
      </c>
      <c r="E241" s="187" t="s">
        <v>13</v>
      </c>
    </row>
    <row r="242" spans="1:5">
      <c r="A242" s="184">
        <v>953</v>
      </c>
      <c r="B242" s="185">
        <v>31.425000000000001</v>
      </c>
      <c r="C242" s="186">
        <v>0.44363425925925926</v>
      </c>
      <c r="D242" s="183">
        <v>29948.025000000001</v>
      </c>
      <c r="E242" s="187" t="s">
        <v>13</v>
      </c>
    </row>
    <row r="243" spans="1:5">
      <c r="A243" s="184">
        <v>536</v>
      </c>
      <c r="B243" s="185">
        <v>31.425000000000001</v>
      </c>
      <c r="C243" s="186">
        <v>0.44363425925925926</v>
      </c>
      <c r="D243" s="183">
        <v>16843.8</v>
      </c>
      <c r="E243" s="187" t="s">
        <v>13</v>
      </c>
    </row>
    <row r="244" spans="1:5">
      <c r="A244" s="184">
        <v>378</v>
      </c>
      <c r="B244" s="185">
        <v>31.425000000000001</v>
      </c>
      <c r="C244" s="186">
        <v>0.44363425925925926</v>
      </c>
      <c r="D244" s="183">
        <v>11878.65</v>
      </c>
      <c r="E244" s="187" t="s">
        <v>13</v>
      </c>
    </row>
    <row r="245" spans="1:5">
      <c r="A245" s="184">
        <v>469</v>
      </c>
      <c r="B245" s="185">
        <v>31.425000000000001</v>
      </c>
      <c r="C245" s="186">
        <v>0.44363425925925926</v>
      </c>
      <c r="D245" s="183">
        <v>14738.325000000001</v>
      </c>
      <c r="E245" s="187" t="s">
        <v>13</v>
      </c>
    </row>
    <row r="246" spans="1:5">
      <c r="A246" s="184">
        <v>200</v>
      </c>
      <c r="B246" s="185">
        <v>31.425000000000001</v>
      </c>
      <c r="C246" s="186">
        <v>0.44363425925925926</v>
      </c>
      <c r="D246" s="183">
        <v>6285</v>
      </c>
      <c r="E246" s="187" t="s">
        <v>13</v>
      </c>
    </row>
    <row r="247" spans="1:5">
      <c r="A247" s="184">
        <v>180</v>
      </c>
      <c r="B247" s="185">
        <v>31.425000000000001</v>
      </c>
      <c r="C247" s="186">
        <v>0.44363425925925926</v>
      </c>
      <c r="D247" s="183">
        <v>5656.5</v>
      </c>
      <c r="E247" s="187" t="s">
        <v>13</v>
      </c>
    </row>
    <row r="248" spans="1:5">
      <c r="A248" s="184">
        <v>847</v>
      </c>
      <c r="B248" s="185">
        <v>31.425000000000001</v>
      </c>
      <c r="C248" s="186">
        <v>0.44363425925925926</v>
      </c>
      <c r="D248" s="183">
        <v>26616.974999999999</v>
      </c>
      <c r="E248" s="187" t="s">
        <v>13</v>
      </c>
    </row>
    <row r="249" spans="1:5">
      <c r="A249" s="184">
        <v>359</v>
      </c>
      <c r="B249" s="185">
        <v>31.425000000000001</v>
      </c>
      <c r="C249" s="186">
        <v>0.44363425925925926</v>
      </c>
      <c r="D249" s="183">
        <v>11281.575000000001</v>
      </c>
      <c r="E249" s="187" t="s">
        <v>13</v>
      </c>
    </row>
    <row r="250" spans="1:5">
      <c r="A250" s="184">
        <v>1625</v>
      </c>
      <c r="B250" s="185">
        <v>31.425000000000001</v>
      </c>
      <c r="C250" s="186">
        <v>0.44365740740740739</v>
      </c>
      <c r="D250" s="183">
        <v>51065.625</v>
      </c>
      <c r="E250" s="187" t="s">
        <v>13</v>
      </c>
    </row>
    <row r="251" spans="1:5">
      <c r="A251" s="184">
        <v>639</v>
      </c>
      <c r="B251" s="185">
        <v>31.425000000000001</v>
      </c>
      <c r="C251" s="186">
        <v>0.44365740740740739</v>
      </c>
      <c r="D251" s="183">
        <v>20080.575000000001</v>
      </c>
      <c r="E251" s="187" t="s">
        <v>13</v>
      </c>
    </row>
    <row r="252" spans="1:5">
      <c r="A252" s="184">
        <v>809</v>
      </c>
      <c r="B252" s="185">
        <v>31.425000000000001</v>
      </c>
      <c r="C252" s="186">
        <v>0.44365740740740739</v>
      </c>
      <c r="D252" s="183">
        <v>25422.825000000001</v>
      </c>
      <c r="E252" s="187" t="s">
        <v>13</v>
      </c>
    </row>
    <row r="253" spans="1:5">
      <c r="A253" s="184">
        <v>552</v>
      </c>
      <c r="B253" s="185">
        <v>31.425000000000001</v>
      </c>
      <c r="C253" s="186">
        <v>0.44365740740740739</v>
      </c>
      <c r="D253" s="183">
        <v>17346.599999999999</v>
      </c>
      <c r="E253" s="187" t="s">
        <v>13</v>
      </c>
    </row>
    <row r="254" spans="1:5">
      <c r="A254" s="184">
        <v>552</v>
      </c>
      <c r="B254" s="185">
        <v>31.425000000000001</v>
      </c>
      <c r="C254" s="186">
        <v>0.44365740740740739</v>
      </c>
      <c r="D254" s="183">
        <v>17346.599999999999</v>
      </c>
      <c r="E254" s="187" t="s">
        <v>13</v>
      </c>
    </row>
    <row r="255" spans="1:5">
      <c r="A255" s="184">
        <v>341</v>
      </c>
      <c r="B255" s="185">
        <v>31.425000000000001</v>
      </c>
      <c r="C255" s="186">
        <v>0.44365740740740739</v>
      </c>
      <c r="D255" s="183">
        <v>10715.924999999999</v>
      </c>
      <c r="E255" s="187" t="s">
        <v>13</v>
      </c>
    </row>
    <row r="256" spans="1:5">
      <c r="A256" s="184">
        <v>80</v>
      </c>
      <c r="B256" s="185">
        <v>31.425000000000001</v>
      </c>
      <c r="C256" s="186">
        <v>0.44365740740740739</v>
      </c>
      <c r="D256" s="183">
        <v>2514</v>
      </c>
      <c r="E256" s="187" t="s">
        <v>13</v>
      </c>
    </row>
    <row r="257" spans="1:5">
      <c r="A257" s="184">
        <v>1626</v>
      </c>
      <c r="B257" s="185">
        <v>31.47</v>
      </c>
      <c r="C257" s="186">
        <v>0.44442129629629629</v>
      </c>
      <c r="D257" s="183">
        <v>51170.22</v>
      </c>
      <c r="E257" s="187" t="s">
        <v>13</v>
      </c>
    </row>
    <row r="258" spans="1:5">
      <c r="A258" s="184">
        <v>190</v>
      </c>
      <c r="B258" s="185">
        <v>31.47</v>
      </c>
      <c r="C258" s="186">
        <v>0.44442129629629629</v>
      </c>
      <c r="D258" s="183">
        <v>5979.3</v>
      </c>
      <c r="E258" s="187" t="s">
        <v>13</v>
      </c>
    </row>
    <row r="259" spans="1:5">
      <c r="A259" s="184">
        <v>200</v>
      </c>
      <c r="B259" s="185">
        <v>31.47</v>
      </c>
      <c r="C259" s="186">
        <v>0.44442129629629629</v>
      </c>
      <c r="D259" s="183">
        <v>6294</v>
      </c>
      <c r="E259" s="187" t="s">
        <v>13</v>
      </c>
    </row>
    <row r="260" spans="1:5">
      <c r="A260" s="184">
        <v>207</v>
      </c>
      <c r="B260" s="185">
        <v>31.47</v>
      </c>
      <c r="C260" s="186">
        <v>0.44442129629629629</v>
      </c>
      <c r="D260" s="183">
        <v>6514.29</v>
      </c>
      <c r="E260" s="187" t="s">
        <v>13</v>
      </c>
    </row>
    <row r="261" spans="1:5">
      <c r="A261" s="184">
        <v>93</v>
      </c>
      <c r="B261" s="185">
        <v>31.47</v>
      </c>
      <c r="C261" s="186">
        <v>0.44442129629629629</v>
      </c>
      <c r="D261" s="183">
        <v>2926.71</v>
      </c>
      <c r="E261" s="187" t="s">
        <v>13</v>
      </c>
    </row>
    <row r="262" spans="1:5">
      <c r="A262" s="184">
        <v>251</v>
      </c>
      <c r="B262" s="185">
        <v>31.47</v>
      </c>
      <c r="C262" s="186">
        <v>0.44442129629629629</v>
      </c>
      <c r="D262" s="183">
        <v>7898.97</v>
      </c>
      <c r="E262" s="187" t="s">
        <v>13</v>
      </c>
    </row>
    <row r="263" spans="1:5">
      <c r="A263" s="184">
        <v>150</v>
      </c>
      <c r="B263" s="185">
        <v>31.47</v>
      </c>
      <c r="C263" s="186">
        <v>0.44442129629629629</v>
      </c>
      <c r="D263" s="183">
        <v>4720.5</v>
      </c>
      <c r="E263" s="187" t="s">
        <v>13</v>
      </c>
    </row>
    <row r="264" spans="1:5">
      <c r="A264" s="184">
        <v>200</v>
      </c>
      <c r="B264" s="185">
        <v>31.465</v>
      </c>
      <c r="C264" s="186">
        <v>0.44442129629629629</v>
      </c>
      <c r="D264" s="183">
        <v>6293</v>
      </c>
      <c r="E264" s="187" t="s">
        <v>13</v>
      </c>
    </row>
    <row r="265" spans="1:5">
      <c r="A265" s="184">
        <v>200</v>
      </c>
      <c r="B265" s="185">
        <v>31.465</v>
      </c>
      <c r="C265" s="186">
        <v>0.44442129629629629</v>
      </c>
      <c r="D265" s="183">
        <v>6293</v>
      </c>
      <c r="E265" s="187" t="s">
        <v>13</v>
      </c>
    </row>
    <row r="266" spans="1:5">
      <c r="A266" s="184">
        <v>251</v>
      </c>
      <c r="B266" s="185">
        <v>31.465</v>
      </c>
      <c r="C266" s="186">
        <v>0.44442129629629629</v>
      </c>
      <c r="D266" s="183">
        <v>7897.7150000000001</v>
      </c>
      <c r="E266" s="187" t="s">
        <v>13</v>
      </c>
    </row>
    <row r="267" spans="1:5">
      <c r="A267" s="184">
        <v>627</v>
      </c>
      <c r="B267" s="185">
        <v>31.47</v>
      </c>
      <c r="C267" s="186">
        <v>0.44442129629629629</v>
      </c>
      <c r="D267" s="183">
        <v>19731.689999999999</v>
      </c>
      <c r="E267" s="187" t="s">
        <v>13</v>
      </c>
    </row>
    <row r="268" spans="1:5">
      <c r="A268" s="184">
        <v>2260</v>
      </c>
      <c r="B268" s="185">
        <v>31.47</v>
      </c>
      <c r="C268" s="186">
        <v>0.44442129629629629</v>
      </c>
      <c r="D268" s="183">
        <v>71122.2</v>
      </c>
      <c r="E268" s="187" t="s">
        <v>13</v>
      </c>
    </row>
    <row r="269" spans="1:5">
      <c r="A269" s="184">
        <v>300</v>
      </c>
      <c r="B269" s="185">
        <v>31.47</v>
      </c>
      <c r="C269" s="186">
        <v>0.44442129629629629</v>
      </c>
      <c r="D269" s="183">
        <v>9441</v>
      </c>
      <c r="E269" s="187" t="s">
        <v>13</v>
      </c>
    </row>
    <row r="270" spans="1:5">
      <c r="A270" s="184">
        <v>200</v>
      </c>
      <c r="B270" s="185">
        <v>31.47</v>
      </c>
      <c r="C270" s="186">
        <v>0.44451388888888888</v>
      </c>
      <c r="D270" s="183">
        <v>6294</v>
      </c>
      <c r="E270" s="187" t="s">
        <v>13</v>
      </c>
    </row>
    <row r="271" spans="1:5">
      <c r="A271" s="184">
        <v>326</v>
      </c>
      <c r="B271" s="185">
        <v>31.47</v>
      </c>
      <c r="C271" s="186">
        <v>0.44451388888888888</v>
      </c>
      <c r="D271" s="183">
        <v>10259.219999999999</v>
      </c>
      <c r="E271" s="187" t="s">
        <v>13</v>
      </c>
    </row>
    <row r="272" spans="1:5">
      <c r="A272" s="184">
        <v>100</v>
      </c>
      <c r="B272" s="185">
        <v>31.47</v>
      </c>
      <c r="C272" s="186">
        <v>0.44451388888888888</v>
      </c>
      <c r="D272" s="183">
        <v>3147</v>
      </c>
      <c r="E272" s="187" t="s">
        <v>13</v>
      </c>
    </row>
    <row r="273" spans="1:5">
      <c r="A273" s="184">
        <v>627</v>
      </c>
      <c r="B273" s="185">
        <v>31.47</v>
      </c>
      <c r="C273" s="186">
        <v>0.44451388888888888</v>
      </c>
      <c r="D273" s="183">
        <v>19731.689999999999</v>
      </c>
      <c r="E273" s="187" t="s">
        <v>13</v>
      </c>
    </row>
    <row r="274" spans="1:5">
      <c r="A274" s="184">
        <v>2192</v>
      </c>
      <c r="B274" s="185">
        <v>31.47</v>
      </c>
      <c r="C274" s="186">
        <v>0.44451388888888888</v>
      </c>
      <c r="D274" s="183">
        <v>68982.240000000005</v>
      </c>
      <c r="E274" s="187" t="s">
        <v>13</v>
      </c>
    </row>
    <row r="275" spans="1:5">
      <c r="A275" s="184">
        <v>250</v>
      </c>
      <c r="B275" s="185">
        <v>31.47</v>
      </c>
      <c r="C275" s="186">
        <v>0.44594907407407408</v>
      </c>
      <c r="D275" s="183">
        <v>7867.5</v>
      </c>
      <c r="E275" s="187" t="s">
        <v>13</v>
      </c>
    </row>
    <row r="276" spans="1:5">
      <c r="A276" s="184">
        <v>214</v>
      </c>
      <c r="B276" s="185">
        <v>31.47</v>
      </c>
      <c r="C276" s="186">
        <v>0.44594907407407408</v>
      </c>
      <c r="D276" s="183">
        <v>6734.58</v>
      </c>
      <c r="E276" s="187" t="s">
        <v>13</v>
      </c>
    </row>
    <row r="277" spans="1:5">
      <c r="A277" s="184">
        <v>94</v>
      </c>
      <c r="B277" s="185">
        <v>31.47</v>
      </c>
      <c r="C277" s="186">
        <v>0.44594907407407408</v>
      </c>
      <c r="D277" s="183">
        <v>2958.18</v>
      </c>
      <c r="E277" s="187" t="s">
        <v>13</v>
      </c>
    </row>
    <row r="278" spans="1:5">
      <c r="A278" s="184">
        <v>256</v>
      </c>
      <c r="B278" s="185">
        <v>31.47</v>
      </c>
      <c r="C278" s="186">
        <v>0.44594907407407408</v>
      </c>
      <c r="D278" s="183">
        <v>8056.32</v>
      </c>
      <c r="E278" s="187" t="s">
        <v>13</v>
      </c>
    </row>
    <row r="279" spans="1:5">
      <c r="A279" s="184">
        <v>200</v>
      </c>
      <c r="B279" s="185">
        <v>31.47</v>
      </c>
      <c r="C279" s="186">
        <v>0.44594907407407408</v>
      </c>
      <c r="D279" s="183">
        <v>6294</v>
      </c>
      <c r="E279" s="187" t="s">
        <v>13</v>
      </c>
    </row>
    <row r="280" spans="1:5">
      <c r="A280" s="184">
        <v>200</v>
      </c>
      <c r="B280" s="185">
        <v>31.47</v>
      </c>
      <c r="C280" s="186">
        <v>0.44594907407407408</v>
      </c>
      <c r="D280" s="183">
        <v>6294</v>
      </c>
      <c r="E280" s="187" t="s">
        <v>13</v>
      </c>
    </row>
    <row r="281" spans="1:5">
      <c r="A281" s="184">
        <v>218</v>
      </c>
      <c r="B281" s="185">
        <v>31.47</v>
      </c>
      <c r="C281" s="186">
        <v>0.44594907407407408</v>
      </c>
      <c r="D281" s="183">
        <v>6860.46</v>
      </c>
      <c r="E281" s="187" t="s">
        <v>13</v>
      </c>
    </row>
    <row r="282" spans="1:5">
      <c r="A282" s="184">
        <v>159</v>
      </c>
      <c r="B282" s="185">
        <v>31.465</v>
      </c>
      <c r="C282" s="186">
        <v>0.44594907407407408</v>
      </c>
      <c r="D282" s="183">
        <v>5002.9350000000004</v>
      </c>
      <c r="E282" s="187" t="s">
        <v>13</v>
      </c>
    </row>
    <row r="283" spans="1:5">
      <c r="A283" s="184">
        <v>263</v>
      </c>
      <c r="B283" s="185">
        <v>31.465</v>
      </c>
      <c r="C283" s="186">
        <v>0.44594907407407408</v>
      </c>
      <c r="D283" s="183">
        <v>8275.2950000000001</v>
      </c>
      <c r="E283" s="187" t="s">
        <v>13</v>
      </c>
    </row>
    <row r="284" spans="1:5">
      <c r="A284" s="184">
        <v>180</v>
      </c>
      <c r="B284" s="185">
        <v>31.465</v>
      </c>
      <c r="C284" s="186">
        <v>0.44594907407407408</v>
      </c>
      <c r="D284" s="183">
        <v>5663.7</v>
      </c>
      <c r="E284" s="187" t="s">
        <v>13</v>
      </c>
    </row>
    <row r="285" spans="1:5">
      <c r="A285" s="184">
        <v>200</v>
      </c>
      <c r="B285" s="185">
        <v>31.465</v>
      </c>
      <c r="C285" s="186">
        <v>0.44594907407407408</v>
      </c>
      <c r="D285" s="183">
        <v>6293</v>
      </c>
      <c r="E285" s="187" t="s">
        <v>13</v>
      </c>
    </row>
    <row r="286" spans="1:5">
      <c r="A286" s="184">
        <v>76</v>
      </c>
      <c r="B286" s="185">
        <v>31.465</v>
      </c>
      <c r="C286" s="186">
        <v>0.44594907407407408</v>
      </c>
      <c r="D286" s="183">
        <v>2391.34</v>
      </c>
      <c r="E286" s="187" t="s">
        <v>13</v>
      </c>
    </row>
    <row r="287" spans="1:5">
      <c r="A287" s="184">
        <v>210</v>
      </c>
      <c r="B287" s="185">
        <v>31.465</v>
      </c>
      <c r="C287" s="186">
        <v>0.44594907407407408</v>
      </c>
      <c r="D287" s="183">
        <v>6607.65</v>
      </c>
      <c r="E287" s="187" t="s">
        <v>13</v>
      </c>
    </row>
    <row r="288" spans="1:5">
      <c r="A288" s="184">
        <v>200</v>
      </c>
      <c r="B288" s="185">
        <v>31.465</v>
      </c>
      <c r="C288" s="186">
        <v>0.44594907407407408</v>
      </c>
      <c r="D288" s="183">
        <v>6293</v>
      </c>
      <c r="E288" s="187" t="s">
        <v>13</v>
      </c>
    </row>
    <row r="289" spans="1:5">
      <c r="A289" s="184">
        <v>2260</v>
      </c>
      <c r="B289" s="185">
        <v>31.47</v>
      </c>
      <c r="C289" s="186">
        <v>0.44594907407407408</v>
      </c>
      <c r="D289" s="183">
        <v>71122.2</v>
      </c>
      <c r="E289" s="187" t="s">
        <v>13</v>
      </c>
    </row>
    <row r="290" spans="1:5">
      <c r="A290" s="184">
        <v>871</v>
      </c>
      <c r="B290" s="185">
        <v>31.47</v>
      </c>
      <c r="C290" s="186">
        <v>0.44597222222222221</v>
      </c>
      <c r="D290" s="183">
        <v>27410.37</v>
      </c>
      <c r="E290" s="187" t="s">
        <v>13</v>
      </c>
    </row>
    <row r="291" spans="1:5">
      <c r="A291" s="184">
        <v>636</v>
      </c>
      <c r="B291" s="185">
        <v>31.47</v>
      </c>
      <c r="C291" s="186">
        <v>0.44597222222222221</v>
      </c>
      <c r="D291" s="183">
        <v>20014.919999999998</v>
      </c>
      <c r="E291" s="187" t="s">
        <v>13</v>
      </c>
    </row>
    <row r="292" spans="1:5">
      <c r="A292" s="184">
        <v>1299</v>
      </c>
      <c r="B292" s="185">
        <v>31.47</v>
      </c>
      <c r="C292" s="186">
        <v>0.44597222222222221</v>
      </c>
      <c r="D292" s="183">
        <v>40879.53</v>
      </c>
      <c r="E292" s="187" t="s">
        <v>13</v>
      </c>
    </row>
    <row r="293" spans="1:5">
      <c r="A293" s="184">
        <v>1300</v>
      </c>
      <c r="B293" s="185">
        <v>31.47</v>
      </c>
      <c r="C293" s="186">
        <v>0.44597222222222221</v>
      </c>
      <c r="D293" s="183">
        <v>40911</v>
      </c>
      <c r="E293" s="187" t="s">
        <v>13</v>
      </c>
    </row>
    <row r="294" spans="1:5">
      <c r="A294" s="184">
        <v>199</v>
      </c>
      <c r="B294" s="185">
        <v>31.47</v>
      </c>
      <c r="C294" s="186">
        <v>0.44597222222222221</v>
      </c>
      <c r="D294" s="183">
        <v>6262.53</v>
      </c>
      <c r="E294" s="187" t="s">
        <v>13</v>
      </c>
    </row>
    <row r="295" spans="1:5">
      <c r="A295" s="184">
        <v>715</v>
      </c>
      <c r="B295" s="185">
        <v>31.47</v>
      </c>
      <c r="C295" s="186">
        <v>0.44597222222222221</v>
      </c>
      <c r="D295" s="183">
        <v>22501.05</v>
      </c>
      <c r="E295" s="187" t="s">
        <v>13</v>
      </c>
    </row>
    <row r="296" spans="1:5">
      <c r="A296" s="184">
        <v>761</v>
      </c>
      <c r="B296" s="185">
        <v>31.35</v>
      </c>
      <c r="C296" s="186">
        <v>0.44938657407407406</v>
      </c>
      <c r="D296" s="183">
        <v>23857.35</v>
      </c>
      <c r="E296" s="187" t="s">
        <v>13</v>
      </c>
    </row>
    <row r="297" spans="1:5">
      <c r="A297" s="184">
        <v>1109</v>
      </c>
      <c r="B297" s="185">
        <v>31.35</v>
      </c>
      <c r="C297" s="186">
        <v>0.44938657407407406</v>
      </c>
      <c r="D297" s="183">
        <v>34767.15</v>
      </c>
      <c r="E297" s="187" t="s">
        <v>13</v>
      </c>
    </row>
    <row r="298" spans="1:5">
      <c r="A298" s="184">
        <v>3390</v>
      </c>
      <c r="B298" s="185">
        <v>31.35</v>
      </c>
      <c r="C298" s="186">
        <v>0.44938657407407406</v>
      </c>
      <c r="D298" s="183">
        <v>106276.5</v>
      </c>
      <c r="E298" s="187" t="s">
        <v>13</v>
      </c>
    </row>
    <row r="299" spans="1:5">
      <c r="A299" s="184">
        <v>159</v>
      </c>
      <c r="B299" s="185">
        <v>31.35</v>
      </c>
      <c r="C299" s="186">
        <v>0.44938657407407406</v>
      </c>
      <c r="D299" s="183">
        <v>4984.6499999999996</v>
      </c>
      <c r="E299" s="187" t="s">
        <v>13</v>
      </c>
    </row>
    <row r="300" spans="1:5">
      <c r="A300" s="184">
        <v>466</v>
      </c>
      <c r="B300" s="185">
        <v>31.35</v>
      </c>
      <c r="C300" s="186">
        <v>0.44938657407407406</v>
      </c>
      <c r="D300" s="183">
        <v>14609.1</v>
      </c>
      <c r="E300" s="187" t="s">
        <v>13</v>
      </c>
    </row>
    <row r="301" spans="1:5">
      <c r="A301" s="184">
        <v>93</v>
      </c>
      <c r="B301" s="185">
        <v>31.35</v>
      </c>
      <c r="C301" s="186">
        <v>0.44938657407407406</v>
      </c>
      <c r="D301" s="183">
        <v>2915.55</v>
      </c>
      <c r="E301" s="187" t="s">
        <v>13</v>
      </c>
    </row>
    <row r="302" spans="1:5">
      <c r="A302" s="184">
        <v>179</v>
      </c>
      <c r="B302" s="185">
        <v>31.35</v>
      </c>
      <c r="C302" s="186">
        <v>0.44938657407407406</v>
      </c>
      <c r="D302" s="183">
        <v>5611.65</v>
      </c>
      <c r="E302" s="187" t="s">
        <v>13</v>
      </c>
    </row>
    <row r="303" spans="1:5">
      <c r="A303" s="184">
        <v>196</v>
      </c>
      <c r="B303" s="185">
        <v>31.35</v>
      </c>
      <c r="C303" s="186">
        <v>0.44938657407407406</v>
      </c>
      <c r="D303" s="183">
        <v>6144.6</v>
      </c>
      <c r="E303" s="187" t="s">
        <v>13</v>
      </c>
    </row>
    <row r="304" spans="1:5">
      <c r="A304" s="184">
        <v>78</v>
      </c>
      <c r="B304" s="185">
        <v>31.35</v>
      </c>
      <c r="C304" s="186">
        <v>0.44938657407407406</v>
      </c>
      <c r="D304" s="183">
        <v>2445.3000000000002</v>
      </c>
      <c r="E304" s="187" t="s">
        <v>13</v>
      </c>
    </row>
    <row r="305" spans="1:5">
      <c r="A305" s="184">
        <v>265</v>
      </c>
      <c r="B305" s="185">
        <v>31.35</v>
      </c>
      <c r="C305" s="186">
        <v>0.44938657407407406</v>
      </c>
      <c r="D305" s="183">
        <v>8307.75</v>
      </c>
      <c r="E305" s="187" t="s">
        <v>13</v>
      </c>
    </row>
    <row r="306" spans="1:5">
      <c r="A306" s="184">
        <v>150</v>
      </c>
      <c r="B306" s="185">
        <v>31.35</v>
      </c>
      <c r="C306" s="186">
        <v>0.44938657407407406</v>
      </c>
      <c r="D306" s="183">
        <v>4702.5</v>
      </c>
      <c r="E306" s="187" t="s">
        <v>13</v>
      </c>
    </row>
    <row r="307" spans="1:5">
      <c r="A307" s="184">
        <v>469</v>
      </c>
      <c r="B307" s="185">
        <v>31.344999999999999</v>
      </c>
      <c r="C307" s="186">
        <v>0.44938657407407406</v>
      </c>
      <c r="D307" s="183">
        <v>14700.805</v>
      </c>
      <c r="E307" s="187" t="s">
        <v>13</v>
      </c>
    </row>
    <row r="308" spans="1:5">
      <c r="A308" s="184">
        <v>216</v>
      </c>
      <c r="B308" s="185">
        <v>31.344999999999999</v>
      </c>
      <c r="C308" s="186">
        <v>0.44938657407407406</v>
      </c>
      <c r="D308" s="183">
        <v>6770.52</v>
      </c>
      <c r="E308" s="187" t="s">
        <v>13</v>
      </c>
    </row>
    <row r="309" spans="1:5">
      <c r="A309" s="184">
        <v>200</v>
      </c>
      <c r="B309" s="185">
        <v>31.344999999999999</v>
      </c>
      <c r="C309" s="186">
        <v>0.44938657407407406</v>
      </c>
      <c r="D309" s="183">
        <v>6269</v>
      </c>
      <c r="E309" s="187" t="s">
        <v>13</v>
      </c>
    </row>
    <row r="310" spans="1:5">
      <c r="A310" s="184">
        <v>93</v>
      </c>
      <c r="B310" s="185">
        <v>31.344999999999999</v>
      </c>
      <c r="C310" s="186">
        <v>0.44938657407407406</v>
      </c>
      <c r="D310" s="183">
        <v>2915.085</v>
      </c>
      <c r="E310" s="187" t="s">
        <v>13</v>
      </c>
    </row>
    <row r="311" spans="1:5">
      <c r="A311" s="184">
        <v>190</v>
      </c>
      <c r="B311" s="185">
        <v>31.344999999999999</v>
      </c>
      <c r="C311" s="186">
        <v>0.44938657407407406</v>
      </c>
      <c r="D311" s="183">
        <v>5955.55</v>
      </c>
      <c r="E311" s="187" t="s">
        <v>13</v>
      </c>
    </row>
    <row r="312" spans="1:5">
      <c r="A312" s="184">
        <v>191</v>
      </c>
      <c r="B312" s="185">
        <v>31.344999999999999</v>
      </c>
      <c r="C312" s="186">
        <v>0.44938657407407406</v>
      </c>
      <c r="D312" s="183">
        <v>5986.8950000000004</v>
      </c>
      <c r="E312" s="187" t="s">
        <v>13</v>
      </c>
    </row>
    <row r="313" spans="1:5">
      <c r="A313" s="184">
        <v>265</v>
      </c>
      <c r="B313" s="185">
        <v>31.344999999999999</v>
      </c>
      <c r="C313" s="186">
        <v>0.44938657407407406</v>
      </c>
      <c r="D313" s="183">
        <v>8306.4249999999993</v>
      </c>
      <c r="E313" s="187" t="s">
        <v>13</v>
      </c>
    </row>
    <row r="314" spans="1:5">
      <c r="A314" s="184">
        <v>160</v>
      </c>
      <c r="B314" s="185">
        <v>31.344999999999999</v>
      </c>
      <c r="C314" s="186">
        <v>0.44938657407407406</v>
      </c>
      <c r="D314" s="183">
        <v>5015.2</v>
      </c>
      <c r="E314" s="187" t="s">
        <v>13</v>
      </c>
    </row>
    <row r="315" spans="1:5">
      <c r="A315" s="184">
        <v>200</v>
      </c>
      <c r="B315" s="185">
        <v>31.344999999999999</v>
      </c>
      <c r="C315" s="186">
        <v>0.44938657407407406</v>
      </c>
      <c r="D315" s="183">
        <v>6269</v>
      </c>
      <c r="E315" s="187" t="s">
        <v>13</v>
      </c>
    </row>
    <row r="316" spans="1:5">
      <c r="A316" s="184">
        <v>188</v>
      </c>
      <c r="B316" s="185">
        <v>31.34</v>
      </c>
      <c r="C316" s="186">
        <v>0.44938657407407406</v>
      </c>
      <c r="D316" s="183">
        <v>5891.92</v>
      </c>
      <c r="E316" s="187" t="s">
        <v>13</v>
      </c>
    </row>
    <row r="317" spans="1:5">
      <c r="A317" s="184">
        <v>78</v>
      </c>
      <c r="B317" s="185">
        <v>31.34</v>
      </c>
      <c r="C317" s="186">
        <v>0.44938657407407406</v>
      </c>
      <c r="D317" s="183">
        <v>2444.52</v>
      </c>
      <c r="E317" s="187" t="s">
        <v>13</v>
      </c>
    </row>
    <row r="318" spans="1:5">
      <c r="A318" s="184">
        <v>95</v>
      </c>
      <c r="B318" s="185">
        <v>31.34</v>
      </c>
      <c r="C318" s="186">
        <v>0.44938657407407406</v>
      </c>
      <c r="D318" s="183">
        <v>2977.3</v>
      </c>
      <c r="E318" s="187" t="s">
        <v>13</v>
      </c>
    </row>
    <row r="319" spans="1:5">
      <c r="A319" s="184">
        <v>244</v>
      </c>
      <c r="B319" s="185">
        <v>31.34</v>
      </c>
      <c r="C319" s="186">
        <v>0.44938657407407406</v>
      </c>
      <c r="D319" s="183">
        <v>7646.96</v>
      </c>
      <c r="E319" s="187" t="s">
        <v>13</v>
      </c>
    </row>
    <row r="320" spans="1:5">
      <c r="A320" s="184">
        <v>200</v>
      </c>
      <c r="B320" s="185">
        <v>31.34</v>
      </c>
      <c r="C320" s="186">
        <v>0.44938657407407406</v>
      </c>
      <c r="D320" s="183">
        <v>6268</v>
      </c>
      <c r="E320" s="187" t="s">
        <v>13</v>
      </c>
    </row>
    <row r="321" spans="1:5">
      <c r="A321" s="184">
        <v>200</v>
      </c>
      <c r="B321" s="185">
        <v>31.34</v>
      </c>
      <c r="C321" s="186">
        <v>0.44938657407407406</v>
      </c>
      <c r="D321" s="183">
        <v>6268</v>
      </c>
      <c r="E321" s="187" t="s">
        <v>13</v>
      </c>
    </row>
    <row r="322" spans="1:5">
      <c r="A322" s="184">
        <v>165</v>
      </c>
      <c r="B322" s="185">
        <v>31.34</v>
      </c>
      <c r="C322" s="186">
        <v>0.44938657407407406</v>
      </c>
      <c r="D322" s="183">
        <v>5171.1000000000004</v>
      </c>
      <c r="E322" s="187" t="s">
        <v>13</v>
      </c>
    </row>
    <row r="323" spans="1:5">
      <c r="A323" s="184">
        <v>200</v>
      </c>
      <c r="B323" s="185">
        <v>31.31</v>
      </c>
      <c r="C323" s="186">
        <v>0.45508101851851851</v>
      </c>
      <c r="D323" s="183">
        <v>6262</v>
      </c>
      <c r="E323" s="187" t="s">
        <v>13</v>
      </c>
    </row>
    <row r="324" spans="1:5">
      <c r="A324" s="184">
        <v>175</v>
      </c>
      <c r="B324" s="185">
        <v>31.31</v>
      </c>
      <c r="C324" s="186">
        <v>0.45508101851851851</v>
      </c>
      <c r="D324" s="183">
        <v>5479.25</v>
      </c>
      <c r="E324" s="187" t="s">
        <v>13</v>
      </c>
    </row>
    <row r="325" spans="1:5">
      <c r="A325" s="184">
        <v>96</v>
      </c>
      <c r="B325" s="185">
        <v>31.31</v>
      </c>
      <c r="C325" s="186">
        <v>0.45508101851851851</v>
      </c>
      <c r="D325" s="183">
        <v>3005.76</v>
      </c>
      <c r="E325" s="187" t="s">
        <v>13</v>
      </c>
    </row>
    <row r="326" spans="1:5">
      <c r="A326" s="184">
        <v>122</v>
      </c>
      <c r="B326" s="185">
        <v>31.31</v>
      </c>
      <c r="C326" s="186">
        <v>0.45508101851851851</v>
      </c>
      <c r="D326" s="183">
        <v>3819.82</v>
      </c>
      <c r="E326" s="187" t="s">
        <v>13</v>
      </c>
    </row>
    <row r="327" spans="1:5">
      <c r="A327" s="184">
        <v>241</v>
      </c>
      <c r="B327" s="185">
        <v>31.31</v>
      </c>
      <c r="C327" s="186">
        <v>0.45508101851851851</v>
      </c>
      <c r="D327" s="183">
        <v>7545.71</v>
      </c>
      <c r="E327" s="187" t="s">
        <v>13</v>
      </c>
    </row>
    <row r="328" spans="1:5">
      <c r="A328" s="184">
        <v>241</v>
      </c>
      <c r="B328" s="185">
        <v>31.305</v>
      </c>
      <c r="C328" s="186">
        <v>0.45508101851851851</v>
      </c>
      <c r="D328" s="183">
        <v>7544.5050000000001</v>
      </c>
      <c r="E328" s="187" t="s">
        <v>13</v>
      </c>
    </row>
    <row r="329" spans="1:5">
      <c r="A329" s="184">
        <v>31</v>
      </c>
      <c r="B329" s="185">
        <v>31.31</v>
      </c>
      <c r="C329" s="186">
        <v>0.45508101851851851</v>
      </c>
      <c r="D329" s="183">
        <v>970.61</v>
      </c>
      <c r="E329" s="187" t="s">
        <v>13</v>
      </c>
    </row>
    <row r="330" spans="1:5">
      <c r="A330" s="184">
        <v>958</v>
      </c>
      <c r="B330" s="185">
        <v>31.31</v>
      </c>
      <c r="C330" s="186">
        <v>0.45508101851851851</v>
      </c>
      <c r="D330" s="183">
        <v>29994.98</v>
      </c>
      <c r="E330" s="187" t="s">
        <v>13</v>
      </c>
    </row>
    <row r="331" spans="1:5">
      <c r="A331" s="184">
        <v>962</v>
      </c>
      <c r="B331" s="185">
        <v>31.31</v>
      </c>
      <c r="C331" s="186">
        <v>0.45520833333333338</v>
      </c>
      <c r="D331" s="183">
        <v>30120.22</v>
      </c>
      <c r="E331" s="187" t="s">
        <v>13</v>
      </c>
    </row>
    <row r="332" spans="1:5">
      <c r="A332" s="184">
        <v>943</v>
      </c>
      <c r="B332" s="185">
        <v>31.31</v>
      </c>
      <c r="C332" s="186">
        <v>0.45520833333333338</v>
      </c>
      <c r="D332" s="183">
        <v>29525.33</v>
      </c>
      <c r="E332" s="187" t="s">
        <v>13</v>
      </c>
    </row>
    <row r="333" spans="1:5">
      <c r="A333" s="184">
        <v>2051</v>
      </c>
      <c r="B333" s="185">
        <v>31.31</v>
      </c>
      <c r="C333" s="186">
        <v>0.45520833333333338</v>
      </c>
      <c r="D333" s="183">
        <v>64216.81</v>
      </c>
      <c r="E333" s="187" t="s">
        <v>13</v>
      </c>
    </row>
    <row r="334" spans="1:5">
      <c r="A334" s="184">
        <v>149</v>
      </c>
      <c r="B334" s="185">
        <v>31.31</v>
      </c>
      <c r="C334" s="186">
        <v>0.45520833333333338</v>
      </c>
      <c r="D334" s="183">
        <v>4665.1899999999996</v>
      </c>
      <c r="E334" s="187" t="s">
        <v>13</v>
      </c>
    </row>
    <row r="335" spans="1:5">
      <c r="A335" s="184">
        <v>39</v>
      </c>
      <c r="B335" s="185">
        <v>31.31</v>
      </c>
      <c r="C335" s="186">
        <v>0.45520833333333338</v>
      </c>
      <c r="D335" s="183">
        <v>1221.0899999999999</v>
      </c>
      <c r="E335" s="187" t="s">
        <v>13</v>
      </c>
    </row>
    <row r="336" spans="1:5">
      <c r="A336" s="184">
        <v>3390</v>
      </c>
      <c r="B336" s="185">
        <v>31.31</v>
      </c>
      <c r="C336" s="186">
        <v>0.45520833333333338</v>
      </c>
      <c r="D336" s="183">
        <v>106140.9</v>
      </c>
      <c r="E336" s="187" t="s">
        <v>13</v>
      </c>
    </row>
    <row r="337" spans="1:5">
      <c r="A337" s="184">
        <v>402</v>
      </c>
      <c r="B337" s="185">
        <v>31.31</v>
      </c>
      <c r="C337" s="186">
        <v>0.45520833333333338</v>
      </c>
      <c r="D337" s="183">
        <v>12586.62</v>
      </c>
      <c r="E337" s="187" t="s">
        <v>13</v>
      </c>
    </row>
    <row r="338" spans="1:5">
      <c r="A338" s="184">
        <v>93</v>
      </c>
      <c r="B338" s="185">
        <v>31.32</v>
      </c>
      <c r="C338" s="186">
        <v>0.45559027777777777</v>
      </c>
      <c r="D338" s="183">
        <v>2912.76</v>
      </c>
      <c r="E338" s="187" t="s">
        <v>13</v>
      </c>
    </row>
    <row r="339" spans="1:5">
      <c r="A339" s="184">
        <v>258</v>
      </c>
      <c r="B339" s="185">
        <v>31.32</v>
      </c>
      <c r="C339" s="186">
        <v>0.45559027777777777</v>
      </c>
      <c r="D339" s="183">
        <v>8080.56</v>
      </c>
      <c r="E339" s="187" t="s">
        <v>13</v>
      </c>
    </row>
    <row r="340" spans="1:5">
      <c r="A340" s="184">
        <v>99</v>
      </c>
      <c r="B340" s="185">
        <v>31.32</v>
      </c>
      <c r="C340" s="186">
        <v>0.45559027777777777</v>
      </c>
      <c r="D340" s="183">
        <v>3100.68</v>
      </c>
      <c r="E340" s="187" t="s">
        <v>13</v>
      </c>
    </row>
    <row r="341" spans="1:5">
      <c r="A341" s="184">
        <v>200</v>
      </c>
      <c r="B341" s="185">
        <v>31.32</v>
      </c>
      <c r="C341" s="186">
        <v>0.45559027777777777</v>
      </c>
      <c r="D341" s="183">
        <v>6264</v>
      </c>
      <c r="E341" s="187" t="s">
        <v>13</v>
      </c>
    </row>
    <row r="342" spans="1:5">
      <c r="A342" s="184">
        <v>200</v>
      </c>
      <c r="B342" s="185">
        <v>31.32</v>
      </c>
      <c r="C342" s="186">
        <v>0.45559027777777777</v>
      </c>
      <c r="D342" s="183">
        <v>6264</v>
      </c>
      <c r="E342" s="187" t="s">
        <v>13</v>
      </c>
    </row>
    <row r="343" spans="1:5">
      <c r="A343" s="184">
        <v>93</v>
      </c>
      <c r="B343" s="185">
        <v>31.315000000000001</v>
      </c>
      <c r="C343" s="186">
        <v>0.45559027777777777</v>
      </c>
      <c r="D343" s="183">
        <v>2912.2950000000001</v>
      </c>
      <c r="E343" s="187" t="s">
        <v>13</v>
      </c>
    </row>
    <row r="344" spans="1:5">
      <c r="A344" s="184">
        <v>258</v>
      </c>
      <c r="B344" s="185">
        <v>31.315000000000001</v>
      </c>
      <c r="C344" s="186">
        <v>0.45559027777777777</v>
      </c>
      <c r="D344" s="183">
        <v>8079.27</v>
      </c>
      <c r="E344" s="187" t="s">
        <v>13</v>
      </c>
    </row>
    <row r="345" spans="1:5">
      <c r="A345" s="184">
        <v>99</v>
      </c>
      <c r="B345" s="185">
        <v>31.315000000000001</v>
      </c>
      <c r="C345" s="186">
        <v>0.45559027777777777</v>
      </c>
      <c r="D345" s="183">
        <v>3100.1849999999999</v>
      </c>
      <c r="E345" s="187" t="s">
        <v>13</v>
      </c>
    </row>
    <row r="346" spans="1:5">
      <c r="A346" s="184">
        <v>200</v>
      </c>
      <c r="B346" s="185">
        <v>31.315000000000001</v>
      </c>
      <c r="C346" s="186">
        <v>0.45559027777777777</v>
      </c>
      <c r="D346" s="183">
        <v>6263</v>
      </c>
      <c r="E346" s="187" t="s">
        <v>13</v>
      </c>
    </row>
    <row r="347" spans="1:5">
      <c r="A347" s="184">
        <v>234</v>
      </c>
      <c r="B347" s="185">
        <v>31.31</v>
      </c>
      <c r="C347" s="186">
        <v>0.45559027777777777</v>
      </c>
      <c r="D347" s="183">
        <v>7326.54</v>
      </c>
      <c r="E347" s="187" t="s">
        <v>13</v>
      </c>
    </row>
    <row r="348" spans="1:5">
      <c r="A348" s="184">
        <v>98</v>
      </c>
      <c r="B348" s="185">
        <v>31.31</v>
      </c>
      <c r="C348" s="186">
        <v>0.45559027777777777</v>
      </c>
      <c r="D348" s="183">
        <v>3068.38</v>
      </c>
      <c r="E348" s="187" t="s">
        <v>13</v>
      </c>
    </row>
    <row r="349" spans="1:5">
      <c r="A349" s="184">
        <v>200</v>
      </c>
      <c r="B349" s="185">
        <v>31.31</v>
      </c>
      <c r="C349" s="186">
        <v>0.45559027777777777</v>
      </c>
      <c r="D349" s="183">
        <v>6262</v>
      </c>
      <c r="E349" s="187" t="s">
        <v>13</v>
      </c>
    </row>
    <row r="350" spans="1:5">
      <c r="A350" s="184">
        <v>200</v>
      </c>
      <c r="B350" s="185">
        <v>31.31</v>
      </c>
      <c r="C350" s="186">
        <v>0.45559027777777777</v>
      </c>
      <c r="D350" s="183">
        <v>6262</v>
      </c>
      <c r="E350" s="187" t="s">
        <v>13</v>
      </c>
    </row>
    <row r="351" spans="1:5">
      <c r="A351" s="184">
        <v>79</v>
      </c>
      <c r="B351" s="185">
        <v>31.33</v>
      </c>
      <c r="C351" s="186">
        <v>0.45559027777777777</v>
      </c>
      <c r="D351" s="183">
        <v>2475.0700000000002</v>
      </c>
      <c r="E351" s="187" t="s">
        <v>13</v>
      </c>
    </row>
    <row r="352" spans="1:5">
      <c r="A352" s="184">
        <v>184</v>
      </c>
      <c r="B352" s="185">
        <v>31.33</v>
      </c>
      <c r="C352" s="186">
        <v>0.45559027777777777</v>
      </c>
      <c r="D352" s="183">
        <v>5764.72</v>
      </c>
      <c r="E352" s="187" t="s">
        <v>13</v>
      </c>
    </row>
    <row r="353" spans="1:5">
      <c r="A353" s="184">
        <v>94</v>
      </c>
      <c r="B353" s="185">
        <v>31.33</v>
      </c>
      <c r="C353" s="186">
        <v>0.45559027777777777</v>
      </c>
      <c r="D353" s="183">
        <v>2945.02</v>
      </c>
      <c r="E353" s="187" t="s">
        <v>13</v>
      </c>
    </row>
    <row r="354" spans="1:5">
      <c r="A354" s="184">
        <v>187</v>
      </c>
      <c r="B354" s="185">
        <v>31.33</v>
      </c>
      <c r="C354" s="186">
        <v>0.45559027777777777</v>
      </c>
      <c r="D354" s="183">
        <v>5858.71</v>
      </c>
      <c r="E354" s="187" t="s">
        <v>13</v>
      </c>
    </row>
    <row r="355" spans="1:5">
      <c r="A355" s="184">
        <v>96</v>
      </c>
      <c r="B355" s="185">
        <v>31.33</v>
      </c>
      <c r="C355" s="186">
        <v>0.45559027777777777</v>
      </c>
      <c r="D355" s="183">
        <v>3007.68</v>
      </c>
      <c r="E355" s="187" t="s">
        <v>13</v>
      </c>
    </row>
    <row r="356" spans="1:5">
      <c r="A356" s="184">
        <v>251</v>
      </c>
      <c r="B356" s="185">
        <v>31.33</v>
      </c>
      <c r="C356" s="186">
        <v>0.45559027777777777</v>
      </c>
      <c r="D356" s="183">
        <v>7863.83</v>
      </c>
      <c r="E356" s="187" t="s">
        <v>13</v>
      </c>
    </row>
    <row r="357" spans="1:5">
      <c r="A357" s="184">
        <v>200</v>
      </c>
      <c r="B357" s="185">
        <v>31.33</v>
      </c>
      <c r="C357" s="186">
        <v>0.45559027777777777</v>
      </c>
      <c r="D357" s="183">
        <v>6266</v>
      </c>
      <c r="E357" s="187" t="s">
        <v>13</v>
      </c>
    </row>
    <row r="358" spans="1:5">
      <c r="A358" s="184">
        <v>536</v>
      </c>
      <c r="B358" s="185">
        <v>31.324999999999999</v>
      </c>
      <c r="C358" s="186">
        <v>0.45559027777777777</v>
      </c>
      <c r="D358" s="183">
        <v>16790.2</v>
      </c>
      <c r="E358" s="187" t="s">
        <v>13</v>
      </c>
    </row>
    <row r="359" spans="1:5">
      <c r="A359" s="184">
        <v>190</v>
      </c>
      <c r="B359" s="185">
        <v>31.324999999999999</v>
      </c>
      <c r="C359" s="186">
        <v>0.45559027777777777</v>
      </c>
      <c r="D359" s="183">
        <v>5951.75</v>
      </c>
      <c r="E359" s="187" t="s">
        <v>13</v>
      </c>
    </row>
    <row r="360" spans="1:5">
      <c r="A360" s="184">
        <v>93</v>
      </c>
      <c r="B360" s="185">
        <v>31.324999999999999</v>
      </c>
      <c r="C360" s="186">
        <v>0.45559027777777777</v>
      </c>
      <c r="D360" s="183">
        <v>2913.2249999999999</v>
      </c>
      <c r="E360" s="187" t="s">
        <v>13</v>
      </c>
    </row>
    <row r="361" spans="1:5">
      <c r="A361" s="184">
        <v>200</v>
      </c>
      <c r="B361" s="185">
        <v>31.324999999999999</v>
      </c>
      <c r="C361" s="186">
        <v>0.45559027777777777</v>
      </c>
      <c r="D361" s="183">
        <v>6265</v>
      </c>
      <c r="E361" s="187" t="s">
        <v>13</v>
      </c>
    </row>
    <row r="362" spans="1:5">
      <c r="A362" s="184">
        <v>210</v>
      </c>
      <c r="B362" s="185">
        <v>31.324999999999999</v>
      </c>
      <c r="C362" s="186">
        <v>0.45559027777777777</v>
      </c>
      <c r="D362" s="183">
        <v>6578.25</v>
      </c>
      <c r="E362" s="187" t="s">
        <v>13</v>
      </c>
    </row>
    <row r="363" spans="1:5">
      <c r="A363" s="184">
        <v>258</v>
      </c>
      <c r="B363" s="185">
        <v>31.324999999999999</v>
      </c>
      <c r="C363" s="186">
        <v>0.45559027777777777</v>
      </c>
      <c r="D363" s="183">
        <v>8081.85</v>
      </c>
      <c r="E363" s="187" t="s">
        <v>13</v>
      </c>
    </row>
    <row r="364" spans="1:5">
      <c r="A364" s="184">
        <v>190</v>
      </c>
      <c r="B364" s="185">
        <v>31.32</v>
      </c>
      <c r="C364" s="186">
        <v>0.45559027777777777</v>
      </c>
      <c r="D364" s="183">
        <v>5950.8</v>
      </c>
      <c r="E364" s="187" t="s">
        <v>13</v>
      </c>
    </row>
    <row r="365" spans="1:5">
      <c r="A365" s="184">
        <v>455</v>
      </c>
      <c r="B365" s="185">
        <v>31.31</v>
      </c>
      <c r="C365" s="186">
        <v>0.45855324074074072</v>
      </c>
      <c r="D365" s="183">
        <v>14246.05</v>
      </c>
      <c r="E365" s="187" t="s">
        <v>13</v>
      </c>
    </row>
    <row r="366" spans="1:5">
      <c r="A366" s="184">
        <v>260</v>
      </c>
      <c r="B366" s="185">
        <v>31.31</v>
      </c>
      <c r="C366" s="186">
        <v>0.45855324074074072</v>
      </c>
      <c r="D366" s="183">
        <v>8140.6</v>
      </c>
      <c r="E366" s="187" t="s">
        <v>13</v>
      </c>
    </row>
    <row r="367" spans="1:5">
      <c r="A367" s="184">
        <v>219</v>
      </c>
      <c r="B367" s="185">
        <v>31.31</v>
      </c>
      <c r="C367" s="186">
        <v>0.45855324074074072</v>
      </c>
      <c r="D367" s="183">
        <v>6856.89</v>
      </c>
      <c r="E367" s="187" t="s">
        <v>13</v>
      </c>
    </row>
    <row r="368" spans="1:5">
      <c r="A368" s="184">
        <v>93</v>
      </c>
      <c r="B368" s="185">
        <v>31.31</v>
      </c>
      <c r="C368" s="186">
        <v>0.45855324074074072</v>
      </c>
      <c r="D368" s="183">
        <v>2911.83</v>
      </c>
      <c r="E368" s="187" t="s">
        <v>13</v>
      </c>
    </row>
    <row r="369" spans="1:5">
      <c r="A369" s="184">
        <v>200</v>
      </c>
      <c r="B369" s="185">
        <v>31.31</v>
      </c>
      <c r="C369" s="186">
        <v>0.45855324074074072</v>
      </c>
      <c r="D369" s="183">
        <v>6262</v>
      </c>
      <c r="E369" s="187" t="s">
        <v>13</v>
      </c>
    </row>
    <row r="370" spans="1:5">
      <c r="A370" s="184">
        <v>200</v>
      </c>
      <c r="B370" s="185">
        <v>31.31</v>
      </c>
      <c r="C370" s="186">
        <v>0.45855324074074072</v>
      </c>
      <c r="D370" s="183">
        <v>6262</v>
      </c>
      <c r="E370" s="187" t="s">
        <v>13</v>
      </c>
    </row>
    <row r="371" spans="1:5">
      <c r="A371" s="184">
        <v>200</v>
      </c>
      <c r="B371" s="185">
        <v>31.305</v>
      </c>
      <c r="C371" s="186">
        <v>0.45855324074074072</v>
      </c>
      <c r="D371" s="183">
        <v>6261</v>
      </c>
      <c r="E371" s="187" t="s">
        <v>13</v>
      </c>
    </row>
    <row r="372" spans="1:5">
      <c r="A372" s="184">
        <v>244</v>
      </c>
      <c r="B372" s="185">
        <v>31.305</v>
      </c>
      <c r="C372" s="186">
        <v>0.45855324074074072</v>
      </c>
      <c r="D372" s="183">
        <v>7638.42</v>
      </c>
      <c r="E372" s="187" t="s">
        <v>13</v>
      </c>
    </row>
    <row r="373" spans="1:5">
      <c r="A373" s="184">
        <v>200</v>
      </c>
      <c r="B373" s="185">
        <v>31.305</v>
      </c>
      <c r="C373" s="186">
        <v>0.45855324074074072</v>
      </c>
      <c r="D373" s="183">
        <v>6261</v>
      </c>
      <c r="E373" s="187" t="s">
        <v>13</v>
      </c>
    </row>
    <row r="374" spans="1:5">
      <c r="A374" s="184">
        <v>2929</v>
      </c>
      <c r="B374" s="185">
        <v>31.31</v>
      </c>
      <c r="C374" s="186">
        <v>0.45879629629629631</v>
      </c>
      <c r="D374" s="183">
        <v>91706.99</v>
      </c>
      <c r="E374" s="187" t="s">
        <v>13</v>
      </c>
    </row>
    <row r="375" spans="1:5">
      <c r="A375" s="184">
        <v>8621</v>
      </c>
      <c r="B375" s="185">
        <v>31.28</v>
      </c>
      <c r="C375" s="186">
        <v>0.46414351851851854</v>
      </c>
      <c r="D375" s="183">
        <v>269664.88</v>
      </c>
      <c r="E375" s="187" t="s">
        <v>13</v>
      </c>
    </row>
    <row r="376" spans="1:5">
      <c r="A376" s="184">
        <v>134</v>
      </c>
      <c r="B376" s="185">
        <v>31.28</v>
      </c>
      <c r="C376" s="186">
        <v>0.46414351851851854</v>
      </c>
      <c r="D376" s="183">
        <v>4191.5200000000004</v>
      </c>
      <c r="E376" s="187" t="s">
        <v>13</v>
      </c>
    </row>
    <row r="377" spans="1:5">
      <c r="A377" s="184">
        <v>803</v>
      </c>
      <c r="B377" s="185">
        <v>31.28</v>
      </c>
      <c r="C377" s="186">
        <v>0.46414351851851854</v>
      </c>
      <c r="D377" s="183">
        <v>25117.84</v>
      </c>
      <c r="E377" s="187" t="s">
        <v>13</v>
      </c>
    </row>
    <row r="378" spans="1:5">
      <c r="A378" s="184">
        <v>100</v>
      </c>
      <c r="B378" s="185">
        <v>31.28</v>
      </c>
      <c r="C378" s="186">
        <v>0.46414351851851854</v>
      </c>
      <c r="D378" s="183">
        <v>3128</v>
      </c>
      <c r="E378" s="187" t="s">
        <v>13</v>
      </c>
    </row>
    <row r="379" spans="1:5">
      <c r="A379" s="184">
        <v>342</v>
      </c>
      <c r="B379" s="185">
        <v>31.28</v>
      </c>
      <c r="C379" s="186">
        <v>0.46414351851851854</v>
      </c>
      <c r="D379" s="183">
        <v>10697.76</v>
      </c>
      <c r="E379" s="187" t="s">
        <v>13</v>
      </c>
    </row>
    <row r="380" spans="1:5">
      <c r="A380" s="184">
        <v>474</v>
      </c>
      <c r="B380" s="185">
        <v>31.234999999999999</v>
      </c>
      <c r="C380" s="186">
        <v>0.50071759259259252</v>
      </c>
      <c r="D380" s="183">
        <v>14805.39</v>
      </c>
      <c r="E380" s="187" t="s">
        <v>13</v>
      </c>
    </row>
    <row r="381" spans="1:5">
      <c r="A381" s="184">
        <v>234</v>
      </c>
      <c r="B381" s="185">
        <v>31.234999999999999</v>
      </c>
      <c r="C381" s="186">
        <v>0.50071759259259252</v>
      </c>
      <c r="D381" s="183">
        <v>7308.99</v>
      </c>
      <c r="E381" s="187" t="s">
        <v>13</v>
      </c>
    </row>
    <row r="382" spans="1:5">
      <c r="A382" s="184">
        <v>190</v>
      </c>
      <c r="B382" s="185">
        <v>31.234999999999999</v>
      </c>
      <c r="C382" s="186">
        <v>0.50071759259259252</v>
      </c>
      <c r="D382" s="183">
        <v>5934.65</v>
      </c>
      <c r="E382" s="187" t="s">
        <v>13</v>
      </c>
    </row>
    <row r="383" spans="1:5">
      <c r="A383" s="184">
        <v>94</v>
      </c>
      <c r="B383" s="185">
        <v>31.234999999999999</v>
      </c>
      <c r="C383" s="186">
        <v>0.50071759259259252</v>
      </c>
      <c r="D383" s="183">
        <v>2936.09</v>
      </c>
      <c r="E383" s="187" t="s">
        <v>13</v>
      </c>
    </row>
    <row r="384" spans="1:5">
      <c r="A384" s="184">
        <v>215</v>
      </c>
      <c r="B384" s="185">
        <v>31.234999999999999</v>
      </c>
      <c r="C384" s="186">
        <v>0.50071759259259252</v>
      </c>
      <c r="D384" s="183">
        <v>6715.5249999999996</v>
      </c>
      <c r="E384" s="187" t="s">
        <v>13</v>
      </c>
    </row>
    <row r="385" spans="1:5">
      <c r="A385" s="184">
        <v>190</v>
      </c>
      <c r="B385" s="185">
        <v>31.234999999999999</v>
      </c>
      <c r="C385" s="186">
        <v>0.50071759259259252</v>
      </c>
      <c r="D385" s="183">
        <v>5934.65</v>
      </c>
      <c r="E385" s="187" t="s">
        <v>13</v>
      </c>
    </row>
    <row r="386" spans="1:5">
      <c r="A386" s="184">
        <v>220</v>
      </c>
      <c r="B386" s="185">
        <v>31.234999999999999</v>
      </c>
      <c r="C386" s="186">
        <v>0.50071759259259252</v>
      </c>
      <c r="D386" s="183">
        <v>6871.7</v>
      </c>
      <c r="E386" s="187" t="s">
        <v>13</v>
      </c>
    </row>
    <row r="387" spans="1:5">
      <c r="A387" s="184">
        <v>250</v>
      </c>
      <c r="B387" s="185">
        <v>31.234999999999999</v>
      </c>
      <c r="C387" s="186">
        <v>0.50071759259259252</v>
      </c>
      <c r="D387" s="183">
        <v>7808.75</v>
      </c>
      <c r="E387" s="187" t="s">
        <v>13</v>
      </c>
    </row>
    <row r="388" spans="1:5">
      <c r="A388" s="184">
        <v>243</v>
      </c>
      <c r="B388" s="185">
        <v>31.234999999999999</v>
      </c>
      <c r="C388" s="186">
        <v>0.50071759259259252</v>
      </c>
      <c r="D388" s="183">
        <v>7590.1049999999996</v>
      </c>
      <c r="E388" s="187" t="s">
        <v>13</v>
      </c>
    </row>
    <row r="389" spans="1:5">
      <c r="A389" s="184">
        <v>200</v>
      </c>
      <c r="B389" s="185">
        <v>31.234999999999999</v>
      </c>
      <c r="C389" s="186">
        <v>0.50071759259259252</v>
      </c>
      <c r="D389" s="183">
        <v>6247</v>
      </c>
      <c r="E389" s="187" t="s">
        <v>13</v>
      </c>
    </row>
    <row r="390" spans="1:5">
      <c r="A390" s="184">
        <v>190</v>
      </c>
      <c r="B390" s="185">
        <v>31.23</v>
      </c>
      <c r="C390" s="186">
        <v>0.50071759259259252</v>
      </c>
      <c r="D390" s="183">
        <v>5933.7</v>
      </c>
      <c r="E390" s="187" t="s">
        <v>13</v>
      </c>
    </row>
    <row r="391" spans="1:5">
      <c r="A391" s="184">
        <v>96</v>
      </c>
      <c r="B391" s="185">
        <v>31.23</v>
      </c>
      <c r="C391" s="186">
        <v>0.50071759259259252</v>
      </c>
      <c r="D391" s="183">
        <v>2998.08</v>
      </c>
      <c r="E391" s="187" t="s">
        <v>13</v>
      </c>
    </row>
    <row r="392" spans="1:5">
      <c r="A392" s="184">
        <v>243</v>
      </c>
      <c r="B392" s="185">
        <v>31.23</v>
      </c>
      <c r="C392" s="186">
        <v>0.50071759259259252</v>
      </c>
      <c r="D392" s="183">
        <v>7588.89</v>
      </c>
      <c r="E392" s="187" t="s">
        <v>13</v>
      </c>
    </row>
    <row r="393" spans="1:5">
      <c r="A393" s="184">
        <v>200</v>
      </c>
      <c r="B393" s="185">
        <v>31.23</v>
      </c>
      <c r="C393" s="186">
        <v>0.50071759259259252</v>
      </c>
      <c r="D393" s="183">
        <v>6246</v>
      </c>
      <c r="E393" s="187" t="s">
        <v>13</v>
      </c>
    </row>
    <row r="394" spans="1:5">
      <c r="A394" s="184">
        <v>150</v>
      </c>
      <c r="B394" s="185">
        <v>31.23</v>
      </c>
      <c r="C394" s="186">
        <v>0.50071759259259252</v>
      </c>
      <c r="D394" s="183">
        <v>4684.5</v>
      </c>
      <c r="E394" s="187" t="s">
        <v>13</v>
      </c>
    </row>
    <row r="395" spans="1:5">
      <c r="A395" s="184">
        <v>200</v>
      </c>
      <c r="B395" s="185">
        <v>31.23</v>
      </c>
      <c r="C395" s="186">
        <v>0.50071759259259252</v>
      </c>
      <c r="D395" s="183">
        <v>6246</v>
      </c>
      <c r="E395" s="187" t="s">
        <v>13</v>
      </c>
    </row>
    <row r="396" spans="1:5">
      <c r="A396" s="184">
        <v>436</v>
      </c>
      <c r="B396" s="185">
        <v>31.225000000000001</v>
      </c>
      <c r="C396" s="186">
        <v>0.50071759259259252</v>
      </c>
      <c r="D396" s="183">
        <v>13614.1</v>
      </c>
      <c r="E396" s="187" t="s">
        <v>13</v>
      </c>
    </row>
    <row r="397" spans="1:5">
      <c r="A397" s="184">
        <v>146</v>
      </c>
      <c r="B397" s="185">
        <v>31.225000000000001</v>
      </c>
      <c r="C397" s="186">
        <v>0.50071759259259252</v>
      </c>
      <c r="D397" s="183">
        <v>4558.8500000000004</v>
      </c>
      <c r="E397" s="187" t="s">
        <v>13</v>
      </c>
    </row>
    <row r="398" spans="1:5">
      <c r="A398" s="184">
        <v>63</v>
      </c>
      <c r="B398" s="185">
        <v>31.225000000000001</v>
      </c>
      <c r="C398" s="186">
        <v>0.50071759259259252</v>
      </c>
      <c r="D398" s="183">
        <v>1967.175</v>
      </c>
      <c r="E398" s="187" t="s">
        <v>13</v>
      </c>
    </row>
    <row r="399" spans="1:5">
      <c r="A399" s="184">
        <v>156</v>
      </c>
      <c r="B399" s="185">
        <v>31.234999999999999</v>
      </c>
      <c r="C399" s="186">
        <v>0.50071759259259252</v>
      </c>
      <c r="D399" s="183">
        <v>4872.66</v>
      </c>
      <c r="E399" s="187" t="s">
        <v>13</v>
      </c>
    </row>
    <row r="400" spans="1:5">
      <c r="A400" s="184">
        <v>1283</v>
      </c>
      <c r="B400" s="185">
        <v>31.234999999999999</v>
      </c>
      <c r="C400" s="186">
        <v>0.50145833333333334</v>
      </c>
      <c r="D400" s="183">
        <v>40074.504999999997</v>
      </c>
      <c r="E400" s="187" t="s">
        <v>13</v>
      </c>
    </row>
    <row r="401" spans="1:5">
      <c r="A401" s="184">
        <v>458</v>
      </c>
      <c r="B401" s="185">
        <v>31.234999999999999</v>
      </c>
      <c r="C401" s="186">
        <v>0.50145833333333334</v>
      </c>
      <c r="D401" s="183">
        <v>14305.63</v>
      </c>
      <c r="E401" s="187" t="s">
        <v>13</v>
      </c>
    </row>
    <row r="402" spans="1:5">
      <c r="A402" s="184">
        <v>259</v>
      </c>
      <c r="B402" s="185">
        <v>31.234999999999999</v>
      </c>
      <c r="C402" s="186">
        <v>0.50145833333333334</v>
      </c>
      <c r="D402" s="183">
        <v>8089.8649999999998</v>
      </c>
      <c r="E402" s="187" t="s">
        <v>13</v>
      </c>
    </row>
    <row r="403" spans="1:5">
      <c r="A403" s="184">
        <v>1053</v>
      </c>
      <c r="B403" s="185">
        <v>31.234999999999999</v>
      </c>
      <c r="C403" s="186">
        <v>0.50145833333333334</v>
      </c>
      <c r="D403" s="183">
        <v>32890.455000000002</v>
      </c>
      <c r="E403" s="187" t="s">
        <v>13</v>
      </c>
    </row>
    <row r="404" spans="1:5">
      <c r="A404" s="184">
        <v>454</v>
      </c>
      <c r="B404" s="185">
        <v>31.234999999999999</v>
      </c>
      <c r="C404" s="186">
        <v>0.50145833333333334</v>
      </c>
      <c r="D404" s="183">
        <v>14180.69</v>
      </c>
      <c r="E404" s="187" t="s">
        <v>13</v>
      </c>
    </row>
    <row r="405" spans="1:5">
      <c r="A405" s="184">
        <v>83</v>
      </c>
      <c r="B405" s="185">
        <v>31.234999999999999</v>
      </c>
      <c r="C405" s="186">
        <v>0.50178240740740743</v>
      </c>
      <c r="D405" s="183">
        <v>2592.5050000000001</v>
      </c>
      <c r="E405" s="187" t="s">
        <v>13</v>
      </c>
    </row>
    <row r="406" spans="1:5">
      <c r="A406" s="184">
        <v>348</v>
      </c>
      <c r="B406" s="185">
        <v>31.234999999999999</v>
      </c>
      <c r="C406" s="186">
        <v>0.50178240740740743</v>
      </c>
      <c r="D406" s="183">
        <v>10869.78</v>
      </c>
      <c r="E406" s="187" t="s">
        <v>13</v>
      </c>
    </row>
    <row r="407" spans="1:5">
      <c r="A407" s="184">
        <v>62</v>
      </c>
      <c r="B407" s="185">
        <v>31.234999999999999</v>
      </c>
      <c r="C407" s="186">
        <v>0.50178240740740743</v>
      </c>
      <c r="D407" s="183">
        <v>1936.57</v>
      </c>
      <c r="E407" s="187" t="s">
        <v>13</v>
      </c>
    </row>
    <row r="408" spans="1:5">
      <c r="A408" s="184">
        <v>109</v>
      </c>
      <c r="B408" s="185">
        <v>31.234999999999999</v>
      </c>
      <c r="C408" s="186">
        <v>0.50178240740740743</v>
      </c>
      <c r="D408" s="183">
        <v>3404.6149999999998</v>
      </c>
      <c r="E408" s="187" t="s">
        <v>13</v>
      </c>
    </row>
    <row r="409" spans="1:5">
      <c r="A409" s="184">
        <v>1281</v>
      </c>
      <c r="B409" s="185">
        <v>31.234999999999999</v>
      </c>
      <c r="C409" s="186">
        <v>0.50178240740740743</v>
      </c>
      <c r="D409" s="183">
        <v>40012.035000000003</v>
      </c>
      <c r="E409" s="187" t="s">
        <v>13</v>
      </c>
    </row>
    <row r="410" spans="1:5">
      <c r="A410" s="184">
        <v>191</v>
      </c>
      <c r="B410" s="185">
        <v>31.234999999999999</v>
      </c>
      <c r="C410" s="186">
        <v>0.50178240740740743</v>
      </c>
      <c r="D410" s="183">
        <v>5965.8850000000002</v>
      </c>
      <c r="E410" s="187" t="s">
        <v>13</v>
      </c>
    </row>
    <row r="411" spans="1:5">
      <c r="A411" s="184">
        <v>528</v>
      </c>
      <c r="B411" s="185">
        <v>31.234999999999999</v>
      </c>
      <c r="C411" s="186">
        <v>0.50201388888888887</v>
      </c>
      <c r="D411" s="183">
        <v>16492.080000000002</v>
      </c>
      <c r="E411" s="187" t="s">
        <v>13</v>
      </c>
    </row>
    <row r="412" spans="1:5">
      <c r="A412" s="184">
        <v>250</v>
      </c>
      <c r="B412" s="185">
        <v>31.234999999999999</v>
      </c>
      <c r="C412" s="186">
        <v>0.50201388888888887</v>
      </c>
      <c r="D412" s="183">
        <v>7808.75</v>
      </c>
      <c r="E412" s="187" t="s">
        <v>13</v>
      </c>
    </row>
    <row r="413" spans="1:5">
      <c r="A413" s="184">
        <v>528</v>
      </c>
      <c r="B413" s="185">
        <v>31.234999999999999</v>
      </c>
      <c r="C413" s="186">
        <v>0.50201388888888887</v>
      </c>
      <c r="D413" s="183">
        <v>16492.080000000002</v>
      </c>
      <c r="E413" s="187" t="s">
        <v>13</v>
      </c>
    </row>
    <row r="414" spans="1:5">
      <c r="A414" s="184">
        <v>528</v>
      </c>
      <c r="B414" s="185">
        <v>31.234999999999999</v>
      </c>
      <c r="C414" s="186">
        <v>0.50201388888888887</v>
      </c>
      <c r="D414" s="183">
        <v>16492.080000000002</v>
      </c>
      <c r="E414" s="187" t="s">
        <v>13</v>
      </c>
    </row>
    <row r="415" spans="1:5">
      <c r="A415" s="184">
        <v>944</v>
      </c>
      <c r="B415" s="185">
        <v>31.234999999999999</v>
      </c>
      <c r="C415" s="186">
        <v>0.50201388888888887</v>
      </c>
      <c r="D415" s="183">
        <v>29485.84</v>
      </c>
      <c r="E415" s="187" t="s">
        <v>13</v>
      </c>
    </row>
    <row r="416" spans="1:5">
      <c r="A416" s="184">
        <v>331</v>
      </c>
      <c r="B416" s="185">
        <v>31.234999999999999</v>
      </c>
      <c r="C416" s="186">
        <v>0.50201388888888887</v>
      </c>
      <c r="D416" s="183">
        <v>10338.785</v>
      </c>
      <c r="E416" s="187" t="s">
        <v>13</v>
      </c>
    </row>
    <row r="417" spans="1:5">
      <c r="A417" s="184">
        <v>1601</v>
      </c>
      <c r="B417" s="185">
        <v>31.234999999999999</v>
      </c>
      <c r="C417" s="186">
        <v>0.50201388888888887</v>
      </c>
      <c r="D417" s="183">
        <v>50007.235000000001</v>
      </c>
      <c r="E417" s="187" t="s">
        <v>13</v>
      </c>
    </row>
    <row r="418" spans="1:5">
      <c r="A418" s="184">
        <v>68</v>
      </c>
      <c r="B418" s="185">
        <v>31.234999999999999</v>
      </c>
      <c r="C418" s="186">
        <v>0.50201388888888887</v>
      </c>
      <c r="D418" s="183">
        <v>2123.98</v>
      </c>
      <c r="E418" s="187" t="s">
        <v>13</v>
      </c>
    </row>
    <row r="419" spans="1:5">
      <c r="A419" s="184">
        <v>227</v>
      </c>
      <c r="B419" s="185">
        <v>31.254999999999999</v>
      </c>
      <c r="C419" s="186">
        <v>0.50276620370370373</v>
      </c>
      <c r="D419" s="183">
        <v>7094.8850000000002</v>
      </c>
      <c r="E419" s="187" t="s">
        <v>13</v>
      </c>
    </row>
    <row r="420" spans="1:5">
      <c r="A420" s="184">
        <v>246</v>
      </c>
      <c r="B420" s="185">
        <v>31.254999999999999</v>
      </c>
      <c r="C420" s="186">
        <v>0.50276620370370373</v>
      </c>
      <c r="D420" s="183">
        <v>7688.73</v>
      </c>
      <c r="E420" s="187" t="s">
        <v>13</v>
      </c>
    </row>
    <row r="421" spans="1:5">
      <c r="A421" s="184">
        <v>200</v>
      </c>
      <c r="B421" s="185">
        <v>31.254999999999999</v>
      </c>
      <c r="C421" s="186">
        <v>0.50276620370370373</v>
      </c>
      <c r="D421" s="183">
        <v>6251</v>
      </c>
      <c r="E421" s="187" t="s">
        <v>13</v>
      </c>
    </row>
    <row r="422" spans="1:5">
      <c r="A422" s="184">
        <v>200</v>
      </c>
      <c r="B422" s="185">
        <v>31.254999999999999</v>
      </c>
      <c r="C422" s="186">
        <v>0.50276620370370373</v>
      </c>
      <c r="D422" s="183">
        <v>6251</v>
      </c>
      <c r="E422" s="187" t="s">
        <v>13</v>
      </c>
    </row>
    <row r="423" spans="1:5">
      <c r="A423" s="184">
        <v>1284</v>
      </c>
      <c r="B423" s="185">
        <v>31.254999999999999</v>
      </c>
      <c r="C423" s="186">
        <v>0.50396990740740744</v>
      </c>
      <c r="D423" s="183">
        <v>40131.42</v>
      </c>
      <c r="E423" s="187" t="s">
        <v>13</v>
      </c>
    </row>
    <row r="424" spans="1:5">
      <c r="A424" s="184">
        <v>716</v>
      </c>
      <c r="B424" s="185">
        <v>31.254999999999999</v>
      </c>
      <c r="C424" s="186">
        <v>0.50396990740740744</v>
      </c>
      <c r="D424" s="183">
        <v>22378.58</v>
      </c>
      <c r="E424" s="187" t="s">
        <v>13</v>
      </c>
    </row>
    <row r="425" spans="1:5">
      <c r="A425" s="184">
        <v>252</v>
      </c>
      <c r="B425" s="185">
        <v>31.254999999999999</v>
      </c>
      <c r="C425" s="186">
        <v>0.50396990740740744</v>
      </c>
      <c r="D425" s="183">
        <v>7876.26</v>
      </c>
      <c r="E425" s="187" t="s">
        <v>13</v>
      </c>
    </row>
    <row r="426" spans="1:5">
      <c r="A426" s="184">
        <v>557</v>
      </c>
      <c r="B426" s="185">
        <v>31.254999999999999</v>
      </c>
      <c r="C426" s="186">
        <v>0.50396990740740744</v>
      </c>
      <c r="D426" s="183">
        <v>17409.035</v>
      </c>
      <c r="E426" s="187" t="s">
        <v>13</v>
      </c>
    </row>
    <row r="427" spans="1:5">
      <c r="A427" s="184">
        <v>500</v>
      </c>
      <c r="B427" s="185">
        <v>31.254999999999999</v>
      </c>
      <c r="C427" s="186">
        <v>0.50396990740740744</v>
      </c>
      <c r="D427" s="183">
        <v>15627.5</v>
      </c>
      <c r="E427" s="187" t="s">
        <v>13</v>
      </c>
    </row>
    <row r="428" spans="1:5">
      <c r="A428" s="184">
        <v>200</v>
      </c>
      <c r="B428" s="185">
        <v>31.254999999999999</v>
      </c>
      <c r="C428" s="186">
        <v>0.50396990740740744</v>
      </c>
      <c r="D428" s="183">
        <v>6251</v>
      </c>
      <c r="E428" s="187" t="s">
        <v>13</v>
      </c>
    </row>
    <row r="429" spans="1:5">
      <c r="A429" s="184">
        <v>491</v>
      </c>
      <c r="B429" s="185">
        <v>31.254999999999999</v>
      </c>
      <c r="C429" s="186">
        <v>0.50396990740740744</v>
      </c>
      <c r="D429" s="183">
        <v>15346.205</v>
      </c>
      <c r="E429" s="187" t="s">
        <v>13</v>
      </c>
    </row>
    <row r="430" spans="1:5">
      <c r="A430" s="184">
        <v>335</v>
      </c>
      <c r="B430" s="185">
        <v>31.254999999999999</v>
      </c>
      <c r="C430" s="186">
        <v>0.50396990740740744</v>
      </c>
      <c r="D430" s="183">
        <v>10470.424999999999</v>
      </c>
      <c r="E430" s="187" t="s">
        <v>13</v>
      </c>
    </row>
    <row r="431" spans="1:5">
      <c r="A431" s="184">
        <v>200</v>
      </c>
      <c r="B431" s="185">
        <v>31.254999999999999</v>
      </c>
      <c r="C431" s="186">
        <v>0.50398148148148147</v>
      </c>
      <c r="D431" s="183">
        <v>6251</v>
      </c>
      <c r="E431" s="187" t="s">
        <v>13</v>
      </c>
    </row>
    <row r="432" spans="1:5">
      <c r="A432" s="184">
        <v>43</v>
      </c>
      <c r="B432" s="185">
        <v>31.254999999999999</v>
      </c>
      <c r="C432" s="186">
        <v>0.50398148148148147</v>
      </c>
      <c r="D432" s="183">
        <v>1343.9649999999999</v>
      </c>
      <c r="E432" s="187" t="s">
        <v>13</v>
      </c>
    </row>
    <row r="433" spans="1:5">
      <c r="A433" s="184">
        <v>200</v>
      </c>
      <c r="B433" s="185">
        <v>31.35</v>
      </c>
      <c r="C433" s="186">
        <v>0.5084953703703704</v>
      </c>
      <c r="D433" s="183">
        <v>6270</v>
      </c>
      <c r="E433" s="187" t="s">
        <v>13</v>
      </c>
    </row>
    <row r="434" spans="1:5">
      <c r="A434" s="184">
        <v>185</v>
      </c>
      <c r="B434" s="185">
        <v>31.344999999999999</v>
      </c>
      <c r="C434" s="186">
        <v>0.5084953703703704</v>
      </c>
      <c r="D434" s="183">
        <v>5798.8249999999998</v>
      </c>
      <c r="E434" s="187" t="s">
        <v>13</v>
      </c>
    </row>
    <row r="435" spans="1:5">
      <c r="A435" s="184">
        <v>181</v>
      </c>
      <c r="B435" s="185">
        <v>31.34</v>
      </c>
      <c r="C435" s="186">
        <v>0.5084953703703704</v>
      </c>
      <c r="D435" s="183">
        <v>5672.54</v>
      </c>
      <c r="E435" s="187" t="s">
        <v>13</v>
      </c>
    </row>
    <row r="436" spans="1:5">
      <c r="A436" s="184">
        <v>251</v>
      </c>
      <c r="B436" s="185">
        <v>31.344999999999999</v>
      </c>
      <c r="C436" s="186">
        <v>0.5084953703703704</v>
      </c>
      <c r="D436" s="183">
        <v>7867.5950000000003</v>
      </c>
      <c r="E436" s="187" t="s">
        <v>13</v>
      </c>
    </row>
    <row r="437" spans="1:5">
      <c r="A437" s="184">
        <v>96</v>
      </c>
      <c r="B437" s="185">
        <v>31.34</v>
      </c>
      <c r="C437" s="186">
        <v>0.5084953703703704</v>
      </c>
      <c r="D437" s="183">
        <v>3008.64</v>
      </c>
      <c r="E437" s="187" t="s">
        <v>13</v>
      </c>
    </row>
    <row r="438" spans="1:5">
      <c r="A438" s="184">
        <v>200</v>
      </c>
      <c r="B438" s="185">
        <v>31.34</v>
      </c>
      <c r="C438" s="186">
        <v>0.5084953703703704</v>
      </c>
      <c r="D438" s="183">
        <v>6268</v>
      </c>
      <c r="E438" s="187" t="s">
        <v>13</v>
      </c>
    </row>
    <row r="439" spans="1:5">
      <c r="A439" s="184">
        <v>200</v>
      </c>
      <c r="B439" s="185">
        <v>31.34</v>
      </c>
      <c r="C439" s="186">
        <v>0.5084953703703704</v>
      </c>
      <c r="D439" s="183">
        <v>6268</v>
      </c>
      <c r="E439" s="187" t="s">
        <v>13</v>
      </c>
    </row>
    <row r="440" spans="1:5">
      <c r="A440" s="184">
        <v>54</v>
      </c>
      <c r="B440" s="185">
        <v>31.34</v>
      </c>
      <c r="C440" s="186">
        <v>0.5084953703703704</v>
      </c>
      <c r="D440" s="183">
        <v>1692.36</v>
      </c>
      <c r="E440" s="187" t="s">
        <v>13</v>
      </c>
    </row>
    <row r="441" spans="1:5">
      <c r="A441" s="184">
        <v>461</v>
      </c>
      <c r="B441" s="185">
        <v>31.335000000000001</v>
      </c>
      <c r="C441" s="186">
        <v>0.5084953703703704</v>
      </c>
      <c r="D441" s="183">
        <v>14445.434999999999</v>
      </c>
      <c r="E441" s="187" t="s">
        <v>13</v>
      </c>
    </row>
    <row r="442" spans="1:5">
      <c r="A442" s="184">
        <v>248</v>
      </c>
      <c r="B442" s="185">
        <v>31.34</v>
      </c>
      <c r="C442" s="186">
        <v>0.5084953703703704</v>
      </c>
      <c r="D442" s="183">
        <v>7772.32</v>
      </c>
      <c r="E442" s="187" t="s">
        <v>13</v>
      </c>
    </row>
    <row r="443" spans="1:5">
      <c r="A443" s="184">
        <v>200</v>
      </c>
      <c r="B443" s="185">
        <v>31.335000000000001</v>
      </c>
      <c r="C443" s="186">
        <v>0.5084953703703704</v>
      </c>
      <c r="D443" s="183">
        <v>6267</v>
      </c>
      <c r="E443" s="187" t="s">
        <v>13</v>
      </c>
    </row>
    <row r="444" spans="1:5">
      <c r="A444" s="184">
        <v>190</v>
      </c>
      <c r="B444" s="185">
        <v>31.335000000000001</v>
      </c>
      <c r="C444" s="186">
        <v>0.5084953703703704</v>
      </c>
      <c r="D444" s="183">
        <v>5953.65</v>
      </c>
      <c r="E444" s="187" t="s">
        <v>13</v>
      </c>
    </row>
    <row r="445" spans="1:5">
      <c r="A445" s="184">
        <v>93</v>
      </c>
      <c r="B445" s="185">
        <v>31.33</v>
      </c>
      <c r="C445" s="186">
        <v>0.5084953703703704</v>
      </c>
      <c r="D445" s="183">
        <v>2913.69</v>
      </c>
      <c r="E445" s="187" t="s">
        <v>13</v>
      </c>
    </row>
    <row r="446" spans="1:5">
      <c r="A446" s="184">
        <v>251</v>
      </c>
      <c r="B446" s="185">
        <v>31.33</v>
      </c>
      <c r="C446" s="186">
        <v>0.5084953703703704</v>
      </c>
      <c r="D446" s="183">
        <v>7863.83</v>
      </c>
      <c r="E446" s="187" t="s">
        <v>13</v>
      </c>
    </row>
    <row r="447" spans="1:5">
      <c r="A447" s="184">
        <v>200</v>
      </c>
      <c r="B447" s="185">
        <v>31.324999999999999</v>
      </c>
      <c r="C447" s="186">
        <v>0.5084953703703704</v>
      </c>
      <c r="D447" s="183">
        <v>6265</v>
      </c>
      <c r="E447" s="187" t="s">
        <v>13</v>
      </c>
    </row>
    <row r="448" spans="1:5">
      <c r="A448" s="184">
        <v>200</v>
      </c>
      <c r="B448" s="185">
        <v>31.324999999999999</v>
      </c>
      <c r="C448" s="186">
        <v>0.5084953703703704</v>
      </c>
      <c r="D448" s="183">
        <v>6265</v>
      </c>
      <c r="E448" s="187" t="s">
        <v>13</v>
      </c>
    </row>
    <row r="449" spans="1:5">
      <c r="A449" s="184">
        <v>200</v>
      </c>
      <c r="B449" s="185">
        <v>31.33</v>
      </c>
      <c r="C449" s="186">
        <v>0.5084953703703704</v>
      </c>
      <c r="D449" s="183">
        <v>6266</v>
      </c>
      <c r="E449" s="187" t="s">
        <v>13</v>
      </c>
    </row>
    <row r="450" spans="1:5">
      <c r="A450" s="184">
        <v>190</v>
      </c>
      <c r="B450" s="185">
        <v>31.335000000000001</v>
      </c>
      <c r="C450" s="186">
        <v>0.5084953703703704</v>
      </c>
      <c r="D450" s="183">
        <v>5953.65</v>
      </c>
      <c r="E450" s="187" t="s">
        <v>13</v>
      </c>
    </row>
    <row r="451" spans="1:5">
      <c r="A451" s="184">
        <v>251</v>
      </c>
      <c r="B451" s="185">
        <v>31.335000000000001</v>
      </c>
      <c r="C451" s="186">
        <v>0.5084953703703704</v>
      </c>
      <c r="D451" s="183">
        <v>7865.085</v>
      </c>
      <c r="E451" s="187" t="s">
        <v>13</v>
      </c>
    </row>
    <row r="452" spans="1:5">
      <c r="A452" s="184">
        <v>250</v>
      </c>
      <c r="B452" s="185">
        <v>31.34</v>
      </c>
      <c r="C452" s="186">
        <v>0.5084953703703704</v>
      </c>
      <c r="D452" s="183">
        <v>7835</v>
      </c>
      <c r="E452" s="187" t="s">
        <v>13</v>
      </c>
    </row>
    <row r="453" spans="1:5">
      <c r="A453" s="184">
        <v>231</v>
      </c>
      <c r="B453" s="185">
        <v>31.344999999999999</v>
      </c>
      <c r="C453" s="186">
        <v>0.5084953703703704</v>
      </c>
      <c r="D453" s="183">
        <v>7240.6949999999997</v>
      </c>
      <c r="E453" s="187" t="s">
        <v>13</v>
      </c>
    </row>
    <row r="454" spans="1:5">
      <c r="A454" s="184">
        <v>93</v>
      </c>
      <c r="B454" s="185">
        <v>31.344999999999999</v>
      </c>
      <c r="C454" s="186">
        <v>0.5084953703703704</v>
      </c>
      <c r="D454" s="183">
        <v>2915.085</v>
      </c>
      <c r="E454" s="187" t="s">
        <v>13</v>
      </c>
    </row>
    <row r="455" spans="1:5">
      <c r="A455" s="184">
        <v>200</v>
      </c>
      <c r="B455" s="185">
        <v>31.34</v>
      </c>
      <c r="C455" s="186">
        <v>0.5084953703703704</v>
      </c>
      <c r="D455" s="183">
        <v>6268</v>
      </c>
      <c r="E455" s="187" t="s">
        <v>13</v>
      </c>
    </row>
    <row r="456" spans="1:5">
      <c r="A456" s="184">
        <v>289</v>
      </c>
      <c r="B456" s="185">
        <v>31.344999999999999</v>
      </c>
      <c r="C456" s="186">
        <v>0.5084953703703704</v>
      </c>
      <c r="D456" s="183">
        <v>9058.7049999999999</v>
      </c>
      <c r="E456" s="187" t="s">
        <v>13</v>
      </c>
    </row>
    <row r="457" spans="1:5">
      <c r="A457" s="184">
        <v>200</v>
      </c>
      <c r="B457" s="185">
        <v>31.344999999999999</v>
      </c>
      <c r="C457" s="186">
        <v>0.5084953703703704</v>
      </c>
      <c r="D457" s="183">
        <v>6269</v>
      </c>
      <c r="E457" s="187" t="s">
        <v>13</v>
      </c>
    </row>
    <row r="458" spans="1:5">
      <c r="A458" s="184">
        <v>2000</v>
      </c>
      <c r="B458" s="185">
        <v>31.35</v>
      </c>
      <c r="C458" s="186">
        <v>0.5084953703703704</v>
      </c>
      <c r="D458" s="183">
        <v>62700</v>
      </c>
      <c r="E458" s="187" t="s">
        <v>13</v>
      </c>
    </row>
    <row r="459" spans="1:5">
      <c r="A459" s="184">
        <v>200</v>
      </c>
      <c r="B459" s="185">
        <v>31.335000000000001</v>
      </c>
      <c r="C459" s="186">
        <v>0.5084953703703704</v>
      </c>
      <c r="D459" s="183">
        <v>6267</v>
      </c>
      <c r="E459" s="187" t="s">
        <v>13</v>
      </c>
    </row>
    <row r="460" spans="1:5">
      <c r="A460" s="184">
        <v>94</v>
      </c>
      <c r="B460" s="185">
        <v>31.335000000000001</v>
      </c>
      <c r="C460" s="186">
        <v>0.5084953703703704</v>
      </c>
      <c r="D460" s="183">
        <v>2945.49</v>
      </c>
      <c r="E460" s="187" t="s">
        <v>13</v>
      </c>
    </row>
    <row r="461" spans="1:5">
      <c r="A461" s="184">
        <v>251</v>
      </c>
      <c r="B461" s="185">
        <v>31.35</v>
      </c>
      <c r="C461" s="186">
        <v>0.5084953703703704</v>
      </c>
      <c r="D461" s="183">
        <v>7868.85</v>
      </c>
      <c r="E461" s="187" t="s">
        <v>13</v>
      </c>
    </row>
    <row r="462" spans="1:5">
      <c r="A462" s="184">
        <v>170</v>
      </c>
      <c r="B462" s="185">
        <v>31.344999999999999</v>
      </c>
      <c r="C462" s="186">
        <v>0.5084953703703704</v>
      </c>
      <c r="D462" s="183">
        <v>5328.65</v>
      </c>
      <c r="E462" s="187" t="s">
        <v>13</v>
      </c>
    </row>
    <row r="463" spans="1:5">
      <c r="A463" s="184">
        <v>248</v>
      </c>
      <c r="B463" s="185">
        <v>31.34</v>
      </c>
      <c r="C463" s="186">
        <v>0.5084953703703704</v>
      </c>
      <c r="D463" s="183">
        <v>7772.32</v>
      </c>
      <c r="E463" s="187" t="s">
        <v>13</v>
      </c>
    </row>
    <row r="464" spans="1:5">
      <c r="A464" s="184">
        <v>190</v>
      </c>
      <c r="B464" s="185">
        <v>31.35</v>
      </c>
      <c r="C464" s="186">
        <v>0.5084953703703704</v>
      </c>
      <c r="D464" s="183">
        <v>5956.5</v>
      </c>
      <c r="E464" s="187" t="s">
        <v>13</v>
      </c>
    </row>
    <row r="465" spans="1:5">
      <c r="A465" s="184">
        <v>46</v>
      </c>
      <c r="B465" s="185">
        <v>31.35</v>
      </c>
      <c r="C465" s="186">
        <v>0.5084953703703704</v>
      </c>
      <c r="D465" s="183">
        <v>1442.1</v>
      </c>
      <c r="E465" s="187" t="s">
        <v>13</v>
      </c>
    </row>
    <row r="466" spans="1:5">
      <c r="A466" s="184">
        <v>637</v>
      </c>
      <c r="B466" s="185">
        <v>31.35</v>
      </c>
      <c r="C466" s="186">
        <v>0.5084953703703704</v>
      </c>
      <c r="D466" s="183">
        <v>19969.95</v>
      </c>
      <c r="E466" s="187" t="s">
        <v>13</v>
      </c>
    </row>
    <row r="467" spans="1:5">
      <c r="A467" s="184">
        <v>1050</v>
      </c>
      <c r="B467" s="185">
        <v>31.35</v>
      </c>
      <c r="C467" s="186">
        <v>0.5084953703703704</v>
      </c>
      <c r="D467" s="183">
        <v>32917.5</v>
      </c>
      <c r="E467" s="187" t="s">
        <v>13</v>
      </c>
    </row>
    <row r="468" spans="1:5">
      <c r="A468" s="184">
        <v>250</v>
      </c>
      <c r="B468" s="185">
        <v>31.335000000000001</v>
      </c>
      <c r="C468" s="186">
        <v>0.50872685185185185</v>
      </c>
      <c r="D468" s="183">
        <v>7833.75</v>
      </c>
      <c r="E468" s="187" t="s">
        <v>13</v>
      </c>
    </row>
    <row r="469" spans="1:5">
      <c r="A469" s="184">
        <v>251</v>
      </c>
      <c r="B469" s="185">
        <v>31.335000000000001</v>
      </c>
      <c r="C469" s="186">
        <v>0.50872685185185185</v>
      </c>
      <c r="D469" s="183">
        <v>7865.085</v>
      </c>
      <c r="E469" s="187" t="s">
        <v>13</v>
      </c>
    </row>
    <row r="470" spans="1:5">
      <c r="A470" s="184">
        <v>95</v>
      </c>
      <c r="B470" s="185">
        <v>31.335000000000001</v>
      </c>
      <c r="C470" s="186">
        <v>0.50872685185185185</v>
      </c>
      <c r="D470" s="183">
        <v>2976.8249999999998</v>
      </c>
      <c r="E470" s="187" t="s">
        <v>13</v>
      </c>
    </row>
    <row r="471" spans="1:5">
      <c r="A471" s="184">
        <v>765</v>
      </c>
      <c r="B471" s="185">
        <v>31.335000000000001</v>
      </c>
      <c r="C471" s="186">
        <v>0.50872685185185185</v>
      </c>
      <c r="D471" s="183">
        <v>23971.275000000001</v>
      </c>
      <c r="E471" s="187" t="s">
        <v>13</v>
      </c>
    </row>
    <row r="472" spans="1:5">
      <c r="A472" s="184">
        <v>200</v>
      </c>
      <c r="B472" s="185">
        <v>31.33</v>
      </c>
      <c r="C472" s="186">
        <v>0.50872685185185185</v>
      </c>
      <c r="D472" s="183">
        <v>6266</v>
      </c>
      <c r="E472" s="187" t="s">
        <v>13</v>
      </c>
    </row>
    <row r="473" spans="1:5">
      <c r="A473" s="184">
        <v>191</v>
      </c>
      <c r="B473" s="185">
        <v>31.335000000000001</v>
      </c>
      <c r="C473" s="186">
        <v>0.50872685185185185</v>
      </c>
      <c r="D473" s="183">
        <v>5984.9849999999997</v>
      </c>
      <c r="E473" s="187" t="s">
        <v>13</v>
      </c>
    </row>
    <row r="474" spans="1:5">
      <c r="A474" s="184">
        <v>94</v>
      </c>
      <c r="B474" s="185">
        <v>31.34</v>
      </c>
      <c r="C474" s="186">
        <v>0.50872685185185185</v>
      </c>
      <c r="D474" s="183">
        <v>2945.96</v>
      </c>
      <c r="E474" s="187" t="s">
        <v>13</v>
      </c>
    </row>
    <row r="475" spans="1:5">
      <c r="A475" s="184">
        <v>251</v>
      </c>
      <c r="B475" s="185">
        <v>31.34</v>
      </c>
      <c r="C475" s="186">
        <v>0.50872685185185185</v>
      </c>
      <c r="D475" s="183">
        <v>7866.34</v>
      </c>
      <c r="E475" s="187" t="s">
        <v>13</v>
      </c>
    </row>
    <row r="476" spans="1:5">
      <c r="A476" s="184">
        <v>200</v>
      </c>
      <c r="B476" s="185">
        <v>31.34</v>
      </c>
      <c r="C476" s="186">
        <v>0.50872685185185185</v>
      </c>
      <c r="D476" s="183">
        <v>6268</v>
      </c>
      <c r="E476" s="187" t="s">
        <v>13</v>
      </c>
    </row>
    <row r="477" spans="1:5">
      <c r="A477" s="184">
        <v>230</v>
      </c>
      <c r="B477" s="185">
        <v>31.33</v>
      </c>
      <c r="C477" s="186">
        <v>0.50872685185185185</v>
      </c>
      <c r="D477" s="183">
        <v>7205.9</v>
      </c>
      <c r="E477" s="187" t="s">
        <v>13</v>
      </c>
    </row>
    <row r="478" spans="1:5">
      <c r="A478" s="184">
        <v>755</v>
      </c>
      <c r="B478" s="185">
        <v>31.35</v>
      </c>
      <c r="C478" s="186">
        <v>0.50872685185185185</v>
      </c>
      <c r="D478" s="183">
        <v>23669.25</v>
      </c>
      <c r="E478" s="187" t="s">
        <v>13</v>
      </c>
    </row>
    <row r="479" spans="1:5">
      <c r="A479" s="184">
        <v>239</v>
      </c>
      <c r="B479" s="185">
        <v>31.35</v>
      </c>
      <c r="C479" s="186">
        <v>0.50872685185185185</v>
      </c>
      <c r="D479" s="183">
        <v>7492.65</v>
      </c>
      <c r="E479" s="187" t="s">
        <v>13</v>
      </c>
    </row>
    <row r="480" spans="1:5">
      <c r="A480" s="184">
        <v>99</v>
      </c>
      <c r="B480" s="185">
        <v>31.35</v>
      </c>
      <c r="C480" s="186">
        <v>0.50872685185185185</v>
      </c>
      <c r="D480" s="183">
        <v>3103.65</v>
      </c>
      <c r="E480" s="187" t="s">
        <v>13</v>
      </c>
    </row>
    <row r="481" spans="1:5">
      <c r="A481" s="184">
        <v>190</v>
      </c>
      <c r="B481" s="185">
        <v>31.35</v>
      </c>
      <c r="C481" s="186">
        <v>0.50872685185185185</v>
      </c>
      <c r="D481" s="183">
        <v>5956.5</v>
      </c>
      <c r="E481" s="187" t="s">
        <v>13</v>
      </c>
    </row>
    <row r="482" spans="1:5">
      <c r="A482" s="184">
        <v>614</v>
      </c>
      <c r="B482" s="185">
        <v>31.35</v>
      </c>
      <c r="C482" s="186">
        <v>0.50872685185185185</v>
      </c>
      <c r="D482" s="183">
        <v>19248.900000000001</v>
      </c>
      <c r="E482" s="187" t="s">
        <v>13</v>
      </c>
    </row>
    <row r="483" spans="1:5">
      <c r="A483" s="184">
        <v>251</v>
      </c>
      <c r="B483" s="185">
        <v>31.35</v>
      </c>
      <c r="C483" s="186">
        <v>0.50872685185185185</v>
      </c>
      <c r="D483" s="183">
        <v>7868.85</v>
      </c>
      <c r="E483" s="187" t="s">
        <v>13</v>
      </c>
    </row>
    <row r="484" spans="1:5">
      <c r="A484" s="184">
        <v>93</v>
      </c>
      <c r="B484" s="185">
        <v>31.35</v>
      </c>
      <c r="C484" s="186">
        <v>0.50872685185185185</v>
      </c>
      <c r="D484" s="183">
        <v>2915.55</v>
      </c>
      <c r="E484" s="187" t="s">
        <v>13</v>
      </c>
    </row>
    <row r="485" spans="1:5">
      <c r="A485" s="184">
        <v>200</v>
      </c>
      <c r="B485" s="185">
        <v>31.35</v>
      </c>
      <c r="C485" s="186">
        <v>0.50872685185185185</v>
      </c>
      <c r="D485" s="183">
        <v>6270</v>
      </c>
      <c r="E485" s="187" t="s">
        <v>13</v>
      </c>
    </row>
    <row r="486" spans="1:5">
      <c r="A486" s="184">
        <v>400</v>
      </c>
      <c r="B486" s="185">
        <v>31.344999999999999</v>
      </c>
      <c r="C486" s="186">
        <v>0.50872685185185185</v>
      </c>
      <c r="D486" s="183">
        <v>12538</v>
      </c>
      <c r="E486" s="187" t="s">
        <v>13</v>
      </c>
    </row>
    <row r="487" spans="1:5">
      <c r="A487" s="184">
        <v>185</v>
      </c>
      <c r="B487" s="185">
        <v>31.344999999999999</v>
      </c>
      <c r="C487" s="186">
        <v>0.50872685185185185</v>
      </c>
      <c r="D487" s="183">
        <v>5798.8249999999998</v>
      </c>
      <c r="E487" s="187" t="s">
        <v>13</v>
      </c>
    </row>
    <row r="488" spans="1:5">
      <c r="A488" s="184">
        <v>612</v>
      </c>
      <c r="B488" s="185">
        <v>31.344999999999999</v>
      </c>
      <c r="C488" s="186">
        <v>0.50872685185185185</v>
      </c>
      <c r="D488" s="183">
        <v>19183.14</v>
      </c>
      <c r="E488" s="187" t="s">
        <v>13</v>
      </c>
    </row>
    <row r="489" spans="1:5">
      <c r="A489" s="184">
        <v>235</v>
      </c>
      <c r="B489" s="185">
        <v>31.344999999999999</v>
      </c>
      <c r="C489" s="186">
        <v>0.50872685185185185</v>
      </c>
      <c r="D489" s="183">
        <v>7366.0749999999998</v>
      </c>
      <c r="E489" s="187" t="s">
        <v>13</v>
      </c>
    </row>
    <row r="490" spans="1:5">
      <c r="A490" s="184">
        <v>250</v>
      </c>
      <c r="B490" s="185">
        <v>31.344999999999999</v>
      </c>
      <c r="C490" s="186">
        <v>0.50872685185185185</v>
      </c>
      <c r="D490" s="183">
        <v>7836.25</v>
      </c>
      <c r="E490" s="187" t="s">
        <v>13</v>
      </c>
    </row>
    <row r="491" spans="1:5">
      <c r="A491" s="184">
        <v>251</v>
      </c>
      <c r="B491" s="185">
        <v>31.344999999999999</v>
      </c>
      <c r="C491" s="186">
        <v>0.50872685185185185</v>
      </c>
      <c r="D491" s="183">
        <v>7867.5950000000003</v>
      </c>
      <c r="E491" s="187" t="s">
        <v>13</v>
      </c>
    </row>
    <row r="492" spans="1:5">
      <c r="A492" s="184">
        <v>95</v>
      </c>
      <c r="B492" s="185">
        <v>31.344999999999999</v>
      </c>
      <c r="C492" s="186">
        <v>0.50872685185185185</v>
      </c>
      <c r="D492" s="183">
        <v>2977.7750000000001</v>
      </c>
      <c r="E492" s="187" t="s">
        <v>13</v>
      </c>
    </row>
    <row r="493" spans="1:5">
      <c r="A493" s="184">
        <v>200</v>
      </c>
      <c r="B493" s="185">
        <v>31.344999999999999</v>
      </c>
      <c r="C493" s="186">
        <v>0.50872685185185185</v>
      </c>
      <c r="D493" s="183">
        <v>6269</v>
      </c>
      <c r="E493" s="187" t="s">
        <v>13</v>
      </c>
    </row>
    <row r="494" spans="1:5">
      <c r="A494" s="184">
        <v>493</v>
      </c>
      <c r="B494" s="185">
        <v>31.34</v>
      </c>
      <c r="C494" s="186">
        <v>0.50872685185185185</v>
      </c>
      <c r="D494" s="183">
        <v>15450.62</v>
      </c>
      <c r="E494" s="187" t="s">
        <v>13</v>
      </c>
    </row>
    <row r="495" spans="1:5">
      <c r="A495" s="184">
        <v>800</v>
      </c>
      <c r="B495" s="185">
        <v>31.34</v>
      </c>
      <c r="C495" s="186">
        <v>0.50872685185185185</v>
      </c>
      <c r="D495" s="183">
        <v>25072</v>
      </c>
      <c r="E495" s="187" t="s">
        <v>13</v>
      </c>
    </row>
    <row r="496" spans="1:5">
      <c r="A496" s="184">
        <v>159</v>
      </c>
      <c r="B496" s="185">
        <v>31.34</v>
      </c>
      <c r="C496" s="186">
        <v>0.50872685185185185</v>
      </c>
      <c r="D496" s="183">
        <v>4983.0600000000004</v>
      </c>
      <c r="E496" s="187" t="s">
        <v>13</v>
      </c>
    </row>
    <row r="497" spans="1:5">
      <c r="A497" s="184">
        <v>181</v>
      </c>
      <c r="B497" s="185">
        <v>31.34</v>
      </c>
      <c r="C497" s="186">
        <v>0.50872685185185185</v>
      </c>
      <c r="D497" s="183">
        <v>5672.54</v>
      </c>
      <c r="E497" s="187" t="s">
        <v>13</v>
      </c>
    </row>
    <row r="498" spans="1:5">
      <c r="A498" s="184">
        <v>569</v>
      </c>
      <c r="B498" s="185">
        <v>31.34</v>
      </c>
      <c r="C498" s="186">
        <v>0.50872685185185185</v>
      </c>
      <c r="D498" s="183">
        <v>17832.46</v>
      </c>
      <c r="E498" s="187" t="s">
        <v>13</v>
      </c>
    </row>
    <row r="499" spans="1:5">
      <c r="A499" s="184">
        <v>231</v>
      </c>
      <c r="B499" s="185">
        <v>31.34</v>
      </c>
      <c r="C499" s="186">
        <v>0.50872685185185185</v>
      </c>
      <c r="D499" s="183">
        <v>7239.54</v>
      </c>
      <c r="E499" s="187" t="s">
        <v>13</v>
      </c>
    </row>
    <row r="500" spans="1:5">
      <c r="A500" s="184">
        <v>371</v>
      </c>
      <c r="B500" s="185">
        <v>31.34</v>
      </c>
      <c r="C500" s="186">
        <v>0.50872685185185185</v>
      </c>
      <c r="D500" s="183">
        <v>11627.14</v>
      </c>
      <c r="E500" s="187" t="s">
        <v>13</v>
      </c>
    </row>
    <row r="501" spans="1:5">
      <c r="A501" s="184">
        <v>1451</v>
      </c>
      <c r="B501" s="185">
        <v>31.21</v>
      </c>
      <c r="C501" s="186">
        <v>0.51575231481481476</v>
      </c>
      <c r="D501" s="183">
        <v>45285.71</v>
      </c>
      <c r="E501" s="187" t="s">
        <v>13</v>
      </c>
    </row>
    <row r="502" spans="1:5">
      <c r="A502" s="184">
        <v>200</v>
      </c>
      <c r="B502" s="185">
        <v>31.21</v>
      </c>
      <c r="C502" s="186">
        <v>0.51575231481481476</v>
      </c>
      <c r="D502" s="183">
        <v>6242</v>
      </c>
      <c r="E502" s="187" t="s">
        <v>13</v>
      </c>
    </row>
    <row r="503" spans="1:5">
      <c r="A503" s="184">
        <v>287</v>
      </c>
      <c r="B503" s="185">
        <v>31.21</v>
      </c>
      <c r="C503" s="186">
        <v>0.51575231481481476</v>
      </c>
      <c r="D503" s="183">
        <v>8957.27</v>
      </c>
      <c r="E503" s="187" t="s">
        <v>13</v>
      </c>
    </row>
    <row r="504" spans="1:5">
      <c r="A504" s="184">
        <v>157</v>
      </c>
      <c r="B504" s="185">
        <v>31.21</v>
      </c>
      <c r="C504" s="186">
        <v>0.51575231481481476</v>
      </c>
      <c r="D504" s="183">
        <v>4899.97</v>
      </c>
      <c r="E504" s="187" t="s">
        <v>13</v>
      </c>
    </row>
    <row r="505" spans="1:5">
      <c r="A505" s="184">
        <v>230</v>
      </c>
      <c r="B505" s="185">
        <v>31.21</v>
      </c>
      <c r="C505" s="186">
        <v>0.51575231481481476</v>
      </c>
      <c r="D505" s="183">
        <v>7178.3</v>
      </c>
      <c r="E505" s="187" t="s">
        <v>13</v>
      </c>
    </row>
    <row r="506" spans="1:5">
      <c r="A506" s="184">
        <v>175</v>
      </c>
      <c r="B506" s="185">
        <v>31.21</v>
      </c>
      <c r="C506" s="186">
        <v>0.51575231481481476</v>
      </c>
      <c r="D506" s="183">
        <v>5461.75</v>
      </c>
      <c r="E506" s="187" t="s">
        <v>13</v>
      </c>
    </row>
    <row r="507" spans="1:5">
      <c r="A507" s="184">
        <v>523</v>
      </c>
      <c r="B507" s="185">
        <v>31.21</v>
      </c>
      <c r="C507" s="186">
        <v>0.51872685185185186</v>
      </c>
      <c r="D507" s="183">
        <v>16322.83</v>
      </c>
      <c r="E507" s="187" t="s">
        <v>13</v>
      </c>
    </row>
    <row r="508" spans="1:5">
      <c r="A508" s="184">
        <v>1658</v>
      </c>
      <c r="B508" s="185">
        <v>31.21</v>
      </c>
      <c r="C508" s="186">
        <v>0.51872685185185186</v>
      </c>
      <c r="D508" s="183">
        <v>51746.18</v>
      </c>
      <c r="E508" s="187" t="s">
        <v>13</v>
      </c>
    </row>
    <row r="509" spans="1:5">
      <c r="A509" s="184">
        <v>842</v>
      </c>
      <c r="B509" s="185">
        <v>31.21</v>
      </c>
      <c r="C509" s="186">
        <v>0.51872685185185186</v>
      </c>
      <c r="D509" s="183">
        <v>26278.82</v>
      </c>
      <c r="E509" s="187" t="s">
        <v>13</v>
      </c>
    </row>
    <row r="510" spans="1:5">
      <c r="A510" s="184">
        <v>413</v>
      </c>
      <c r="B510" s="185">
        <v>31.21</v>
      </c>
      <c r="C510" s="186">
        <v>0.51997685185185183</v>
      </c>
      <c r="D510" s="183">
        <v>12889.73</v>
      </c>
      <c r="E510" s="187" t="s">
        <v>13</v>
      </c>
    </row>
    <row r="511" spans="1:5">
      <c r="A511" s="184">
        <v>666</v>
      </c>
      <c r="B511" s="185">
        <v>31.21</v>
      </c>
      <c r="C511" s="186">
        <v>0.51997685185185183</v>
      </c>
      <c r="D511" s="183">
        <v>20785.86</v>
      </c>
      <c r="E511" s="187" t="s">
        <v>13</v>
      </c>
    </row>
    <row r="512" spans="1:5">
      <c r="A512" s="184">
        <v>1564</v>
      </c>
      <c r="B512" s="185">
        <v>31.21</v>
      </c>
      <c r="C512" s="186">
        <v>0.51997685185185183</v>
      </c>
      <c r="D512" s="183">
        <v>48812.44</v>
      </c>
      <c r="E512" s="187" t="s">
        <v>13</v>
      </c>
    </row>
    <row r="513" spans="1:5">
      <c r="A513" s="184">
        <v>336</v>
      </c>
      <c r="B513" s="185">
        <v>31.21</v>
      </c>
      <c r="C513" s="186">
        <v>0.51997685185185183</v>
      </c>
      <c r="D513" s="183">
        <v>10486.56</v>
      </c>
      <c r="E513" s="187" t="s">
        <v>13</v>
      </c>
    </row>
    <row r="514" spans="1:5">
      <c r="A514" s="184">
        <v>156</v>
      </c>
      <c r="B514" s="185">
        <v>31.21</v>
      </c>
      <c r="C514" s="186">
        <v>0.52030092592592592</v>
      </c>
      <c r="D514" s="183">
        <v>4868.76</v>
      </c>
      <c r="E514" s="187" t="s">
        <v>13</v>
      </c>
    </row>
    <row r="515" spans="1:5">
      <c r="A515" s="184">
        <v>200</v>
      </c>
      <c r="B515" s="185">
        <v>31.21</v>
      </c>
      <c r="C515" s="186">
        <v>0.52030092592592592</v>
      </c>
      <c r="D515" s="183">
        <v>6242</v>
      </c>
      <c r="E515" s="187" t="s">
        <v>13</v>
      </c>
    </row>
    <row r="516" spans="1:5">
      <c r="A516" s="184">
        <v>200</v>
      </c>
      <c r="B516" s="185">
        <v>31.21</v>
      </c>
      <c r="C516" s="186">
        <v>0.52030092592592592</v>
      </c>
      <c r="D516" s="183">
        <v>6242</v>
      </c>
      <c r="E516" s="187" t="s">
        <v>13</v>
      </c>
    </row>
    <row r="517" spans="1:5">
      <c r="A517" s="184">
        <v>1352</v>
      </c>
      <c r="B517" s="185">
        <v>31.21</v>
      </c>
      <c r="C517" s="186">
        <v>0.52030092592592592</v>
      </c>
      <c r="D517" s="183">
        <v>42195.92</v>
      </c>
      <c r="E517" s="187" t="s">
        <v>13</v>
      </c>
    </row>
    <row r="518" spans="1:5">
      <c r="A518" s="184">
        <v>177</v>
      </c>
      <c r="B518" s="185">
        <v>31.21</v>
      </c>
      <c r="C518" s="186">
        <v>0.52031250000000007</v>
      </c>
      <c r="D518" s="183">
        <v>5524.17</v>
      </c>
      <c r="E518" s="187" t="s">
        <v>13</v>
      </c>
    </row>
    <row r="519" spans="1:5">
      <c r="A519" s="184">
        <v>79</v>
      </c>
      <c r="B519" s="185">
        <v>31.21</v>
      </c>
      <c r="C519" s="186">
        <v>0.52031250000000007</v>
      </c>
      <c r="D519" s="183">
        <v>2465.59</v>
      </c>
      <c r="E519" s="187" t="s">
        <v>13</v>
      </c>
    </row>
    <row r="520" spans="1:5">
      <c r="A520" s="184">
        <v>167</v>
      </c>
      <c r="B520" s="185">
        <v>31.21</v>
      </c>
      <c r="C520" s="186">
        <v>0.52031250000000007</v>
      </c>
      <c r="D520" s="183">
        <v>5212.07</v>
      </c>
      <c r="E520" s="187" t="s">
        <v>13</v>
      </c>
    </row>
    <row r="521" spans="1:5">
      <c r="A521" s="184">
        <v>3</v>
      </c>
      <c r="B521" s="185">
        <v>31.21</v>
      </c>
      <c r="C521" s="186">
        <v>0.52031250000000007</v>
      </c>
      <c r="D521" s="183">
        <v>93.63</v>
      </c>
      <c r="E521" s="187" t="s">
        <v>13</v>
      </c>
    </row>
    <row r="522" spans="1:5">
      <c r="A522" s="184">
        <v>102</v>
      </c>
      <c r="B522" s="185">
        <v>31.21</v>
      </c>
      <c r="C522" s="186">
        <v>0.52050925925925928</v>
      </c>
      <c r="D522" s="183">
        <v>3183.42</v>
      </c>
      <c r="E522" s="187" t="s">
        <v>13</v>
      </c>
    </row>
    <row r="523" spans="1:5">
      <c r="A523" s="184">
        <v>1172</v>
      </c>
      <c r="B523" s="185">
        <v>31.21</v>
      </c>
      <c r="C523" s="186">
        <v>0.5218518518518519</v>
      </c>
      <c r="D523" s="183">
        <v>36578.120000000003</v>
      </c>
      <c r="E523" s="187" t="s">
        <v>13</v>
      </c>
    </row>
    <row r="524" spans="1:5">
      <c r="A524" s="184">
        <v>640</v>
      </c>
      <c r="B524" s="185">
        <v>31.21</v>
      </c>
      <c r="C524" s="186">
        <v>0.5218518518518519</v>
      </c>
      <c r="D524" s="183">
        <v>19974.400000000001</v>
      </c>
      <c r="E524" s="187" t="s">
        <v>13</v>
      </c>
    </row>
    <row r="525" spans="1:5">
      <c r="A525" s="184">
        <v>416</v>
      </c>
      <c r="B525" s="185">
        <v>31.21</v>
      </c>
      <c r="C525" s="186">
        <v>0.5218518518518519</v>
      </c>
      <c r="D525" s="183">
        <v>12983.36</v>
      </c>
      <c r="E525" s="187" t="s">
        <v>13</v>
      </c>
    </row>
    <row r="526" spans="1:5">
      <c r="A526" s="184">
        <v>640</v>
      </c>
      <c r="B526" s="185">
        <v>31.21</v>
      </c>
      <c r="C526" s="186">
        <v>0.5218518518518519</v>
      </c>
      <c r="D526" s="183">
        <v>19974.400000000001</v>
      </c>
      <c r="E526" s="187" t="s">
        <v>13</v>
      </c>
    </row>
    <row r="527" spans="1:5">
      <c r="A527" s="184">
        <v>240</v>
      </c>
      <c r="B527" s="185">
        <v>31.21</v>
      </c>
      <c r="C527" s="186">
        <v>0.52193287037037039</v>
      </c>
      <c r="D527" s="183">
        <v>7490.4</v>
      </c>
      <c r="E527" s="187" t="s">
        <v>13</v>
      </c>
    </row>
    <row r="528" spans="1:5">
      <c r="A528" s="184">
        <v>400</v>
      </c>
      <c r="B528" s="185">
        <v>31.21</v>
      </c>
      <c r="C528" s="186">
        <v>0.52193287037037039</v>
      </c>
      <c r="D528" s="183">
        <v>12484</v>
      </c>
      <c r="E528" s="187" t="s">
        <v>13</v>
      </c>
    </row>
    <row r="529" spans="1:5">
      <c r="A529" s="184">
        <v>240</v>
      </c>
      <c r="B529" s="185">
        <v>31.21</v>
      </c>
      <c r="C529" s="186">
        <v>0.52193287037037039</v>
      </c>
      <c r="D529" s="183">
        <v>7490.4</v>
      </c>
      <c r="E529" s="187" t="s">
        <v>13</v>
      </c>
    </row>
    <row r="530" spans="1:5">
      <c r="A530" s="184">
        <v>2260</v>
      </c>
      <c r="B530" s="185">
        <v>31.21</v>
      </c>
      <c r="C530" s="186">
        <v>0.52193287037037039</v>
      </c>
      <c r="D530" s="183">
        <v>70534.600000000006</v>
      </c>
      <c r="E530" s="187" t="s">
        <v>13</v>
      </c>
    </row>
    <row r="531" spans="1:5">
      <c r="A531" s="184">
        <v>240</v>
      </c>
      <c r="B531" s="185">
        <v>31.21</v>
      </c>
      <c r="C531" s="186">
        <v>0.52193287037037039</v>
      </c>
      <c r="D531" s="183">
        <v>7490.4</v>
      </c>
      <c r="E531" s="187" t="s">
        <v>13</v>
      </c>
    </row>
    <row r="532" spans="1:5">
      <c r="A532" s="184">
        <v>240</v>
      </c>
      <c r="B532" s="185">
        <v>31.21</v>
      </c>
      <c r="C532" s="186">
        <v>0.52193287037037039</v>
      </c>
      <c r="D532" s="183">
        <v>7490.4</v>
      </c>
      <c r="E532" s="187" t="s">
        <v>13</v>
      </c>
    </row>
    <row r="533" spans="1:5">
      <c r="A533" s="184">
        <v>671</v>
      </c>
      <c r="B533" s="185">
        <v>31.21</v>
      </c>
      <c r="C533" s="186">
        <v>0.52193287037037039</v>
      </c>
      <c r="D533" s="183">
        <v>20941.91</v>
      </c>
      <c r="E533" s="187" t="s">
        <v>13</v>
      </c>
    </row>
    <row r="534" spans="1:5">
      <c r="A534" s="184">
        <v>360</v>
      </c>
      <c r="B534" s="185">
        <v>31.21</v>
      </c>
      <c r="C534" s="186">
        <v>0.52193287037037039</v>
      </c>
      <c r="D534" s="183">
        <v>11235.6</v>
      </c>
      <c r="E534" s="187" t="s">
        <v>13</v>
      </c>
    </row>
    <row r="535" spans="1:5">
      <c r="A535" s="184">
        <v>74</v>
      </c>
      <c r="B535" s="185">
        <v>31.21</v>
      </c>
      <c r="C535" s="186">
        <v>0.52193287037037039</v>
      </c>
      <c r="D535" s="183">
        <v>2309.54</v>
      </c>
      <c r="E535" s="187" t="s">
        <v>13</v>
      </c>
    </row>
    <row r="536" spans="1:5">
      <c r="A536" s="184">
        <v>102</v>
      </c>
      <c r="B536" s="185">
        <v>31.21</v>
      </c>
      <c r="C536" s="186">
        <v>0.52193287037037039</v>
      </c>
      <c r="D536" s="183">
        <v>3183.42</v>
      </c>
      <c r="E536" s="187" t="s">
        <v>13</v>
      </c>
    </row>
    <row r="537" spans="1:5">
      <c r="A537" s="184">
        <v>100</v>
      </c>
      <c r="B537" s="185">
        <v>31.21</v>
      </c>
      <c r="C537" s="186">
        <v>0.52194444444444443</v>
      </c>
      <c r="D537" s="183">
        <v>3121</v>
      </c>
      <c r="E537" s="187" t="s">
        <v>13</v>
      </c>
    </row>
    <row r="538" spans="1:5">
      <c r="A538" s="184">
        <v>100</v>
      </c>
      <c r="B538" s="185">
        <v>31.21</v>
      </c>
      <c r="C538" s="186">
        <v>0.52194444444444443</v>
      </c>
      <c r="D538" s="183">
        <v>3121</v>
      </c>
      <c r="E538" s="187" t="s">
        <v>13</v>
      </c>
    </row>
    <row r="539" spans="1:5">
      <c r="A539" s="184">
        <v>100</v>
      </c>
      <c r="B539" s="185">
        <v>31.21</v>
      </c>
      <c r="C539" s="186">
        <v>0.52194444444444443</v>
      </c>
      <c r="D539" s="183">
        <v>3121</v>
      </c>
      <c r="E539" s="187" t="s">
        <v>13</v>
      </c>
    </row>
    <row r="540" spans="1:5">
      <c r="A540" s="184">
        <v>794</v>
      </c>
      <c r="B540" s="185">
        <v>31.21</v>
      </c>
      <c r="C540" s="186">
        <v>0.52194444444444443</v>
      </c>
      <c r="D540" s="183">
        <v>24780.74</v>
      </c>
      <c r="E540" s="187" t="s">
        <v>13</v>
      </c>
    </row>
    <row r="541" spans="1:5">
      <c r="A541" s="184">
        <v>273</v>
      </c>
      <c r="B541" s="185">
        <v>31.21</v>
      </c>
      <c r="C541" s="186">
        <v>0.52194444444444443</v>
      </c>
      <c r="D541" s="183">
        <v>8520.33</v>
      </c>
      <c r="E541" s="187" t="s">
        <v>13</v>
      </c>
    </row>
    <row r="542" spans="1:5">
      <c r="A542" s="184">
        <v>167</v>
      </c>
      <c r="B542" s="185">
        <v>31.175000000000001</v>
      </c>
      <c r="C542" s="186">
        <v>0.53342592592592586</v>
      </c>
      <c r="D542" s="183">
        <v>5206.2250000000004</v>
      </c>
      <c r="E542" s="187" t="s">
        <v>13</v>
      </c>
    </row>
    <row r="543" spans="1:5">
      <c r="A543" s="184">
        <v>166</v>
      </c>
      <c r="B543" s="185">
        <v>31.175000000000001</v>
      </c>
      <c r="C543" s="186">
        <v>0.53342592592592586</v>
      </c>
      <c r="D543" s="183">
        <v>5175.05</v>
      </c>
      <c r="E543" s="187" t="s">
        <v>13</v>
      </c>
    </row>
    <row r="544" spans="1:5">
      <c r="A544" s="184">
        <v>200</v>
      </c>
      <c r="B544" s="185">
        <v>31.175000000000001</v>
      </c>
      <c r="C544" s="186">
        <v>0.53342592592592586</v>
      </c>
      <c r="D544" s="183">
        <v>6235</v>
      </c>
      <c r="E544" s="187" t="s">
        <v>13</v>
      </c>
    </row>
    <row r="545" spans="1:5">
      <c r="A545" s="184">
        <v>42</v>
      </c>
      <c r="B545" s="185">
        <v>31.175000000000001</v>
      </c>
      <c r="C545" s="186">
        <v>0.53342592592592586</v>
      </c>
      <c r="D545" s="183">
        <v>1309.3499999999999</v>
      </c>
      <c r="E545" s="187" t="s">
        <v>13</v>
      </c>
    </row>
    <row r="546" spans="1:5">
      <c r="A546" s="184">
        <v>100</v>
      </c>
      <c r="B546" s="185">
        <v>31.175000000000001</v>
      </c>
      <c r="C546" s="186">
        <v>0.53342592592592586</v>
      </c>
      <c r="D546" s="183">
        <v>3117.5</v>
      </c>
      <c r="E546" s="187" t="s">
        <v>13</v>
      </c>
    </row>
    <row r="547" spans="1:5">
      <c r="A547" s="184">
        <v>100</v>
      </c>
      <c r="B547" s="185">
        <v>31.175000000000001</v>
      </c>
      <c r="C547" s="186">
        <v>0.53342592592592586</v>
      </c>
      <c r="D547" s="183">
        <v>3117.5</v>
      </c>
      <c r="E547" s="187" t="s">
        <v>13</v>
      </c>
    </row>
    <row r="548" spans="1:5">
      <c r="A548" s="184">
        <v>100</v>
      </c>
      <c r="B548" s="185">
        <v>31.175000000000001</v>
      </c>
      <c r="C548" s="186">
        <v>0.53342592592592586</v>
      </c>
      <c r="D548" s="183">
        <v>3117.5</v>
      </c>
      <c r="E548" s="187" t="s">
        <v>13</v>
      </c>
    </row>
    <row r="549" spans="1:5">
      <c r="A549" s="184">
        <v>100</v>
      </c>
      <c r="B549" s="185">
        <v>31.175000000000001</v>
      </c>
      <c r="C549" s="186">
        <v>0.53342592592592586</v>
      </c>
      <c r="D549" s="183">
        <v>3117.5</v>
      </c>
      <c r="E549" s="187" t="s">
        <v>13</v>
      </c>
    </row>
    <row r="550" spans="1:5">
      <c r="A550" s="184">
        <v>233</v>
      </c>
      <c r="B550" s="185">
        <v>31.175000000000001</v>
      </c>
      <c r="C550" s="186">
        <v>0.53342592592592586</v>
      </c>
      <c r="D550" s="183">
        <v>7263.7749999999996</v>
      </c>
      <c r="E550" s="187" t="s">
        <v>13</v>
      </c>
    </row>
    <row r="551" spans="1:5">
      <c r="A551" s="184">
        <v>190</v>
      </c>
      <c r="B551" s="185">
        <v>31.175000000000001</v>
      </c>
      <c r="C551" s="186">
        <v>0.53342592592592586</v>
      </c>
      <c r="D551" s="183">
        <v>5923.25</v>
      </c>
      <c r="E551" s="187" t="s">
        <v>13</v>
      </c>
    </row>
    <row r="552" spans="1:5">
      <c r="A552" s="184">
        <v>200</v>
      </c>
      <c r="B552" s="185">
        <v>31.175000000000001</v>
      </c>
      <c r="C552" s="186">
        <v>0.53342592592592586</v>
      </c>
      <c r="D552" s="183">
        <v>6235</v>
      </c>
      <c r="E552" s="187" t="s">
        <v>13</v>
      </c>
    </row>
    <row r="553" spans="1:5">
      <c r="A553" s="184">
        <v>395</v>
      </c>
      <c r="B553" s="185">
        <v>31.175000000000001</v>
      </c>
      <c r="C553" s="186">
        <v>0.53342592592592586</v>
      </c>
      <c r="D553" s="183">
        <v>12314.125</v>
      </c>
      <c r="E553" s="187" t="s">
        <v>13</v>
      </c>
    </row>
    <row r="554" spans="1:5">
      <c r="A554" s="184">
        <v>89</v>
      </c>
      <c r="B554" s="185">
        <v>31.175000000000001</v>
      </c>
      <c r="C554" s="186">
        <v>0.53342592592592586</v>
      </c>
      <c r="D554" s="183">
        <v>2774.5749999999998</v>
      </c>
      <c r="E554" s="187" t="s">
        <v>13</v>
      </c>
    </row>
    <row r="555" spans="1:5">
      <c r="A555" s="184">
        <v>200</v>
      </c>
      <c r="B555" s="185">
        <v>31.175000000000001</v>
      </c>
      <c r="C555" s="186">
        <v>0.53342592592592586</v>
      </c>
      <c r="D555" s="183">
        <v>6235</v>
      </c>
      <c r="E555" s="187" t="s">
        <v>13</v>
      </c>
    </row>
    <row r="556" spans="1:5">
      <c r="A556" s="184">
        <v>251</v>
      </c>
      <c r="B556" s="185">
        <v>31.175000000000001</v>
      </c>
      <c r="C556" s="186">
        <v>0.53342592592592586</v>
      </c>
      <c r="D556" s="183">
        <v>7824.9250000000002</v>
      </c>
      <c r="E556" s="187" t="s">
        <v>13</v>
      </c>
    </row>
    <row r="557" spans="1:5">
      <c r="A557" s="184">
        <v>532</v>
      </c>
      <c r="B557" s="185">
        <v>31.175000000000001</v>
      </c>
      <c r="C557" s="186">
        <v>0.53357638888888892</v>
      </c>
      <c r="D557" s="183">
        <v>16585.099999999999</v>
      </c>
      <c r="E557" s="187" t="s">
        <v>13</v>
      </c>
    </row>
    <row r="558" spans="1:5">
      <c r="A558" s="184">
        <v>855</v>
      </c>
      <c r="B558" s="185">
        <v>31.175000000000001</v>
      </c>
      <c r="C558" s="186">
        <v>0.53357638888888892</v>
      </c>
      <c r="D558" s="183">
        <v>26654.625</v>
      </c>
      <c r="E558" s="187" t="s">
        <v>13</v>
      </c>
    </row>
    <row r="559" spans="1:5">
      <c r="A559" s="184">
        <v>812</v>
      </c>
      <c r="B559" s="185">
        <v>31.175000000000001</v>
      </c>
      <c r="C559" s="186">
        <v>0.53357638888888892</v>
      </c>
      <c r="D559" s="183">
        <v>25314.1</v>
      </c>
      <c r="E559" s="187" t="s">
        <v>13</v>
      </c>
    </row>
    <row r="560" spans="1:5">
      <c r="A560" s="184">
        <v>1359</v>
      </c>
      <c r="B560" s="185">
        <v>31.175000000000001</v>
      </c>
      <c r="C560" s="186">
        <v>0.53357638888888892</v>
      </c>
      <c r="D560" s="183">
        <v>42366.824999999997</v>
      </c>
      <c r="E560" s="187" t="s">
        <v>13</v>
      </c>
    </row>
    <row r="561" spans="1:5">
      <c r="A561" s="184">
        <v>641</v>
      </c>
      <c r="B561" s="185">
        <v>31.175000000000001</v>
      </c>
      <c r="C561" s="186">
        <v>0.53357638888888892</v>
      </c>
      <c r="D561" s="183">
        <v>19983.174999999999</v>
      </c>
      <c r="E561" s="187" t="s">
        <v>13</v>
      </c>
    </row>
    <row r="562" spans="1:5">
      <c r="A562" s="184">
        <v>1468</v>
      </c>
      <c r="B562" s="185">
        <v>31.175000000000001</v>
      </c>
      <c r="C562" s="186">
        <v>0.53357638888888892</v>
      </c>
      <c r="D562" s="183">
        <v>45764.9</v>
      </c>
      <c r="E562" s="187" t="s">
        <v>13</v>
      </c>
    </row>
    <row r="563" spans="1:5">
      <c r="A563" s="184">
        <v>288</v>
      </c>
      <c r="B563" s="185">
        <v>31.175000000000001</v>
      </c>
      <c r="C563" s="186">
        <v>0.53357638888888892</v>
      </c>
      <c r="D563" s="183">
        <v>8978.4</v>
      </c>
      <c r="E563" s="187" t="s">
        <v>13</v>
      </c>
    </row>
    <row r="564" spans="1:5">
      <c r="A564" s="184">
        <v>95</v>
      </c>
      <c r="B564" s="185">
        <v>31.2</v>
      </c>
      <c r="C564" s="186">
        <v>0.53417824074074072</v>
      </c>
      <c r="D564" s="183">
        <v>2964</v>
      </c>
      <c r="E564" s="187" t="s">
        <v>13</v>
      </c>
    </row>
    <row r="565" spans="1:5">
      <c r="A565" s="184">
        <v>200</v>
      </c>
      <c r="B565" s="185">
        <v>31.2</v>
      </c>
      <c r="C565" s="186">
        <v>0.53417824074074072</v>
      </c>
      <c r="D565" s="183">
        <v>6240</v>
      </c>
      <c r="E565" s="187" t="s">
        <v>13</v>
      </c>
    </row>
    <row r="566" spans="1:5">
      <c r="A566" s="184">
        <v>200</v>
      </c>
      <c r="B566" s="185">
        <v>31.2</v>
      </c>
      <c r="C566" s="186">
        <v>0.53417824074074072</v>
      </c>
      <c r="D566" s="183">
        <v>6240</v>
      </c>
      <c r="E566" s="187" t="s">
        <v>13</v>
      </c>
    </row>
    <row r="567" spans="1:5">
      <c r="A567" s="184">
        <v>250</v>
      </c>
      <c r="B567" s="185">
        <v>31.2</v>
      </c>
      <c r="C567" s="186">
        <v>0.53417824074074072</v>
      </c>
      <c r="D567" s="183">
        <v>7800</v>
      </c>
      <c r="E567" s="187" t="s">
        <v>13</v>
      </c>
    </row>
    <row r="568" spans="1:5">
      <c r="A568" s="184">
        <v>243</v>
      </c>
      <c r="B568" s="185">
        <v>31.2</v>
      </c>
      <c r="C568" s="186">
        <v>0.53417824074074072</v>
      </c>
      <c r="D568" s="183">
        <v>7581.6</v>
      </c>
      <c r="E568" s="187" t="s">
        <v>13</v>
      </c>
    </row>
    <row r="569" spans="1:5">
      <c r="A569" s="184">
        <v>200</v>
      </c>
      <c r="B569" s="185">
        <v>31.195</v>
      </c>
      <c r="C569" s="186">
        <v>0.53417824074074072</v>
      </c>
      <c r="D569" s="183">
        <v>6239</v>
      </c>
      <c r="E569" s="187" t="s">
        <v>13</v>
      </c>
    </row>
    <row r="570" spans="1:5">
      <c r="A570" s="184">
        <v>241</v>
      </c>
      <c r="B570" s="185">
        <v>31.195</v>
      </c>
      <c r="C570" s="186">
        <v>0.53417824074074072</v>
      </c>
      <c r="D570" s="183">
        <v>7517.9949999999999</v>
      </c>
      <c r="E570" s="187" t="s">
        <v>13</v>
      </c>
    </row>
    <row r="571" spans="1:5">
      <c r="A571" s="184">
        <v>1712</v>
      </c>
      <c r="B571" s="185">
        <v>31.2</v>
      </c>
      <c r="C571" s="186">
        <v>0.53417824074074072</v>
      </c>
      <c r="D571" s="183">
        <v>53414.400000000001</v>
      </c>
      <c r="E571" s="187" t="s">
        <v>13</v>
      </c>
    </row>
    <row r="572" spans="1:5">
      <c r="A572" s="184">
        <v>13</v>
      </c>
      <c r="B572" s="185">
        <v>31.2</v>
      </c>
      <c r="C572" s="186">
        <v>0.53417824074074072</v>
      </c>
      <c r="D572" s="183">
        <v>405.6</v>
      </c>
      <c r="E572" s="187" t="s">
        <v>13</v>
      </c>
    </row>
    <row r="573" spans="1:5">
      <c r="A573" s="184">
        <v>175</v>
      </c>
      <c r="B573" s="185">
        <v>31.245000000000001</v>
      </c>
      <c r="C573" s="186">
        <v>0.53491898148148154</v>
      </c>
      <c r="D573" s="183">
        <v>5467.875</v>
      </c>
      <c r="E573" s="187" t="s">
        <v>13</v>
      </c>
    </row>
    <row r="574" spans="1:5">
      <c r="A574" s="184">
        <v>900</v>
      </c>
      <c r="B574" s="185">
        <v>31.245000000000001</v>
      </c>
      <c r="C574" s="186">
        <v>0.53491898148148154</v>
      </c>
      <c r="D574" s="183">
        <v>28120.5</v>
      </c>
      <c r="E574" s="187" t="s">
        <v>13</v>
      </c>
    </row>
    <row r="575" spans="1:5">
      <c r="A575" s="184">
        <v>258</v>
      </c>
      <c r="B575" s="185">
        <v>31.245000000000001</v>
      </c>
      <c r="C575" s="186">
        <v>0.53491898148148154</v>
      </c>
      <c r="D575" s="183">
        <v>8061.21</v>
      </c>
      <c r="E575" s="187" t="s">
        <v>13</v>
      </c>
    </row>
    <row r="576" spans="1:5">
      <c r="A576" s="184">
        <v>95</v>
      </c>
      <c r="B576" s="185">
        <v>31.245000000000001</v>
      </c>
      <c r="C576" s="186">
        <v>0.53491898148148154</v>
      </c>
      <c r="D576" s="183">
        <v>2968.2750000000001</v>
      </c>
      <c r="E576" s="187" t="s">
        <v>13</v>
      </c>
    </row>
    <row r="577" spans="1:5">
      <c r="A577" s="184">
        <v>190</v>
      </c>
      <c r="B577" s="185">
        <v>31.245000000000001</v>
      </c>
      <c r="C577" s="186">
        <v>0.53491898148148154</v>
      </c>
      <c r="D577" s="183">
        <v>5936.55</v>
      </c>
      <c r="E577" s="187" t="s">
        <v>13</v>
      </c>
    </row>
    <row r="578" spans="1:5">
      <c r="A578" s="184">
        <v>250</v>
      </c>
      <c r="B578" s="185">
        <v>31.245000000000001</v>
      </c>
      <c r="C578" s="186">
        <v>0.53491898148148154</v>
      </c>
      <c r="D578" s="183">
        <v>7811.25</v>
      </c>
      <c r="E578" s="187" t="s">
        <v>13</v>
      </c>
    </row>
    <row r="579" spans="1:5">
      <c r="A579" s="184">
        <v>243</v>
      </c>
      <c r="B579" s="185">
        <v>31.245000000000001</v>
      </c>
      <c r="C579" s="186">
        <v>0.53491898148148154</v>
      </c>
      <c r="D579" s="183">
        <v>7592.5349999999999</v>
      </c>
      <c r="E579" s="187" t="s">
        <v>13</v>
      </c>
    </row>
    <row r="580" spans="1:5">
      <c r="A580" s="184">
        <v>879</v>
      </c>
      <c r="B580" s="185">
        <v>31.24</v>
      </c>
      <c r="C580" s="186">
        <v>0.53491898148148154</v>
      </c>
      <c r="D580" s="183">
        <v>27459.96</v>
      </c>
      <c r="E580" s="187" t="s">
        <v>13</v>
      </c>
    </row>
    <row r="581" spans="1:5">
      <c r="A581" s="184">
        <v>257</v>
      </c>
      <c r="B581" s="185">
        <v>31.24</v>
      </c>
      <c r="C581" s="186">
        <v>0.53491898148148154</v>
      </c>
      <c r="D581" s="183">
        <v>8028.68</v>
      </c>
      <c r="E581" s="187" t="s">
        <v>13</v>
      </c>
    </row>
    <row r="582" spans="1:5">
      <c r="A582" s="184">
        <v>94</v>
      </c>
      <c r="B582" s="185">
        <v>31.24</v>
      </c>
      <c r="C582" s="186">
        <v>0.53491898148148154</v>
      </c>
      <c r="D582" s="183">
        <v>2936.56</v>
      </c>
      <c r="E582" s="187" t="s">
        <v>13</v>
      </c>
    </row>
    <row r="583" spans="1:5">
      <c r="A583" s="184">
        <v>200</v>
      </c>
      <c r="B583" s="185">
        <v>31.24</v>
      </c>
      <c r="C583" s="186">
        <v>0.53491898148148154</v>
      </c>
      <c r="D583" s="183">
        <v>6248</v>
      </c>
      <c r="E583" s="187" t="s">
        <v>13</v>
      </c>
    </row>
    <row r="584" spans="1:5">
      <c r="A584" s="184">
        <v>109</v>
      </c>
      <c r="B584" s="185">
        <v>31.24</v>
      </c>
      <c r="C584" s="186">
        <v>0.53491898148148154</v>
      </c>
      <c r="D584" s="183">
        <v>3405.16</v>
      </c>
      <c r="E584" s="187" t="s">
        <v>13</v>
      </c>
    </row>
    <row r="585" spans="1:5">
      <c r="A585" s="184">
        <v>243</v>
      </c>
      <c r="B585" s="185">
        <v>31.24</v>
      </c>
      <c r="C585" s="186">
        <v>0.53491898148148154</v>
      </c>
      <c r="D585" s="183">
        <v>7591.32</v>
      </c>
      <c r="E585" s="187" t="s">
        <v>13</v>
      </c>
    </row>
    <row r="586" spans="1:5">
      <c r="A586" s="184">
        <v>200</v>
      </c>
      <c r="B586" s="185">
        <v>31.234999999999999</v>
      </c>
      <c r="C586" s="186">
        <v>0.53491898148148154</v>
      </c>
      <c r="D586" s="183">
        <v>6247</v>
      </c>
      <c r="E586" s="187" t="s">
        <v>13</v>
      </c>
    </row>
    <row r="587" spans="1:5">
      <c r="A587" s="184">
        <v>219</v>
      </c>
      <c r="B587" s="185">
        <v>31.234999999999999</v>
      </c>
      <c r="C587" s="186">
        <v>0.53491898148148154</v>
      </c>
      <c r="D587" s="183">
        <v>6840.4650000000001</v>
      </c>
      <c r="E587" s="187" t="s">
        <v>13</v>
      </c>
    </row>
    <row r="588" spans="1:5">
      <c r="A588" s="184">
        <v>250</v>
      </c>
      <c r="B588" s="185">
        <v>31.234999999999999</v>
      </c>
      <c r="C588" s="186">
        <v>0.53491898148148154</v>
      </c>
      <c r="D588" s="183">
        <v>7808.75</v>
      </c>
      <c r="E588" s="187" t="s">
        <v>13</v>
      </c>
    </row>
    <row r="589" spans="1:5">
      <c r="A589" s="184">
        <v>261</v>
      </c>
      <c r="B589" s="185">
        <v>31.234999999999999</v>
      </c>
      <c r="C589" s="186">
        <v>0.53491898148148154</v>
      </c>
      <c r="D589" s="183">
        <v>8152.335</v>
      </c>
      <c r="E589" s="187" t="s">
        <v>13</v>
      </c>
    </row>
    <row r="590" spans="1:5">
      <c r="A590" s="184">
        <v>96</v>
      </c>
      <c r="B590" s="185">
        <v>31.234999999999999</v>
      </c>
      <c r="C590" s="186">
        <v>0.53491898148148154</v>
      </c>
      <c r="D590" s="183">
        <v>2998.56</v>
      </c>
      <c r="E590" s="187" t="s">
        <v>13</v>
      </c>
    </row>
    <row r="591" spans="1:5">
      <c r="A591" s="184">
        <v>260</v>
      </c>
      <c r="B591" s="185">
        <v>31.234999999999999</v>
      </c>
      <c r="C591" s="186">
        <v>0.53491898148148154</v>
      </c>
      <c r="D591" s="183">
        <v>8121.1</v>
      </c>
      <c r="E591" s="187" t="s">
        <v>13</v>
      </c>
    </row>
    <row r="592" spans="1:5">
      <c r="A592" s="184">
        <v>200</v>
      </c>
      <c r="B592" s="185">
        <v>31.234999999999999</v>
      </c>
      <c r="C592" s="186">
        <v>0.53491898148148154</v>
      </c>
      <c r="D592" s="183">
        <v>6247</v>
      </c>
      <c r="E592" s="187" t="s">
        <v>13</v>
      </c>
    </row>
    <row r="593" spans="1:5">
      <c r="A593" s="184">
        <v>230</v>
      </c>
      <c r="B593" s="185">
        <v>31.23</v>
      </c>
      <c r="C593" s="186">
        <v>0.53491898148148154</v>
      </c>
      <c r="D593" s="183">
        <v>7182.9</v>
      </c>
      <c r="E593" s="187" t="s">
        <v>13</v>
      </c>
    </row>
    <row r="594" spans="1:5">
      <c r="A594" s="184">
        <v>122</v>
      </c>
      <c r="B594" s="185">
        <v>31.245000000000001</v>
      </c>
      <c r="C594" s="186">
        <v>0.53491898148148154</v>
      </c>
      <c r="D594" s="183">
        <v>3811.89</v>
      </c>
      <c r="E594" s="187" t="s">
        <v>13</v>
      </c>
    </row>
    <row r="595" spans="1:5">
      <c r="A595" s="184">
        <v>640</v>
      </c>
      <c r="B595" s="185">
        <v>31.245000000000001</v>
      </c>
      <c r="C595" s="186">
        <v>0.53491898148148154</v>
      </c>
      <c r="D595" s="183">
        <v>19996.8</v>
      </c>
      <c r="E595" s="187" t="s">
        <v>13</v>
      </c>
    </row>
    <row r="596" spans="1:5">
      <c r="A596" s="184">
        <v>1987</v>
      </c>
      <c r="B596" s="185">
        <v>31.245000000000001</v>
      </c>
      <c r="C596" s="186">
        <v>0.53491898148148154</v>
      </c>
      <c r="D596" s="183">
        <v>62083.815000000002</v>
      </c>
      <c r="E596" s="187" t="s">
        <v>13</v>
      </c>
    </row>
    <row r="597" spans="1:5">
      <c r="A597" s="184">
        <v>2000</v>
      </c>
      <c r="B597" s="185">
        <v>31.22</v>
      </c>
      <c r="C597" s="186">
        <v>0.53615740740740747</v>
      </c>
      <c r="D597" s="183">
        <v>62440</v>
      </c>
      <c r="E597" s="187" t="s">
        <v>13</v>
      </c>
    </row>
    <row r="598" spans="1:5">
      <c r="A598" s="184">
        <v>93</v>
      </c>
      <c r="B598" s="185">
        <v>31.22</v>
      </c>
      <c r="C598" s="186">
        <v>0.53615740740740747</v>
      </c>
      <c r="D598" s="183">
        <v>2903.46</v>
      </c>
      <c r="E598" s="187" t="s">
        <v>13</v>
      </c>
    </row>
    <row r="599" spans="1:5">
      <c r="A599" s="184">
        <v>174</v>
      </c>
      <c r="B599" s="185">
        <v>31.22</v>
      </c>
      <c r="C599" s="186">
        <v>0.53615740740740747</v>
      </c>
      <c r="D599" s="183">
        <v>5432.28</v>
      </c>
      <c r="E599" s="187" t="s">
        <v>13</v>
      </c>
    </row>
    <row r="600" spans="1:5">
      <c r="A600" s="184">
        <v>200</v>
      </c>
      <c r="B600" s="185">
        <v>31.22</v>
      </c>
      <c r="C600" s="186">
        <v>0.53615740740740747</v>
      </c>
      <c r="D600" s="183">
        <v>6244</v>
      </c>
      <c r="E600" s="187" t="s">
        <v>13</v>
      </c>
    </row>
    <row r="601" spans="1:5">
      <c r="A601" s="184">
        <v>244</v>
      </c>
      <c r="B601" s="185">
        <v>31.22</v>
      </c>
      <c r="C601" s="186">
        <v>0.53615740740740747</v>
      </c>
      <c r="D601" s="183">
        <v>7617.68</v>
      </c>
      <c r="E601" s="187" t="s">
        <v>13</v>
      </c>
    </row>
    <row r="602" spans="1:5">
      <c r="A602" s="184">
        <v>391</v>
      </c>
      <c r="B602" s="185">
        <v>31.22</v>
      </c>
      <c r="C602" s="186">
        <v>0.53615740740740747</v>
      </c>
      <c r="D602" s="183">
        <v>12207.02</v>
      </c>
      <c r="E602" s="187" t="s">
        <v>13</v>
      </c>
    </row>
    <row r="603" spans="1:5">
      <c r="A603" s="184">
        <v>1000</v>
      </c>
      <c r="B603" s="185">
        <v>31.22</v>
      </c>
      <c r="C603" s="186">
        <v>0.53615740740740747</v>
      </c>
      <c r="D603" s="183">
        <v>31220</v>
      </c>
      <c r="E603" s="187" t="s">
        <v>13</v>
      </c>
    </row>
    <row r="604" spans="1:5">
      <c r="A604" s="184">
        <v>7</v>
      </c>
      <c r="B604" s="185">
        <v>31.22</v>
      </c>
      <c r="C604" s="186">
        <v>0.53850694444444447</v>
      </c>
      <c r="D604" s="183">
        <v>218.54</v>
      </c>
      <c r="E604" s="187" t="s">
        <v>13</v>
      </c>
    </row>
    <row r="605" spans="1:5">
      <c r="A605" s="184">
        <v>451</v>
      </c>
      <c r="B605" s="185">
        <v>31.22</v>
      </c>
      <c r="C605" s="186">
        <v>0.538599537037037</v>
      </c>
      <c r="D605" s="183">
        <v>14080.22</v>
      </c>
      <c r="E605" s="187" t="s">
        <v>13</v>
      </c>
    </row>
    <row r="606" spans="1:5">
      <c r="A606" s="184">
        <v>152</v>
      </c>
      <c r="B606" s="185">
        <v>31.22</v>
      </c>
      <c r="C606" s="186">
        <v>0.538599537037037</v>
      </c>
      <c r="D606" s="183">
        <v>4745.4399999999996</v>
      </c>
      <c r="E606" s="187" t="s">
        <v>13</v>
      </c>
    </row>
    <row r="607" spans="1:5">
      <c r="A607" s="184">
        <v>1209</v>
      </c>
      <c r="B607" s="185">
        <v>31.22</v>
      </c>
      <c r="C607" s="186">
        <v>0.538599537037037</v>
      </c>
      <c r="D607" s="183">
        <v>37744.980000000003</v>
      </c>
      <c r="E607" s="187" t="s">
        <v>13</v>
      </c>
    </row>
    <row r="608" spans="1:5">
      <c r="A608" s="184">
        <v>333</v>
      </c>
      <c r="B608" s="185">
        <v>31.22</v>
      </c>
      <c r="C608" s="186">
        <v>0.538599537037037</v>
      </c>
      <c r="D608" s="183">
        <v>10396.26</v>
      </c>
      <c r="E608" s="187" t="s">
        <v>13</v>
      </c>
    </row>
    <row r="609" spans="1:5">
      <c r="A609" s="184">
        <v>720</v>
      </c>
      <c r="B609" s="185">
        <v>31.22</v>
      </c>
      <c r="C609" s="186">
        <v>0.538599537037037</v>
      </c>
      <c r="D609" s="183">
        <v>22478.400000000001</v>
      </c>
      <c r="E609" s="187" t="s">
        <v>13</v>
      </c>
    </row>
    <row r="610" spans="1:5">
      <c r="A610" s="184">
        <v>489</v>
      </c>
      <c r="B610" s="185">
        <v>31.22</v>
      </c>
      <c r="C610" s="186">
        <v>0.538599537037037</v>
      </c>
      <c r="D610" s="183">
        <v>15266.58</v>
      </c>
      <c r="E610" s="187" t="s">
        <v>13</v>
      </c>
    </row>
    <row r="611" spans="1:5">
      <c r="A611" s="184">
        <v>558</v>
      </c>
      <c r="B611" s="185">
        <v>31.22</v>
      </c>
      <c r="C611" s="186">
        <v>0.538599537037037</v>
      </c>
      <c r="D611" s="183">
        <v>17420.759999999998</v>
      </c>
      <c r="E611" s="187" t="s">
        <v>13</v>
      </c>
    </row>
    <row r="612" spans="1:5">
      <c r="A612" s="184">
        <v>200</v>
      </c>
      <c r="B612" s="185">
        <v>31.22</v>
      </c>
      <c r="C612" s="186">
        <v>0.53861111111111104</v>
      </c>
      <c r="D612" s="183">
        <v>6244</v>
      </c>
      <c r="E612" s="187" t="s">
        <v>13</v>
      </c>
    </row>
    <row r="613" spans="1:5">
      <c r="A613" s="184">
        <v>824</v>
      </c>
      <c r="B613" s="185">
        <v>31.22</v>
      </c>
      <c r="C613" s="186">
        <v>0.53861111111111104</v>
      </c>
      <c r="D613" s="183">
        <v>25725.279999999999</v>
      </c>
      <c r="E613" s="187" t="s">
        <v>13</v>
      </c>
    </row>
    <row r="614" spans="1:5">
      <c r="A614" s="184">
        <v>66</v>
      </c>
      <c r="B614" s="185">
        <v>31.22</v>
      </c>
      <c r="C614" s="186">
        <v>0.53861111111111104</v>
      </c>
      <c r="D614" s="183">
        <v>2060.52</v>
      </c>
      <c r="E614" s="187" t="s">
        <v>13</v>
      </c>
    </row>
    <row r="615" spans="1:5">
      <c r="A615" s="184">
        <v>66</v>
      </c>
      <c r="B615" s="185">
        <v>31.22</v>
      </c>
      <c r="C615" s="186">
        <v>0.53861111111111104</v>
      </c>
      <c r="D615" s="183">
        <v>2060.52</v>
      </c>
      <c r="E615" s="187" t="s">
        <v>13</v>
      </c>
    </row>
    <row r="616" spans="1:5">
      <c r="A616" s="184">
        <v>200</v>
      </c>
      <c r="B616" s="185">
        <v>31.22</v>
      </c>
      <c r="C616" s="186">
        <v>0.53861111111111104</v>
      </c>
      <c r="D616" s="183">
        <v>6244</v>
      </c>
      <c r="E616" s="187" t="s">
        <v>13</v>
      </c>
    </row>
    <row r="617" spans="1:5">
      <c r="A617" s="184">
        <v>200</v>
      </c>
      <c r="B617" s="185">
        <v>31.22</v>
      </c>
      <c r="C617" s="186">
        <v>0.53861111111111104</v>
      </c>
      <c r="D617" s="183">
        <v>6244</v>
      </c>
      <c r="E617" s="187" t="s">
        <v>13</v>
      </c>
    </row>
    <row r="618" spans="1:5">
      <c r="A618" s="184">
        <v>200</v>
      </c>
      <c r="B618" s="185">
        <v>31.22</v>
      </c>
      <c r="C618" s="186">
        <v>0.53861111111111104</v>
      </c>
      <c r="D618" s="183">
        <v>6244</v>
      </c>
      <c r="E618" s="187" t="s">
        <v>13</v>
      </c>
    </row>
    <row r="619" spans="1:5">
      <c r="A619" s="184">
        <v>501</v>
      </c>
      <c r="B619" s="185">
        <v>31.22</v>
      </c>
      <c r="C619" s="186">
        <v>0.53861111111111104</v>
      </c>
      <c r="D619" s="183">
        <v>15641.22</v>
      </c>
      <c r="E619" s="187" t="s">
        <v>13</v>
      </c>
    </row>
    <row r="620" spans="1:5">
      <c r="A620" s="184">
        <v>1033</v>
      </c>
      <c r="B620" s="185">
        <v>31.22</v>
      </c>
      <c r="C620" s="186">
        <v>0.53861111111111104</v>
      </c>
      <c r="D620" s="183">
        <v>32250.26</v>
      </c>
      <c r="E620" s="187" t="s">
        <v>13</v>
      </c>
    </row>
    <row r="621" spans="1:5">
      <c r="A621" s="184">
        <v>520</v>
      </c>
      <c r="B621" s="185">
        <v>31.22</v>
      </c>
      <c r="C621" s="186">
        <v>0.53861111111111104</v>
      </c>
      <c r="D621" s="183">
        <v>16234.4</v>
      </c>
      <c r="E621" s="187" t="s">
        <v>13</v>
      </c>
    </row>
    <row r="622" spans="1:5">
      <c r="A622" s="184">
        <v>287</v>
      </c>
      <c r="B622" s="185">
        <v>31.22</v>
      </c>
      <c r="C622" s="186">
        <v>0.53862268518518519</v>
      </c>
      <c r="D622" s="183">
        <v>8960.14</v>
      </c>
      <c r="E622" s="187" t="s">
        <v>13</v>
      </c>
    </row>
    <row r="623" spans="1:5">
      <c r="A623" s="184">
        <v>162</v>
      </c>
      <c r="B623" s="185">
        <v>31.22</v>
      </c>
      <c r="C623" s="186">
        <v>0.53863425925925923</v>
      </c>
      <c r="D623" s="183">
        <v>5057.6400000000003</v>
      </c>
      <c r="E623" s="187" t="s">
        <v>13</v>
      </c>
    </row>
    <row r="624" spans="1:5">
      <c r="A624" s="184">
        <v>200</v>
      </c>
      <c r="B624" s="185">
        <v>31.22</v>
      </c>
      <c r="C624" s="186">
        <v>0.53863425925925923</v>
      </c>
      <c r="D624" s="183">
        <v>6244</v>
      </c>
      <c r="E624" s="187" t="s">
        <v>13</v>
      </c>
    </row>
    <row r="625" spans="1:5">
      <c r="A625" s="184">
        <v>831</v>
      </c>
      <c r="B625" s="185">
        <v>31.22</v>
      </c>
      <c r="C625" s="186">
        <v>0.53863425925925923</v>
      </c>
      <c r="D625" s="183">
        <v>25943.82</v>
      </c>
      <c r="E625" s="187" t="s">
        <v>13</v>
      </c>
    </row>
    <row r="626" spans="1:5">
      <c r="A626" s="184">
        <v>137</v>
      </c>
      <c r="B626" s="185">
        <v>31.22</v>
      </c>
      <c r="C626" s="186">
        <v>0.53863425925925923</v>
      </c>
      <c r="D626" s="183">
        <v>4277.1400000000003</v>
      </c>
      <c r="E626" s="187" t="s">
        <v>13</v>
      </c>
    </row>
    <row r="627" spans="1:5">
      <c r="A627" s="184">
        <v>195</v>
      </c>
      <c r="B627" s="185">
        <v>31.22</v>
      </c>
      <c r="C627" s="186">
        <v>0.53863425925925923</v>
      </c>
      <c r="D627" s="183">
        <v>6087.9</v>
      </c>
      <c r="E627" s="187" t="s">
        <v>13</v>
      </c>
    </row>
    <row r="628" spans="1:5">
      <c r="A628" s="184">
        <v>271</v>
      </c>
      <c r="B628" s="185">
        <v>31.22</v>
      </c>
      <c r="C628" s="186">
        <v>0.53864583333333338</v>
      </c>
      <c r="D628" s="183">
        <v>8460.6200000000008</v>
      </c>
      <c r="E628" s="187" t="s">
        <v>13</v>
      </c>
    </row>
    <row r="629" spans="1:5">
      <c r="A629" s="184">
        <v>273</v>
      </c>
      <c r="B629" s="185">
        <v>31.22</v>
      </c>
      <c r="C629" s="186">
        <v>0.53864583333333338</v>
      </c>
      <c r="D629" s="183">
        <v>8523.06</v>
      </c>
      <c r="E629" s="187" t="s">
        <v>13</v>
      </c>
    </row>
    <row r="630" spans="1:5">
      <c r="A630" s="184">
        <v>99</v>
      </c>
      <c r="B630" s="185">
        <v>31.22</v>
      </c>
      <c r="C630" s="186">
        <v>0.53870370370370368</v>
      </c>
      <c r="D630" s="183">
        <v>3090.78</v>
      </c>
      <c r="E630" s="187" t="s">
        <v>13</v>
      </c>
    </row>
    <row r="631" spans="1:5">
      <c r="A631" s="184">
        <v>1025</v>
      </c>
      <c r="B631" s="185">
        <v>31.22</v>
      </c>
      <c r="C631" s="186">
        <v>0.53870370370370368</v>
      </c>
      <c r="D631" s="183">
        <v>32000.5</v>
      </c>
      <c r="E631" s="187" t="s">
        <v>13</v>
      </c>
    </row>
    <row r="632" spans="1:5">
      <c r="A632" s="184">
        <v>200</v>
      </c>
      <c r="B632" s="185">
        <v>31.22</v>
      </c>
      <c r="C632" s="186">
        <v>0.53870370370370368</v>
      </c>
      <c r="D632" s="183">
        <v>6244</v>
      </c>
      <c r="E632" s="187" t="s">
        <v>13</v>
      </c>
    </row>
    <row r="633" spans="1:5">
      <c r="A633" s="184">
        <v>1300</v>
      </c>
      <c r="B633" s="185">
        <v>31.22</v>
      </c>
      <c r="C633" s="186">
        <v>0.53871527777777783</v>
      </c>
      <c r="D633" s="183">
        <v>40586</v>
      </c>
      <c r="E633" s="187" t="s">
        <v>13</v>
      </c>
    </row>
    <row r="634" spans="1:5">
      <c r="A634" s="184">
        <v>200</v>
      </c>
      <c r="B634" s="185">
        <v>31.22</v>
      </c>
      <c r="C634" s="186">
        <v>0.53871527777777783</v>
      </c>
      <c r="D634" s="183">
        <v>6244</v>
      </c>
      <c r="E634" s="187" t="s">
        <v>13</v>
      </c>
    </row>
    <row r="635" spans="1:5">
      <c r="A635" s="184">
        <v>300</v>
      </c>
      <c r="B635" s="185">
        <v>31.22</v>
      </c>
      <c r="C635" s="186">
        <v>0.53871527777777783</v>
      </c>
      <c r="D635" s="183">
        <v>9366</v>
      </c>
      <c r="E635" s="187" t="s">
        <v>13</v>
      </c>
    </row>
    <row r="636" spans="1:5">
      <c r="A636" s="184">
        <v>43</v>
      </c>
      <c r="B636" s="185">
        <v>31.22</v>
      </c>
      <c r="C636" s="186">
        <v>0.53872685185185187</v>
      </c>
      <c r="D636" s="183">
        <v>1342.46</v>
      </c>
      <c r="E636" s="187" t="s">
        <v>13</v>
      </c>
    </row>
    <row r="637" spans="1:5">
      <c r="A637" s="184">
        <v>153</v>
      </c>
      <c r="B637" s="185">
        <v>31.22</v>
      </c>
      <c r="C637" s="186">
        <v>0.53872685185185187</v>
      </c>
      <c r="D637" s="183">
        <v>4776.66</v>
      </c>
      <c r="E637" s="187" t="s">
        <v>13</v>
      </c>
    </row>
    <row r="638" spans="1:5">
      <c r="A638" s="184">
        <v>200</v>
      </c>
      <c r="B638" s="185">
        <v>31.22</v>
      </c>
      <c r="C638" s="186">
        <v>0.53873842592592591</v>
      </c>
      <c r="D638" s="183">
        <v>6244</v>
      </c>
      <c r="E638" s="187" t="s">
        <v>13</v>
      </c>
    </row>
    <row r="639" spans="1:5">
      <c r="A639" s="184">
        <v>24</v>
      </c>
      <c r="B639" s="185">
        <v>31.22</v>
      </c>
      <c r="C639" s="186">
        <v>0.53873842592592591</v>
      </c>
      <c r="D639" s="183">
        <v>749.28</v>
      </c>
      <c r="E639" s="187" t="s">
        <v>13</v>
      </c>
    </row>
    <row r="640" spans="1:5">
      <c r="A640" s="184">
        <v>248</v>
      </c>
      <c r="B640" s="185">
        <v>31.22</v>
      </c>
      <c r="C640" s="186">
        <v>0.53995370370370377</v>
      </c>
      <c r="D640" s="183">
        <v>7742.56</v>
      </c>
      <c r="E640" s="187" t="s">
        <v>13</v>
      </c>
    </row>
    <row r="641" spans="1:5">
      <c r="A641" s="184">
        <v>5</v>
      </c>
      <c r="B641" s="185">
        <v>31.22</v>
      </c>
      <c r="C641" s="186">
        <v>0.53995370370370377</v>
      </c>
      <c r="D641" s="183">
        <v>156.1</v>
      </c>
      <c r="E641" s="187" t="s">
        <v>13</v>
      </c>
    </row>
    <row r="642" spans="1:5">
      <c r="A642" s="184">
        <v>436</v>
      </c>
      <c r="B642" s="185">
        <v>31.22</v>
      </c>
      <c r="C642" s="186">
        <v>0.53995370370370377</v>
      </c>
      <c r="D642" s="183">
        <v>13611.92</v>
      </c>
      <c r="E642" s="187" t="s">
        <v>13</v>
      </c>
    </row>
    <row r="643" spans="1:5">
      <c r="A643" s="184">
        <v>1144</v>
      </c>
      <c r="B643" s="185">
        <v>31.22</v>
      </c>
      <c r="C643" s="186">
        <v>0.53995370370370377</v>
      </c>
      <c r="D643" s="183">
        <v>35715.68</v>
      </c>
      <c r="E643" s="187" t="s">
        <v>13</v>
      </c>
    </row>
    <row r="644" spans="1:5">
      <c r="A644" s="184">
        <v>436</v>
      </c>
      <c r="B644" s="185">
        <v>31.22</v>
      </c>
      <c r="C644" s="186">
        <v>0.53995370370370377</v>
      </c>
      <c r="D644" s="183">
        <v>13611.92</v>
      </c>
      <c r="E644" s="187" t="s">
        <v>13</v>
      </c>
    </row>
    <row r="645" spans="1:5">
      <c r="A645" s="184">
        <v>311</v>
      </c>
      <c r="B645" s="185">
        <v>31.24</v>
      </c>
      <c r="C645" s="186">
        <v>0.54164351851851855</v>
      </c>
      <c r="D645" s="183">
        <v>9715.64</v>
      </c>
      <c r="E645" s="187" t="s">
        <v>13</v>
      </c>
    </row>
    <row r="646" spans="1:5">
      <c r="A646" s="184">
        <v>3414</v>
      </c>
      <c r="B646" s="185">
        <v>31.24</v>
      </c>
      <c r="C646" s="186">
        <v>0.54164351851851855</v>
      </c>
      <c r="D646" s="183">
        <v>106653.36</v>
      </c>
      <c r="E646" s="187" t="s">
        <v>13</v>
      </c>
    </row>
    <row r="647" spans="1:5">
      <c r="A647" s="184">
        <v>200</v>
      </c>
      <c r="B647" s="185">
        <v>31.24</v>
      </c>
      <c r="C647" s="186">
        <v>0.54164351851851855</v>
      </c>
      <c r="D647" s="183">
        <v>6248</v>
      </c>
      <c r="E647" s="187" t="s">
        <v>13</v>
      </c>
    </row>
    <row r="648" spans="1:5">
      <c r="A648" s="184">
        <v>929</v>
      </c>
      <c r="B648" s="185">
        <v>31.24</v>
      </c>
      <c r="C648" s="186">
        <v>0.54164351851851855</v>
      </c>
      <c r="D648" s="183">
        <v>29021.96</v>
      </c>
      <c r="E648" s="187" t="s">
        <v>13</v>
      </c>
    </row>
    <row r="649" spans="1:5">
      <c r="A649" s="184">
        <v>200</v>
      </c>
      <c r="B649" s="185">
        <v>31.24</v>
      </c>
      <c r="C649" s="186">
        <v>0.54164351851851855</v>
      </c>
      <c r="D649" s="183">
        <v>6248</v>
      </c>
      <c r="E649" s="187" t="s">
        <v>13</v>
      </c>
    </row>
    <row r="650" spans="1:5">
      <c r="A650" s="184">
        <v>190</v>
      </c>
      <c r="B650" s="185">
        <v>31.24</v>
      </c>
      <c r="C650" s="186">
        <v>0.54164351851851855</v>
      </c>
      <c r="D650" s="183">
        <v>5935.6</v>
      </c>
      <c r="E650" s="187" t="s">
        <v>13</v>
      </c>
    </row>
    <row r="651" spans="1:5">
      <c r="A651" s="184">
        <v>250</v>
      </c>
      <c r="B651" s="185">
        <v>31.24</v>
      </c>
      <c r="C651" s="186">
        <v>0.54164351851851855</v>
      </c>
      <c r="D651" s="183">
        <v>7810</v>
      </c>
      <c r="E651" s="187" t="s">
        <v>13</v>
      </c>
    </row>
    <row r="652" spans="1:5">
      <c r="A652" s="184">
        <v>258</v>
      </c>
      <c r="B652" s="185">
        <v>31.24</v>
      </c>
      <c r="C652" s="186">
        <v>0.54164351851851855</v>
      </c>
      <c r="D652" s="183">
        <v>8059.92</v>
      </c>
      <c r="E652" s="187" t="s">
        <v>13</v>
      </c>
    </row>
    <row r="653" spans="1:5">
      <c r="A653" s="184">
        <v>200</v>
      </c>
      <c r="B653" s="185">
        <v>31.234999999999999</v>
      </c>
      <c r="C653" s="186">
        <v>0.54164351851851855</v>
      </c>
      <c r="D653" s="183">
        <v>6247</v>
      </c>
      <c r="E653" s="187" t="s">
        <v>13</v>
      </c>
    </row>
    <row r="654" spans="1:5">
      <c r="A654" s="184">
        <v>190</v>
      </c>
      <c r="B654" s="185">
        <v>31.234999999999999</v>
      </c>
      <c r="C654" s="186">
        <v>0.54164351851851855</v>
      </c>
      <c r="D654" s="183">
        <v>5934.65</v>
      </c>
      <c r="E654" s="187" t="s">
        <v>13</v>
      </c>
    </row>
    <row r="655" spans="1:5">
      <c r="A655" s="184">
        <v>93</v>
      </c>
      <c r="B655" s="185">
        <v>31.234999999999999</v>
      </c>
      <c r="C655" s="186">
        <v>0.54164351851851855</v>
      </c>
      <c r="D655" s="183">
        <v>2904.855</v>
      </c>
      <c r="E655" s="187" t="s">
        <v>13</v>
      </c>
    </row>
    <row r="656" spans="1:5">
      <c r="A656" s="184">
        <v>241</v>
      </c>
      <c r="B656" s="185">
        <v>31.234999999999999</v>
      </c>
      <c r="C656" s="186">
        <v>0.54164351851851855</v>
      </c>
      <c r="D656" s="183">
        <v>7527.6350000000002</v>
      </c>
      <c r="E656" s="187" t="s">
        <v>13</v>
      </c>
    </row>
    <row r="657" spans="1:5">
      <c r="A657" s="184">
        <v>200</v>
      </c>
      <c r="B657" s="185">
        <v>31.234999999999999</v>
      </c>
      <c r="C657" s="186">
        <v>0.54164351851851855</v>
      </c>
      <c r="D657" s="183">
        <v>6247</v>
      </c>
      <c r="E657" s="187" t="s">
        <v>13</v>
      </c>
    </row>
    <row r="658" spans="1:5">
      <c r="A658" s="184">
        <v>160</v>
      </c>
      <c r="B658" s="185">
        <v>31.23</v>
      </c>
      <c r="C658" s="186">
        <v>0.54164351851851855</v>
      </c>
      <c r="D658" s="183">
        <v>4996.8</v>
      </c>
      <c r="E658" s="187" t="s">
        <v>13</v>
      </c>
    </row>
    <row r="659" spans="1:5">
      <c r="A659" s="184">
        <v>190</v>
      </c>
      <c r="B659" s="185">
        <v>31.23</v>
      </c>
      <c r="C659" s="186">
        <v>0.54164351851851855</v>
      </c>
      <c r="D659" s="183">
        <v>5933.7</v>
      </c>
      <c r="E659" s="187" t="s">
        <v>13</v>
      </c>
    </row>
    <row r="660" spans="1:5">
      <c r="A660" s="184">
        <v>250</v>
      </c>
      <c r="B660" s="185">
        <v>31.23</v>
      </c>
      <c r="C660" s="186">
        <v>0.54164351851851855</v>
      </c>
      <c r="D660" s="183">
        <v>7807.5</v>
      </c>
      <c r="E660" s="187" t="s">
        <v>13</v>
      </c>
    </row>
    <row r="661" spans="1:5">
      <c r="A661" s="184">
        <v>94</v>
      </c>
      <c r="B661" s="185">
        <v>31.23</v>
      </c>
      <c r="C661" s="186">
        <v>0.54164351851851855</v>
      </c>
      <c r="D661" s="183">
        <v>2935.62</v>
      </c>
      <c r="E661" s="187" t="s">
        <v>13</v>
      </c>
    </row>
    <row r="662" spans="1:5">
      <c r="A662" s="184">
        <v>248</v>
      </c>
      <c r="B662" s="185">
        <v>31.23</v>
      </c>
      <c r="C662" s="186">
        <v>0.54164351851851855</v>
      </c>
      <c r="D662" s="183">
        <v>7745.04</v>
      </c>
      <c r="E662" s="187" t="s">
        <v>13</v>
      </c>
    </row>
    <row r="663" spans="1:5">
      <c r="A663" s="184">
        <v>200</v>
      </c>
      <c r="B663" s="185">
        <v>31.23</v>
      </c>
      <c r="C663" s="186">
        <v>0.54164351851851855</v>
      </c>
      <c r="D663" s="183">
        <v>6246</v>
      </c>
      <c r="E663" s="187" t="s">
        <v>13</v>
      </c>
    </row>
    <row r="664" spans="1:5">
      <c r="A664" s="184">
        <v>200</v>
      </c>
      <c r="B664" s="185">
        <v>31.23</v>
      </c>
      <c r="C664" s="186">
        <v>0.54164351851851855</v>
      </c>
      <c r="D664" s="183">
        <v>6246</v>
      </c>
      <c r="E664" s="187" t="s">
        <v>13</v>
      </c>
    </row>
    <row r="665" spans="1:5">
      <c r="A665" s="184">
        <v>190</v>
      </c>
      <c r="B665" s="185">
        <v>31.225000000000001</v>
      </c>
      <c r="C665" s="186">
        <v>0.54164351851851855</v>
      </c>
      <c r="D665" s="183">
        <v>5932.75</v>
      </c>
      <c r="E665" s="187" t="s">
        <v>13</v>
      </c>
    </row>
    <row r="666" spans="1:5">
      <c r="A666" s="184">
        <v>94</v>
      </c>
      <c r="B666" s="185">
        <v>31.225000000000001</v>
      </c>
      <c r="C666" s="186">
        <v>0.54164351851851855</v>
      </c>
      <c r="D666" s="183">
        <v>2935.15</v>
      </c>
      <c r="E666" s="187" t="s">
        <v>13</v>
      </c>
    </row>
    <row r="667" spans="1:5">
      <c r="A667" s="184">
        <v>200</v>
      </c>
      <c r="B667" s="185">
        <v>31.225000000000001</v>
      </c>
      <c r="C667" s="186">
        <v>0.54164351851851855</v>
      </c>
      <c r="D667" s="183">
        <v>6245</v>
      </c>
      <c r="E667" s="187" t="s">
        <v>13</v>
      </c>
    </row>
    <row r="668" spans="1:5">
      <c r="A668" s="184">
        <v>200</v>
      </c>
      <c r="B668" s="185">
        <v>31.225000000000001</v>
      </c>
      <c r="C668" s="186">
        <v>0.54164351851851855</v>
      </c>
      <c r="D668" s="183">
        <v>6245</v>
      </c>
      <c r="E668" s="187" t="s">
        <v>13</v>
      </c>
    </row>
    <row r="669" spans="1:5">
      <c r="A669" s="184">
        <v>248</v>
      </c>
      <c r="B669" s="185">
        <v>31.225000000000001</v>
      </c>
      <c r="C669" s="186">
        <v>0.54164351851851855</v>
      </c>
      <c r="D669" s="183">
        <v>7743.8</v>
      </c>
      <c r="E669" s="187" t="s">
        <v>13</v>
      </c>
    </row>
    <row r="670" spans="1:5">
      <c r="A670" s="184">
        <v>250</v>
      </c>
      <c r="B670" s="185">
        <v>31.22</v>
      </c>
      <c r="C670" s="186">
        <v>0.54164351851851855</v>
      </c>
      <c r="D670" s="183">
        <v>7805</v>
      </c>
      <c r="E670" s="187" t="s">
        <v>13</v>
      </c>
    </row>
    <row r="671" spans="1:5">
      <c r="A671" s="184">
        <v>200</v>
      </c>
      <c r="B671" s="185">
        <v>31.22</v>
      </c>
      <c r="C671" s="186">
        <v>0.54164351851851855</v>
      </c>
      <c r="D671" s="183">
        <v>6244</v>
      </c>
      <c r="E671" s="187" t="s">
        <v>13</v>
      </c>
    </row>
    <row r="672" spans="1:5">
      <c r="A672" s="184">
        <v>200</v>
      </c>
      <c r="B672" s="185">
        <v>31.22</v>
      </c>
      <c r="C672" s="186">
        <v>0.54164351851851855</v>
      </c>
      <c r="D672" s="183">
        <v>6244</v>
      </c>
      <c r="E672" s="187" t="s">
        <v>13</v>
      </c>
    </row>
    <row r="673" spans="1:5">
      <c r="A673" s="184">
        <v>400</v>
      </c>
      <c r="B673" s="185">
        <v>31.22</v>
      </c>
      <c r="C673" s="186">
        <v>0.54164351851851855</v>
      </c>
      <c r="D673" s="183">
        <v>12488</v>
      </c>
      <c r="E673" s="187" t="s">
        <v>13</v>
      </c>
    </row>
    <row r="674" spans="1:5">
      <c r="A674" s="184">
        <v>79</v>
      </c>
      <c r="B674" s="185">
        <v>31.295000000000002</v>
      </c>
      <c r="C674" s="186">
        <v>0.54491898148148155</v>
      </c>
      <c r="D674" s="183">
        <v>2472.3049999999998</v>
      </c>
      <c r="E674" s="187" t="s">
        <v>13</v>
      </c>
    </row>
    <row r="675" spans="1:5">
      <c r="A675" s="184">
        <v>182</v>
      </c>
      <c r="B675" s="185">
        <v>31.295000000000002</v>
      </c>
      <c r="C675" s="186">
        <v>0.54491898148148155</v>
      </c>
      <c r="D675" s="183">
        <v>5695.69</v>
      </c>
      <c r="E675" s="187" t="s">
        <v>13</v>
      </c>
    </row>
    <row r="676" spans="1:5">
      <c r="A676" s="184">
        <v>206</v>
      </c>
      <c r="B676" s="185">
        <v>31.295000000000002</v>
      </c>
      <c r="C676" s="186">
        <v>0.54491898148148155</v>
      </c>
      <c r="D676" s="183">
        <v>6446.77</v>
      </c>
      <c r="E676" s="187" t="s">
        <v>13</v>
      </c>
    </row>
    <row r="677" spans="1:5">
      <c r="A677" s="184">
        <v>200</v>
      </c>
      <c r="B677" s="185">
        <v>31.295000000000002</v>
      </c>
      <c r="C677" s="186">
        <v>0.54491898148148155</v>
      </c>
      <c r="D677" s="183">
        <v>6259</v>
      </c>
      <c r="E677" s="187" t="s">
        <v>13</v>
      </c>
    </row>
    <row r="678" spans="1:5">
      <c r="A678" s="184">
        <v>250</v>
      </c>
      <c r="B678" s="185">
        <v>31.295000000000002</v>
      </c>
      <c r="C678" s="186">
        <v>0.54491898148148155</v>
      </c>
      <c r="D678" s="183">
        <v>7823.75</v>
      </c>
      <c r="E678" s="187" t="s">
        <v>13</v>
      </c>
    </row>
    <row r="679" spans="1:5">
      <c r="A679" s="184">
        <v>258</v>
      </c>
      <c r="B679" s="185">
        <v>31.295000000000002</v>
      </c>
      <c r="C679" s="186">
        <v>0.54491898148148155</v>
      </c>
      <c r="D679" s="183">
        <v>8074.11</v>
      </c>
      <c r="E679" s="187" t="s">
        <v>13</v>
      </c>
    </row>
    <row r="680" spans="1:5">
      <c r="A680" s="184">
        <v>194</v>
      </c>
      <c r="B680" s="185">
        <v>31.29</v>
      </c>
      <c r="C680" s="186">
        <v>0.54491898148148155</v>
      </c>
      <c r="D680" s="183">
        <v>6070.26</v>
      </c>
      <c r="E680" s="187" t="s">
        <v>13</v>
      </c>
    </row>
    <row r="681" spans="1:5">
      <c r="A681" s="184">
        <v>800</v>
      </c>
      <c r="B681" s="185">
        <v>31.29</v>
      </c>
      <c r="C681" s="186">
        <v>0.54491898148148155</v>
      </c>
      <c r="D681" s="183">
        <v>25032</v>
      </c>
      <c r="E681" s="187" t="s">
        <v>13</v>
      </c>
    </row>
    <row r="682" spans="1:5">
      <c r="A682" s="184">
        <v>182</v>
      </c>
      <c r="B682" s="185">
        <v>31.29</v>
      </c>
      <c r="C682" s="186">
        <v>0.54491898148148155</v>
      </c>
      <c r="D682" s="183">
        <v>5694.78</v>
      </c>
      <c r="E682" s="187" t="s">
        <v>13</v>
      </c>
    </row>
    <row r="683" spans="1:5">
      <c r="A683" s="184">
        <v>600</v>
      </c>
      <c r="B683" s="185">
        <v>31.29</v>
      </c>
      <c r="C683" s="186">
        <v>0.54491898148148155</v>
      </c>
      <c r="D683" s="183">
        <v>18774</v>
      </c>
      <c r="E683" s="187" t="s">
        <v>13</v>
      </c>
    </row>
    <row r="684" spans="1:5">
      <c r="A684" s="184">
        <v>251</v>
      </c>
      <c r="B684" s="185">
        <v>31.29</v>
      </c>
      <c r="C684" s="186">
        <v>0.54491898148148155</v>
      </c>
      <c r="D684" s="183">
        <v>7853.79</v>
      </c>
      <c r="E684" s="187" t="s">
        <v>13</v>
      </c>
    </row>
    <row r="685" spans="1:5">
      <c r="A685" s="184">
        <v>200</v>
      </c>
      <c r="B685" s="185">
        <v>31.29</v>
      </c>
      <c r="C685" s="186">
        <v>0.54491898148148155</v>
      </c>
      <c r="D685" s="183">
        <v>6258</v>
      </c>
      <c r="E685" s="187" t="s">
        <v>13</v>
      </c>
    </row>
    <row r="686" spans="1:5">
      <c r="A686" s="184">
        <v>96</v>
      </c>
      <c r="B686" s="185">
        <v>31.29</v>
      </c>
      <c r="C686" s="186">
        <v>0.54491898148148155</v>
      </c>
      <c r="D686" s="183">
        <v>3003.84</v>
      </c>
      <c r="E686" s="187" t="s">
        <v>13</v>
      </c>
    </row>
    <row r="687" spans="1:5">
      <c r="A687" s="184">
        <v>200</v>
      </c>
      <c r="B687" s="185">
        <v>31.29</v>
      </c>
      <c r="C687" s="186">
        <v>0.54491898148148155</v>
      </c>
      <c r="D687" s="183">
        <v>6258</v>
      </c>
      <c r="E687" s="187" t="s">
        <v>13</v>
      </c>
    </row>
    <row r="688" spans="1:5">
      <c r="A688" s="184">
        <v>205</v>
      </c>
      <c r="B688" s="185">
        <v>31.285</v>
      </c>
      <c r="C688" s="186">
        <v>0.54491898148148155</v>
      </c>
      <c r="D688" s="183">
        <v>6413.4250000000002</v>
      </c>
      <c r="E688" s="187" t="s">
        <v>13</v>
      </c>
    </row>
    <row r="689" spans="1:5">
      <c r="A689" s="184">
        <v>654</v>
      </c>
      <c r="B689" s="185">
        <v>31.285</v>
      </c>
      <c r="C689" s="186">
        <v>0.54491898148148155</v>
      </c>
      <c r="D689" s="183">
        <v>20460.39</v>
      </c>
      <c r="E689" s="187" t="s">
        <v>13</v>
      </c>
    </row>
    <row r="690" spans="1:5">
      <c r="A690" s="184">
        <v>159</v>
      </c>
      <c r="B690" s="185">
        <v>31.285</v>
      </c>
      <c r="C690" s="186">
        <v>0.54491898148148155</v>
      </c>
      <c r="D690" s="183">
        <v>4974.3149999999996</v>
      </c>
      <c r="E690" s="187" t="s">
        <v>13</v>
      </c>
    </row>
    <row r="691" spans="1:5">
      <c r="A691" s="184">
        <v>600</v>
      </c>
      <c r="B691" s="185">
        <v>31.285</v>
      </c>
      <c r="C691" s="186">
        <v>0.54491898148148155</v>
      </c>
      <c r="D691" s="183">
        <v>18771</v>
      </c>
      <c r="E691" s="187" t="s">
        <v>13</v>
      </c>
    </row>
    <row r="692" spans="1:5">
      <c r="A692" s="184">
        <v>185</v>
      </c>
      <c r="B692" s="185">
        <v>31.285</v>
      </c>
      <c r="C692" s="186">
        <v>0.54491898148148155</v>
      </c>
      <c r="D692" s="183">
        <v>5787.7250000000004</v>
      </c>
      <c r="E692" s="187" t="s">
        <v>13</v>
      </c>
    </row>
    <row r="693" spans="1:5">
      <c r="A693" s="184">
        <v>250</v>
      </c>
      <c r="B693" s="185">
        <v>31.285</v>
      </c>
      <c r="C693" s="186">
        <v>0.54491898148148155</v>
      </c>
      <c r="D693" s="183">
        <v>7821.25</v>
      </c>
      <c r="E693" s="187" t="s">
        <v>13</v>
      </c>
    </row>
    <row r="694" spans="1:5">
      <c r="A694" s="184">
        <v>251</v>
      </c>
      <c r="B694" s="185">
        <v>31.285</v>
      </c>
      <c r="C694" s="186">
        <v>0.54491898148148155</v>
      </c>
      <c r="D694" s="183">
        <v>7852.5349999999999</v>
      </c>
      <c r="E694" s="187" t="s">
        <v>13</v>
      </c>
    </row>
    <row r="695" spans="1:5">
      <c r="A695" s="184">
        <v>180</v>
      </c>
      <c r="B695" s="185">
        <v>31.285</v>
      </c>
      <c r="C695" s="186">
        <v>0.54491898148148155</v>
      </c>
      <c r="D695" s="183">
        <v>5631.3</v>
      </c>
      <c r="E695" s="187" t="s">
        <v>13</v>
      </c>
    </row>
    <row r="696" spans="1:5">
      <c r="A696" s="184">
        <v>200</v>
      </c>
      <c r="B696" s="185">
        <v>31.285</v>
      </c>
      <c r="C696" s="186">
        <v>0.54491898148148155</v>
      </c>
      <c r="D696" s="183">
        <v>6257</v>
      </c>
      <c r="E696" s="187" t="s">
        <v>13</v>
      </c>
    </row>
    <row r="697" spans="1:5">
      <c r="A697" s="184">
        <v>96</v>
      </c>
      <c r="B697" s="185">
        <v>31.285</v>
      </c>
      <c r="C697" s="186">
        <v>0.54491898148148155</v>
      </c>
      <c r="D697" s="183">
        <v>3003.36</v>
      </c>
      <c r="E697" s="187" t="s">
        <v>13</v>
      </c>
    </row>
    <row r="698" spans="1:5">
      <c r="A698" s="184">
        <v>200</v>
      </c>
      <c r="B698" s="185">
        <v>31.285</v>
      </c>
      <c r="C698" s="186">
        <v>0.54491898148148155</v>
      </c>
      <c r="D698" s="183">
        <v>6257</v>
      </c>
      <c r="E698" s="187" t="s">
        <v>13</v>
      </c>
    </row>
    <row r="699" spans="1:5">
      <c r="A699" s="184">
        <v>180</v>
      </c>
      <c r="B699" s="185">
        <v>31.285</v>
      </c>
      <c r="C699" s="186">
        <v>0.54491898148148155</v>
      </c>
      <c r="D699" s="183">
        <v>5631.3</v>
      </c>
      <c r="E699" s="187" t="s">
        <v>13</v>
      </c>
    </row>
    <row r="700" spans="1:5">
      <c r="A700" s="184">
        <v>208</v>
      </c>
      <c r="B700" s="185">
        <v>31.28</v>
      </c>
      <c r="C700" s="186">
        <v>0.54491898148148155</v>
      </c>
      <c r="D700" s="183">
        <v>6506.24</v>
      </c>
      <c r="E700" s="187" t="s">
        <v>13</v>
      </c>
    </row>
    <row r="701" spans="1:5">
      <c r="A701" s="184">
        <v>610</v>
      </c>
      <c r="B701" s="185">
        <v>31.28</v>
      </c>
      <c r="C701" s="186">
        <v>0.54491898148148155</v>
      </c>
      <c r="D701" s="183">
        <v>19080.8</v>
      </c>
      <c r="E701" s="187" t="s">
        <v>13</v>
      </c>
    </row>
    <row r="702" spans="1:5">
      <c r="A702" s="184">
        <v>230</v>
      </c>
      <c r="B702" s="185">
        <v>31.28</v>
      </c>
      <c r="C702" s="186">
        <v>0.54491898148148155</v>
      </c>
      <c r="D702" s="183">
        <v>7194.4</v>
      </c>
      <c r="E702" s="187" t="s">
        <v>13</v>
      </c>
    </row>
    <row r="703" spans="1:5">
      <c r="A703" s="184">
        <v>94</v>
      </c>
      <c r="B703" s="185">
        <v>31.28</v>
      </c>
      <c r="C703" s="186">
        <v>0.54491898148148155</v>
      </c>
      <c r="D703" s="183">
        <v>2940.32</v>
      </c>
      <c r="E703" s="187" t="s">
        <v>13</v>
      </c>
    </row>
    <row r="704" spans="1:5">
      <c r="A704" s="184">
        <v>251</v>
      </c>
      <c r="B704" s="185">
        <v>31.28</v>
      </c>
      <c r="C704" s="186">
        <v>0.54491898148148155</v>
      </c>
      <c r="D704" s="183">
        <v>7851.28</v>
      </c>
      <c r="E704" s="187" t="s">
        <v>13</v>
      </c>
    </row>
    <row r="705" spans="1:5">
      <c r="A705" s="184">
        <v>200</v>
      </c>
      <c r="B705" s="185">
        <v>31.28</v>
      </c>
      <c r="C705" s="186">
        <v>0.54491898148148155</v>
      </c>
      <c r="D705" s="183">
        <v>6256</v>
      </c>
      <c r="E705" s="187" t="s">
        <v>13</v>
      </c>
    </row>
    <row r="706" spans="1:5">
      <c r="A706" s="184">
        <v>210</v>
      </c>
      <c r="B706" s="185">
        <v>31.28</v>
      </c>
      <c r="C706" s="186">
        <v>0.54491898148148155</v>
      </c>
      <c r="D706" s="183">
        <v>6568.8</v>
      </c>
      <c r="E706" s="187" t="s">
        <v>13</v>
      </c>
    </row>
    <row r="707" spans="1:5">
      <c r="A707" s="184">
        <v>345</v>
      </c>
      <c r="B707" s="185">
        <v>31.274999999999999</v>
      </c>
      <c r="C707" s="186">
        <v>0.54491898148148155</v>
      </c>
      <c r="D707" s="183">
        <v>10789.875</v>
      </c>
      <c r="E707" s="187" t="s">
        <v>13</v>
      </c>
    </row>
    <row r="708" spans="1:5">
      <c r="A708" s="184">
        <v>251</v>
      </c>
      <c r="B708" s="185">
        <v>31.274999999999999</v>
      </c>
      <c r="C708" s="186">
        <v>0.54491898148148155</v>
      </c>
      <c r="D708" s="183">
        <v>7850.0249999999996</v>
      </c>
      <c r="E708" s="187" t="s">
        <v>13</v>
      </c>
    </row>
    <row r="709" spans="1:5">
      <c r="A709" s="184">
        <v>94</v>
      </c>
      <c r="B709" s="185">
        <v>31.274999999999999</v>
      </c>
      <c r="C709" s="186">
        <v>0.54491898148148155</v>
      </c>
      <c r="D709" s="183">
        <v>2939.85</v>
      </c>
      <c r="E709" s="187" t="s">
        <v>13</v>
      </c>
    </row>
    <row r="710" spans="1:5">
      <c r="A710" s="184">
        <v>249</v>
      </c>
      <c r="B710" s="185">
        <v>31.274999999999999</v>
      </c>
      <c r="C710" s="186">
        <v>0.54491898148148155</v>
      </c>
      <c r="D710" s="183">
        <v>7787.4750000000004</v>
      </c>
      <c r="E710" s="187" t="s">
        <v>13</v>
      </c>
    </row>
    <row r="711" spans="1:5">
      <c r="A711" s="184">
        <v>200</v>
      </c>
      <c r="B711" s="185">
        <v>31.274999999999999</v>
      </c>
      <c r="C711" s="186">
        <v>0.54491898148148155</v>
      </c>
      <c r="D711" s="183">
        <v>6255</v>
      </c>
      <c r="E711" s="187" t="s">
        <v>13</v>
      </c>
    </row>
    <row r="712" spans="1:5">
      <c r="A712" s="184">
        <v>200</v>
      </c>
      <c r="B712" s="185">
        <v>31.274999999999999</v>
      </c>
      <c r="C712" s="186">
        <v>0.54491898148148155</v>
      </c>
      <c r="D712" s="183">
        <v>6255</v>
      </c>
      <c r="E712" s="187" t="s">
        <v>13</v>
      </c>
    </row>
    <row r="713" spans="1:5">
      <c r="A713" s="184">
        <v>167</v>
      </c>
      <c r="B713" s="185">
        <v>31.42</v>
      </c>
      <c r="C713" s="186">
        <v>0.63828703703703704</v>
      </c>
      <c r="D713" s="183">
        <v>5247.14</v>
      </c>
      <c r="E713" s="187" t="s">
        <v>13</v>
      </c>
    </row>
    <row r="714" spans="1:5">
      <c r="A714" s="184">
        <v>245</v>
      </c>
      <c r="B714" s="185">
        <v>31.42</v>
      </c>
      <c r="C714" s="186">
        <v>0.63828703703703704</v>
      </c>
      <c r="D714" s="183">
        <v>7697.9</v>
      </c>
      <c r="E714" s="187" t="s">
        <v>13</v>
      </c>
    </row>
    <row r="715" spans="1:5">
      <c r="A715" s="184">
        <v>200</v>
      </c>
      <c r="B715" s="185">
        <v>31.42</v>
      </c>
      <c r="C715" s="186">
        <v>0.63828703703703704</v>
      </c>
      <c r="D715" s="183">
        <v>6284</v>
      </c>
      <c r="E715" s="187" t="s">
        <v>13</v>
      </c>
    </row>
    <row r="716" spans="1:5">
      <c r="A716" s="184">
        <v>116</v>
      </c>
      <c r="B716" s="185">
        <v>31.42</v>
      </c>
      <c r="C716" s="186">
        <v>0.63828703703703704</v>
      </c>
      <c r="D716" s="183">
        <v>3644.72</v>
      </c>
      <c r="E716" s="187" t="s">
        <v>13</v>
      </c>
    </row>
    <row r="717" spans="1:5">
      <c r="A717" s="184">
        <v>525</v>
      </c>
      <c r="B717" s="185">
        <v>31.42</v>
      </c>
      <c r="C717" s="186">
        <v>0.63828703703703704</v>
      </c>
      <c r="D717" s="183">
        <v>16495.5</v>
      </c>
      <c r="E717" s="187" t="s">
        <v>13</v>
      </c>
    </row>
    <row r="718" spans="1:5">
      <c r="A718" s="184">
        <v>260</v>
      </c>
      <c r="B718" s="185">
        <v>31.42</v>
      </c>
      <c r="C718" s="186">
        <v>0.63828703703703704</v>
      </c>
      <c r="D718" s="183">
        <v>8169.2</v>
      </c>
      <c r="E718" s="187" t="s">
        <v>13</v>
      </c>
    </row>
    <row r="719" spans="1:5">
      <c r="A719" s="184">
        <v>400</v>
      </c>
      <c r="B719" s="185">
        <v>31.42</v>
      </c>
      <c r="C719" s="186">
        <v>0.63831018518518523</v>
      </c>
      <c r="D719" s="183">
        <v>12568</v>
      </c>
      <c r="E719" s="187" t="s">
        <v>13</v>
      </c>
    </row>
    <row r="720" spans="1:5">
      <c r="A720" s="184">
        <v>382</v>
      </c>
      <c r="B720" s="185">
        <v>31.42</v>
      </c>
      <c r="C720" s="186">
        <v>0.63840277777777776</v>
      </c>
      <c r="D720" s="183">
        <v>12002.44</v>
      </c>
      <c r="E720" s="187" t="s">
        <v>13</v>
      </c>
    </row>
    <row r="721" spans="1:5">
      <c r="A721" s="184">
        <v>100</v>
      </c>
      <c r="B721" s="185">
        <v>31.42</v>
      </c>
      <c r="C721" s="186">
        <v>0.63840277777777776</v>
      </c>
      <c r="D721" s="183">
        <v>3142</v>
      </c>
      <c r="E721" s="187" t="s">
        <v>13</v>
      </c>
    </row>
    <row r="722" spans="1:5">
      <c r="A722" s="184">
        <v>87</v>
      </c>
      <c r="B722" s="185">
        <v>31.42</v>
      </c>
      <c r="C722" s="186">
        <v>0.63840277777777776</v>
      </c>
      <c r="D722" s="183">
        <v>2733.54</v>
      </c>
      <c r="E722" s="187" t="s">
        <v>13</v>
      </c>
    </row>
    <row r="723" spans="1:5">
      <c r="A723" s="184">
        <v>1373</v>
      </c>
      <c r="B723" s="185">
        <v>31.42</v>
      </c>
      <c r="C723" s="186">
        <v>0.63946759259259256</v>
      </c>
      <c r="D723" s="183">
        <v>43139.66</v>
      </c>
      <c r="E723" s="187" t="s">
        <v>13</v>
      </c>
    </row>
    <row r="724" spans="1:5">
      <c r="A724" s="184">
        <v>1280</v>
      </c>
      <c r="B724" s="185">
        <v>31.42</v>
      </c>
      <c r="C724" s="186">
        <v>0.63946759259259256</v>
      </c>
      <c r="D724" s="183">
        <v>40217.599999999999</v>
      </c>
      <c r="E724" s="187" t="s">
        <v>13</v>
      </c>
    </row>
    <row r="725" spans="1:5">
      <c r="A725" s="184">
        <v>238</v>
      </c>
      <c r="B725" s="185">
        <v>31.42</v>
      </c>
      <c r="C725" s="186">
        <v>0.63946759259259256</v>
      </c>
      <c r="D725" s="183">
        <v>7477.96</v>
      </c>
      <c r="E725" s="187" t="s">
        <v>13</v>
      </c>
    </row>
    <row r="726" spans="1:5">
      <c r="A726" s="184">
        <v>554</v>
      </c>
      <c r="B726" s="185">
        <v>31.42</v>
      </c>
      <c r="C726" s="186">
        <v>0.63946759259259256</v>
      </c>
      <c r="D726" s="183">
        <v>17406.68</v>
      </c>
      <c r="E726" s="187" t="s">
        <v>13</v>
      </c>
    </row>
    <row r="727" spans="1:5">
      <c r="A727" s="184">
        <v>73</v>
      </c>
      <c r="B727" s="185">
        <v>31.42</v>
      </c>
      <c r="C727" s="186">
        <v>0.63946759259259256</v>
      </c>
      <c r="D727" s="183">
        <v>2293.66</v>
      </c>
      <c r="E727" s="187" t="s">
        <v>13</v>
      </c>
    </row>
    <row r="728" spans="1:5">
      <c r="A728" s="184">
        <v>852</v>
      </c>
      <c r="B728" s="185">
        <v>31.42</v>
      </c>
      <c r="C728" s="186">
        <v>0.64002314814814809</v>
      </c>
      <c r="D728" s="183">
        <v>26769.84</v>
      </c>
      <c r="E728" s="187" t="s">
        <v>13</v>
      </c>
    </row>
    <row r="729" spans="1:5">
      <c r="A729" s="184">
        <v>200</v>
      </c>
      <c r="B729" s="185">
        <v>31.42</v>
      </c>
      <c r="C729" s="186">
        <v>0.64002314814814809</v>
      </c>
      <c r="D729" s="183">
        <v>6284</v>
      </c>
      <c r="E729" s="187" t="s">
        <v>13</v>
      </c>
    </row>
    <row r="730" spans="1:5">
      <c r="A730" s="184">
        <v>912</v>
      </c>
      <c r="B730" s="185">
        <v>31.42</v>
      </c>
      <c r="C730" s="186">
        <v>0.64002314814814809</v>
      </c>
      <c r="D730" s="183">
        <v>28655.040000000001</v>
      </c>
      <c r="E730" s="187" t="s">
        <v>13</v>
      </c>
    </row>
    <row r="731" spans="1:5">
      <c r="A731" s="184">
        <v>236</v>
      </c>
      <c r="B731" s="185">
        <v>31.42</v>
      </c>
      <c r="C731" s="186">
        <v>0.64002314814814809</v>
      </c>
      <c r="D731" s="183">
        <v>7415.12</v>
      </c>
      <c r="E731" s="187" t="s">
        <v>13</v>
      </c>
    </row>
    <row r="732" spans="1:5">
      <c r="A732" s="184">
        <v>658</v>
      </c>
      <c r="B732" s="185">
        <v>31.42</v>
      </c>
      <c r="C732" s="186">
        <v>0.64002314814814809</v>
      </c>
      <c r="D732" s="183">
        <v>20674.36</v>
      </c>
      <c r="E732" s="187" t="s">
        <v>13</v>
      </c>
    </row>
    <row r="733" spans="1:5">
      <c r="A733" s="184">
        <v>213</v>
      </c>
      <c r="B733" s="185">
        <v>31.42</v>
      </c>
      <c r="C733" s="186">
        <v>0.64002314814814809</v>
      </c>
      <c r="D733" s="183">
        <v>6692.46</v>
      </c>
      <c r="E733" s="187" t="s">
        <v>13</v>
      </c>
    </row>
    <row r="734" spans="1:5">
      <c r="A734" s="184">
        <v>929</v>
      </c>
      <c r="B734" s="185">
        <v>31.42</v>
      </c>
      <c r="C734" s="186">
        <v>0.64041666666666663</v>
      </c>
      <c r="D734" s="183">
        <v>29189.18</v>
      </c>
      <c r="E734" s="187" t="s">
        <v>13</v>
      </c>
    </row>
    <row r="735" spans="1:5">
      <c r="A735" s="184">
        <v>200</v>
      </c>
      <c r="B735" s="185">
        <v>31.39</v>
      </c>
      <c r="C735" s="186">
        <v>0.64386574074074077</v>
      </c>
      <c r="D735" s="183">
        <v>6278</v>
      </c>
      <c r="E735" s="187" t="s">
        <v>13</v>
      </c>
    </row>
    <row r="736" spans="1:5">
      <c r="A736" s="184">
        <v>200</v>
      </c>
      <c r="B736" s="185">
        <v>31.39</v>
      </c>
      <c r="C736" s="186">
        <v>0.64386574074074077</v>
      </c>
      <c r="D736" s="183">
        <v>6278</v>
      </c>
      <c r="E736" s="187" t="s">
        <v>13</v>
      </c>
    </row>
    <row r="737" spans="1:5">
      <c r="A737" s="184">
        <v>149</v>
      </c>
      <c r="B737" s="185">
        <v>31.39</v>
      </c>
      <c r="C737" s="186">
        <v>0.64386574074074077</v>
      </c>
      <c r="D737" s="183">
        <v>4677.1099999999997</v>
      </c>
      <c r="E737" s="187" t="s">
        <v>13</v>
      </c>
    </row>
    <row r="738" spans="1:5">
      <c r="A738" s="184">
        <v>233</v>
      </c>
      <c r="B738" s="185">
        <v>31.39</v>
      </c>
      <c r="C738" s="186">
        <v>0.64386574074074077</v>
      </c>
      <c r="D738" s="183">
        <v>7313.87</v>
      </c>
      <c r="E738" s="187" t="s">
        <v>13</v>
      </c>
    </row>
    <row r="739" spans="1:5">
      <c r="A739" s="184">
        <v>241</v>
      </c>
      <c r="B739" s="185">
        <v>31.39</v>
      </c>
      <c r="C739" s="186">
        <v>0.64386574074074077</v>
      </c>
      <c r="D739" s="183">
        <v>7564.99</v>
      </c>
      <c r="E739" s="187" t="s">
        <v>13</v>
      </c>
    </row>
    <row r="740" spans="1:5">
      <c r="A740" s="184">
        <v>109</v>
      </c>
      <c r="B740" s="185">
        <v>31.39</v>
      </c>
      <c r="C740" s="186">
        <v>0.64386574074074077</v>
      </c>
      <c r="D740" s="183">
        <v>3421.51</v>
      </c>
      <c r="E740" s="187" t="s">
        <v>13</v>
      </c>
    </row>
    <row r="741" spans="1:5">
      <c r="A741" s="184">
        <v>237</v>
      </c>
      <c r="B741" s="185">
        <v>31.39</v>
      </c>
      <c r="C741" s="186">
        <v>0.64386574074074077</v>
      </c>
      <c r="D741" s="183">
        <v>7439.43</v>
      </c>
      <c r="E741" s="187" t="s">
        <v>13</v>
      </c>
    </row>
    <row r="742" spans="1:5">
      <c r="A742" s="184">
        <v>575</v>
      </c>
      <c r="B742" s="185">
        <v>31.39</v>
      </c>
      <c r="C742" s="186">
        <v>0.64474537037037039</v>
      </c>
      <c r="D742" s="183">
        <v>18049.25</v>
      </c>
      <c r="E742" s="187" t="s">
        <v>13</v>
      </c>
    </row>
    <row r="743" spans="1:5">
      <c r="A743" s="184">
        <v>637</v>
      </c>
      <c r="B743" s="185">
        <v>31.39</v>
      </c>
      <c r="C743" s="186">
        <v>0.64474537037037039</v>
      </c>
      <c r="D743" s="183">
        <v>19995.43</v>
      </c>
      <c r="E743" s="187" t="s">
        <v>13</v>
      </c>
    </row>
    <row r="744" spans="1:5">
      <c r="A744" s="184">
        <v>631</v>
      </c>
      <c r="B744" s="185">
        <v>31.39</v>
      </c>
      <c r="C744" s="186">
        <v>0.64474537037037039</v>
      </c>
      <c r="D744" s="183">
        <v>19807.09</v>
      </c>
      <c r="E744" s="187" t="s">
        <v>13</v>
      </c>
    </row>
    <row r="745" spans="1:5">
      <c r="A745" s="184">
        <v>975</v>
      </c>
      <c r="B745" s="185">
        <v>31.39</v>
      </c>
      <c r="C745" s="186">
        <v>0.64474537037037039</v>
      </c>
      <c r="D745" s="183">
        <v>30605.25</v>
      </c>
      <c r="E745" s="187" t="s">
        <v>13</v>
      </c>
    </row>
    <row r="746" spans="1:5">
      <c r="A746" s="184">
        <v>788</v>
      </c>
      <c r="B746" s="185">
        <v>31.39</v>
      </c>
      <c r="C746" s="186">
        <v>0.64474537037037039</v>
      </c>
      <c r="D746" s="183">
        <v>24735.32</v>
      </c>
      <c r="E746" s="187" t="s">
        <v>13</v>
      </c>
    </row>
    <row r="747" spans="1:5">
      <c r="A747" s="184">
        <v>120</v>
      </c>
      <c r="B747" s="185">
        <v>31.39</v>
      </c>
      <c r="C747" s="186">
        <v>0.64474537037037039</v>
      </c>
      <c r="D747" s="183">
        <v>3766.8</v>
      </c>
      <c r="E747" s="187" t="s">
        <v>13</v>
      </c>
    </row>
    <row r="748" spans="1:5">
      <c r="A748" s="184">
        <v>1880</v>
      </c>
      <c r="B748" s="185">
        <v>31.39</v>
      </c>
      <c r="C748" s="186">
        <v>0.64481481481481484</v>
      </c>
      <c r="D748" s="183">
        <v>59013.2</v>
      </c>
      <c r="E748" s="187" t="s">
        <v>13</v>
      </c>
    </row>
    <row r="749" spans="1:5">
      <c r="A749" s="184">
        <v>237</v>
      </c>
      <c r="B749" s="185">
        <v>31.39</v>
      </c>
      <c r="C749" s="186">
        <v>0.64490740740740737</v>
      </c>
      <c r="D749" s="183">
        <v>7439.43</v>
      </c>
      <c r="E749" s="187" t="s">
        <v>13</v>
      </c>
    </row>
    <row r="750" spans="1:5">
      <c r="A750" s="184">
        <v>180</v>
      </c>
      <c r="B750" s="185">
        <v>31.39</v>
      </c>
      <c r="C750" s="186">
        <v>0.64490740740740737</v>
      </c>
      <c r="D750" s="183">
        <v>5650.2</v>
      </c>
      <c r="E750" s="187" t="s">
        <v>13</v>
      </c>
    </row>
    <row r="751" spans="1:5">
      <c r="A751" s="184">
        <v>227</v>
      </c>
      <c r="B751" s="185">
        <v>31.39</v>
      </c>
      <c r="C751" s="186">
        <v>0.64533564814814814</v>
      </c>
      <c r="D751" s="183">
        <v>7125.53</v>
      </c>
      <c r="E751" s="187" t="s">
        <v>13</v>
      </c>
    </row>
    <row r="752" spans="1:5">
      <c r="A752" s="184">
        <v>332</v>
      </c>
      <c r="B752" s="185">
        <v>31.39</v>
      </c>
      <c r="C752" s="186">
        <v>0.64533564814814814</v>
      </c>
      <c r="D752" s="183">
        <v>10421.48</v>
      </c>
      <c r="E752" s="187" t="s">
        <v>13</v>
      </c>
    </row>
    <row r="753" spans="1:5">
      <c r="A753" s="184">
        <v>500</v>
      </c>
      <c r="B753" s="185">
        <v>31.39</v>
      </c>
      <c r="C753" s="186">
        <v>0.64533564814814814</v>
      </c>
      <c r="D753" s="183">
        <v>15695</v>
      </c>
      <c r="E753" s="187" t="s">
        <v>13</v>
      </c>
    </row>
    <row r="754" spans="1:5">
      <c r="A754" s="184">
        <v>500</v>
      </c>
      <c r="B754" s="185">
        <v>31.39</v>
      </c>
      <c r="C754" s="186">
        <v>0.64533564814814814</v>
      </c>
      <c r="D754" s="183">
        <v>15695</v>
      </c>
      <c r="E754" s="187" t="s">
        <v>13</v>
      </c>
    </row>
    <row r="755" spans="1:5">
      <c r="A755" s="184">
        <v>500</v>
      </c>
      <c r="B755" s="185">
        <v>31.39</v>
      </c>
      <c r="C755" s="186">
        <v>0.64533564814814814</v>
      </c>
      <c r="D755" s="183">
        <v>15695</v>
      </c>
      <c r="E755" s="187" t="s">
        <v>13</v>
      </c>
    </row>
    <row r="756" spans="1:5">
      <c r="A756" s="184">
        <v>24</v>
      </c>
      <c r="B756" s="185">
        <v>31.39</v>
      </c>
      <c r="C756" s="186">
        <v>0.64533564814814814</v>
      </c>
      <c r="D756" s="183">
        <v>753.36</v>
      </c>
      <c r="E756" s="187" t="s">
        <v>13</v>
      </c>
    </row>
    <row r="757" spans="1:5">
      <c r="A757" s="184">
        <v>525</v>
      </c>
      <c r="B757" s="185">
        <v>31.39</v>
      </c>
      <c r="C757" s="186">
        <v>0.6460069444444444</v>
      </c>
      <c r="D757" s="183">
        <v>16479.75</v>
      </c>
      <c r="E757" s="187" t="s">
        <v>13</v>
      </c>
    </row>
    <row r="758" spans="1:5">
      <c r="A758" s="184">
        <v>2000</v>
      </c>
      <c r="B758" s="185">
        <v>31.39</v>
      </c>
      <c r="C758" s="186">
        <v>0.6480555555555555</v>
      </c>
      <c r="D758" s="183">
        <v>62780</v>
      </c>
      <c r="E758" s="187" t="s">
        <v>13</v>
      </c>
    </row>
    <row r="759" spans="1:5">
      <c r="A759" s="184">
        <v>837</v>
      </c>
      <c r="B759" s="185">
        <v>31.39</v>
      </c>
      <c r="C759" s="186">
        <v>0.6480555555555555</v>
      </c>
      <c r="D759" s="183">
        <v>26273.43</v>
      </c>
      <c r="E759" s="187" t="s">
        <v>13</v>
      </c>
    </row>
    <row r="760" spans="1:5">
      <c r="A760" s="184">
        <v>987</v>
      </c>
      <c r="B760" s="185">
        <v>31.39</v>
      </c>
      <c r="C760" s="186">
        <v>0.6480555555555555</v>
      </c>
      <c r="D760" s="183">
        <v>30981.93</v>
      </c>
      <c r="E760" s="187" t="s">
        <v>13</v>
      </c>
    </row>
    <row r="761" spans="1:5">
      <c r="A761" s="184">
        <v>2000</v>
      </c>
      <c r="B761" s="185">
        <v>31.39</v>
      </c>
      <c r="C761" s="186">
        <v>0.6480555555555555</v>
      </c>
      <c r="D761" s="183">
        <v>62780</v>
      </c>
      <c r="E761" s="187" t="s">
        <v>13</v>
      </c>
    </row>
    <row r="762" spans="1:5">
      <c r="A762" s="184">
        <v>79</v>
      </c>
      <c r="B762" s="185">
        <v>31.39</v>
      </c>
      <c r="C762" s="186">
        <v>0.6480555555555555</v>
      </c>
      <c r="D762" s="183">
        <v>2479.81</v>
      </c>
      <c r="E762" s="187" t="s">
        <v>13</v>
      </c>
    </row>
    <row r="763" spans="1:5">
      <c r="A763" s="184">
        <v>176</v>
      </c>
      <c r="B763" s="185">
        <v>31.39</v>
      </c>
      <c r="C763" s="186">
        <v>0.6480555555555555</v>
      </c>
      <c r="D763" s="183">
        <v>5524.64</v>
      </c>
      <c r="E763" s="187" t="s">
        <v>13</v>
      </c>
    </row>
    <row r="764" spans="1:5">
      <c r="A764" s="184">
        <v>84</v>
      </c>
      <c r="B764" s="185">
        <v>31.39</v>
      </c>
      <c r="C764" s="186">
        <v>0.64814814814814814</v>
      </c>
      <c r="D764" s="183">
        <v>2636.76</v>
      </c>
      <c r="E764" s="187" t="s">
        <v>13</v>
      </c>
    </row>
    <row r="765" spans="1:5">
      <c r="A765" s="184">
        <v>555</v>
      </c>
      <c r="B765" s="185">
        <v>31.39</v>
      </c>
      <c r="C765" s="186">
        <v>0.64814814814814814</v>
      </c>
      <c r="D765" s="183">
        <v>17421.45</v>
      </c>
      <c r="E765" s="187" t="s">
        <v>13</v>
      </c>
    </row>
    <row r="766" spans="1:5">
      <c r="A766" s="184">
        <v>114</v>
      </c>
      <c r="B766" s="185">
        <v>31.39</v>
      </c>
      <c r="C766" s="186">
        <v>0.64814814814814814</v>
      </c>
      <c r="D766" s="183">
        <v>3578.46</v>
      </c>
      <c r="E766" s="187" t="s">
        <v>13</v>
      </c>
    </row>
    <row r="767" spans="1:5">
      <c r="A767" s="184">
        <v>962</v>
      </c>
      <c r="B767" s="185">
        <v>31.39</v>
      </c>
      <c r="C767" s="186">
        <v>0.64814814814814814</v>
      </c>
      <c r="D767" s="183">
        <v>30197.18</v>
      </c>
      <c r="E767" s="187" t="s">
        <v>13</v>
      </c>
    </row>
    <row r="768" spans="1:5">
      <c r="A768" s="184">
        <v>285</v>
      </c>
      <c r="B768" s="185">
        <v>31.39</v>
      </c>
      <c r="C768" s="186">
        <v>0.64814814814814814</v>
      </c>
      <c r="D768" s="183">
        <v>8946.15</v>
      </c>
      <c r="E768" s="187" t="s">
        <v>13</v>
      </c>
    </row>
    <row r="769" spans="1:5">
      <c r="A769" s="184">
        <v>470</v>
      </c>
      <c r="B769" s="185">
        <v>31.39</v>
      </c>
      <c r="C769" s="186">
        <v>0.64814814814814814</v>
      </c>
      <c r="D769" s="183">
        <v>14753.3</v>
      </c>
      <c r="E769" s="187" t="s">
        <v>13</v>
      </c>
    </row>
    <row r="770" spans="1:5">
      <c r="A770" s="184">
        <v>1451</v>
      </c>
      <c r="B770" s="185">
        <v>31.39</v>
      </c>
      <c r="C770" s="186">
        <v>0.64814814814814814</v>
      </c>
      <c r="D770" s="183">
        <v>45546.89</v>
      </c>
      <c r="E770" s="187" t="s">
        <v>13</v>
      </c>
    </row>
    <row r="771" spans="1:5">
      <c r="A771" s="184">
        <v>913</v>
      </c>
      <c r="B771" s="185">
        <v>31.375</v>
      </c>
      <c r="C771" s="186">
        <v>0.64893518518518511</v>
      </c>
      <c r="D771" s="183">
        <v>28645.375</v>
      </c>
      <c r="E771" s="187" t="s">
        <v>13</v>
      </c>
    </row>
    <row r="772" spans="1:5">
      <c r="A772" s="184">
        <v>1087</v>
      </c>
      <c r="B772" s="185">
        <v>31.375</v>
      </c>
      <c r="C772" s="186">
        <v>0.64893518518518511</v>
      </c>
      <c r="D772" s="183">
        <v>34104.625</v>
      </c>
      <c r="E772" s="187" t="s">
        <v>13</v>
      </c>
    </row>
    <row r="773" spans="1:5">
      <c r="A773" s="184">
        <v>268</v>
      </c>
      <c r="B773" s="185">
        <v>31.375</v>
      </c>
      <c r="C773" s="186">
        <v>0.65013888888888893</v>
      </c>
      <c r="D773" s="183">
        <v>8408.5</v>
      </c>
      <c r="E773" s="187" t="s">
        <v>13</v>
      </c>
    </row>
    <row r="774" spans="1:5">
      <c r="A774" s="184">
        <v>190</v>
      </c>
      <c r="B774" s="185">
        <v>31.375</v>
      </c>
      <c r="C774" s="186">
        <v>0.65013888888888893</v>
      </c>
      <c r="D774" s="183">
        <v>5961.25</v>
      </c>
      <c r="E774" s="187" t="s">
        <v>13</v>
      </c>
    </row>
    <row r="775" spans="1:5">
      <c r="A775" s="184">
        <v>1255</v>
      </c>
      <c r="B775" s="185">
        <v>31.375</v>
      </c>
      <c r="C775" s="186">
        <v>0.65013888888888893</v>
      </c>
      <c r="D775" s="183">
        <v>39375.625</v>
      </c>
      <c r="E775" s="187" t="s">
        <v>13</v>
      </c>
    </row>
    <row r="776" spans="1:5">
      <c r="A776" s="184">
        <v>745</v>
      </c>
      <c r="B776" s="185">
        <v>31.375</v>
      </c>
      <c r="C776" s="186">
        <v>0.65013888888888893</v>
      </c>
      <c r="D776" s="183">
        <v>23374.375</v>
      </c>
      <c r="E776" s="187" t="s">
        <v>13</v>
      </c>
    </row>
    <row r="777" spans="1:5">
      <c r="A777" s="184">
        <v>555</v>
      </c>
      <c r="B777" s="185">
        <v>31.375</v>
      </c>
      <c r="C777" s="186">
        <v>0.65013888888888893</v>
      </c>
      <c r="D777" s="183">
        <v>17413.125</v>
      </c>
      <c r="E777" s="187" t="s">
        <v>13</v>
      </c>
    </row>
    <row r="778" spans="1:5">
      <c r="A778" s="184">
        <v>500</v>
      </c>
      <c r="B778" s="185">
        <v>31.375</v>
      </c>
      <c r="C778" s="186">
        <v>0.65013888888888893</v>
      </c>
      <c r="D778" s="183">
        <v>15687.5</v>
      </c>
      <c r="E778" s="187" t="s">
        <v>13</v>
      </c>
    </row>
    <row r="779" spans="1:5">
      <c r="A779" s="184">
        <v>667</v>
      </c>
      <c r="B779" s="185">
        <v>31.375</v>
      </c>
      <c r="C779" s="186">
        <v>0.65013888888888893</v>
      </c>
      <c r="D779" s="183">
        <v>20927.125</v>
      </c>
      <c r="E779" s="187" t="s">
        <v>13</v>
      </c>
    </row>
    <row r="780" spans="1:5">
      <c r="A780" s="184">
        <v>10</v>
      </c>
      <c r="B780" s="185">
        <v>31.375</v>
      </c>
      <c r="C780" s="186">
        <v>0.65015046296296297</v>
      </c>
      <c r="D780" s="183">
        <v>313.75</v>
      </c>
      <c r="E780" s="187" t="s">
        <v>13</v>
      </c>
    </row>
    <row r="781" spans="1:5">
      <c r="A781" s="184">
        <v>557</v>
      </c>
      <c r="B781" s="185">
        <v>31.375</v>
      </c>
      <c r="C781" s="186">
        <v>0.65020833333333339</v>
      </c>
      <c r="D781" s="183">
        <v>17475.875</v>
      </c>
      <c r="E781" s="187" t="s">
        <v>13</v>
      </c>
    </row>
    <row r="782" spans="1:5">
      <c r="A782" s="184">
        <v>305</v>
      </c>
      <c r="B782" s="185">
        <v>31.375</v>
      </c>
      <c r="C782" s="186">
        <v>0.65020833333333339</v>
      </c>
      <c r="D782" s="183">
        <v>9569.375</v>
      </c>
      <c r="E782" s="187" t="s">
        <v>13</v>
      </c>
    </row>
    <row r="783" spans="1:5">
      <c r="A783" s="184">
        <v>400</v>
      </c>
      <c r="B783" s="185">
        <v>31.375</v>
      </c>
      <c r="C783" s="186">
        <v>0.65020833333333339</v>
      </c>
      <c r="D783" s="183">
        <v>12550</v>
      </c>
      <c r="E783" s="187" t="s">
        <v>13</v>
      </c>
    </row>
    <row r="784" spans="1:5">
      <c r="A784" s="184">
        <v>313</v>
      </c>
      <c r="B784" s="185">
        <v>31.375</v>
      </c>
      <c r="C784" s="186">
        <v>0.65020833333333339</v>
      </c>
      <c r="D784" s="183">
        <v>9820.375</v>
      </c>
      <c r="E784" s="187" t="s">
        <v>13</v>
      </c>
    </row>
    <row r="785" spans="1:5">
      <c r="A785" s="184">
        <v>425</v>
      </c>
      <c r="B785" s="185">
        <v>31.375</v>
      </c>
      <c r="C785" s="186">
        <v>0.65020833333333339</v>
      </c>
      <c r="D785" s="183">
        <v>13334.375</v>
      </c>
      <c r="E785" s="187" t="s">
        <v>13</v>
      </c>
    </row>
    <row r="786" spans="1:5">
      <c r="A786" s="184">
        <v>300</v>
      </c>
      <c r="B786" s="185">
        <v>31.375</v>
      </c>
      <c r="C786" s="186">
        <v>0.65021990740740743</v>
      </c>
      <c r="D786" s="183">
        <v>9412.5</v>
      </c>
      <c r="E786" s="187" t="s">
        <v>13</v>
      </c>
    </row>
    <row r="787" spans="1:5">
      <c r="A787" s="184">
        <v>179</v>
      </c>
      <c r="B787" s="185">
        <v>31.375</v>
      </c>
      <c r="C787" s="186">
        <v>0.65021990740740743</v>
      </c>
      <c r="D787" s="183">
        <v>5616.125</v>
      </c>
      <c r="E787" s="187" t="s">
        <v>13</v>
      </c>
    </row>
    <row r="788" spans="1:5">
      <c r="A788" s="184">
        <v>167</v>
      </c>
      <c r="B788" s="185">
        <v>31.375</v>
      </c>
      <c r="C788" s="186">
        <v>0.65021990740740743</v>
      </c>
      <c r="D788" s="183">
        <v>5239.625</v>
      </c>
      <c r="E788" s="187" t="s">
        <v>13</v>
      </c>
    </row>
    <row r="789" spans="1:5">
      <c r="A789" s="184">
        <v>1164</v>
      </c>
      <c r="B789" s="185">
        <v>31.375</v>
      </c>
      <c r="C789" s="186">
        <v>0.65021990740740743</v>
      </c>
      <c r="D789" s="183">
        <v>36520.5</v>
      </c>
      <c r="E789" s="187" t="s">
        <v>13</v>
      </c>
    </row>
    <row r="790" spans="1:5">
      <c r="A790" s="184">
        <v>235</v>
      </c>
      <c r="B790" s="185">
        <v>31.364999999999998</v>
      </c>
      <c r="C790" s="186">
        <v>0.65145833333333336</v>
      </c>
      <c r="D790" s="183">
        <v>7370.7749999999996</v>
      </c>
      <c r="E790" s="187" t="s">
        <v>13</v>
      </c>
    </row>
    <row r="791" spans="1:5">
      <c r="A791" s="184">
        <v>200</v>
      </c>
      <c r="B791" s="185">
        <v>31.364999999999998</v>
      </c>
      <c r="C791" s="186">
        <v>0.65145833333333336</v>
      </c>
      <c r="D791" s="183">
        <v>6273</v>
      </c>
      <c r="E791" s="187" t="s">
        <v>13</v>
      </c>
    </row>
    <row r="792" spans="1:5">
      <c r="A792" s="184">
        <v>200</v>
      </c>
      <c r="B792" s="185">
        <v>31.364999999999998</v>
      </c>
      <c r="C792" s="186">
        <v>0.65145833333333336</v>
      </c>
      <c r="D792" s="183">
        <v>6273</v>
      </c>
      <c r="E792" s="187" t="s">
        <v>13</v>
      </c>
    </row>
    <row r="793" spans="1:5">
      <c r="A793" s="184">
        <v>538</v>
      </c>
      <c r="B793" s="185">
        <v>31.364999999999998</v>
      </c>
      <c r="C793" s="186">
        <v>0.65256944444444442</v>
      </c>
      <c r="D793" s="183">
        <v>16874.37</v>
      </c>
      <c r="E793" s="187" t="s">
        <v>13</v>
      </c>
    </row>
    <row r="794" spans="1:5">
      <c r="A794" s="184">
        <v>200</v>
      </c>
      <c r="B794" s="185">
        <v>31.364999999999998</v>
      </c>
      <c r="C794" s="186">
        <v>0.65256944444444442</v>
      </c>
      <c r="D794" s="183">
        <v>6273</v>
      </c>
      <c r="E794" s="187" t="s">
        <v>13</v>
      </c>
    </row>
    <row r="795" spans="1:5">
      <c r="A795" s="184">
        <v>31</v>
      </c>
      <c r="B795" s="185">
        <v>31.364999999999998</v>
      </c>
      <c r="C795" s="186">
        <v>0.65256944444444442</v>
      </c>
      <c r="D795" s="183">
        <v>972.31500000000005</v>
      </c>
      <c r="E795" s="187" t="s">
        <v>13</v>
      </c>
    </row>
    <row r="796" spans="1:5">
      <c r="A796" s="184">
        <v>596</v>
      </c>
      <c r="B796" s="185">
        <v>31.364999999999998</v>
      </c>
      <c r="C796" s="186">
        <v>0.65256944444444442</v>
      </c>
      <c r="D796" s="183">
        <v>18693.54</v>
      </c>
      <c r="E796" s="187" t="s">
        <v>13</v>
      </c>
    </row>
    <row r="797" spans="1:5">
      <c r="A797" s="184">
        <v>100</v>
      </c>
      <c r="B797" s="185">
        <v>31.364999999999998</v>
      </c>
      <c r="C797" s="186">
        <v>0.65259259259259261</v>
      </c>
      <c r="D797" s="183">
        <v>3136.5</v>
      </c>
      <c r="E797" s="187" t="s">
        <v>13</v>
      </c>
    </row>
    <row r="798" spans="1:5">
      <c r="A798" s="184">
        <v>806</v>
      </c>
      <c r="B798" s="185">
        <v>31.364999999999998</v>
      </c>
      <c r="C798" s="186">
        <v>0.65259259259259261</v>
      </c>
      <c r="D798" s="183">
        <v>25280.19</v>
      </c>
      <c r="E798" s="187" t="s">
        <v>13</v>
      </c>
    </row>
    <row r="799" spans="1:5">
      <c r="A799" s="184">
        <v>100</v>
      </c>
      <c r="B799" s="185">
        <v>31.364999999999998</v>
      </c>
      <c r="C799" s="186">
        <v>0.65259259259259261</v>
      </c>
      <c r="D799" s="183">
        <v>3136.5</v>
      </c>
      <c r="E799" s="187" t="s">
        <v>13</v>
      </c>
    </row>
    <row r="800" spans="1:5">
      <c r="A800" s="184">
        <v>237</v>
      </c>
      <c r="B800" s="185">
        <v>31.364999999999998</v>
      </c>
      <c r="C800" s="186">
        <v>0.65259259259259261</v>
      </c>
      <c r="D800" s="183">
        <v>7433.5050000000001</v>
      </c>
      <c r="E800" s="187" t="s">
        <v>13</v>
      </c>
    </row>
    <row r="801" spans="1:5">
      <c r="A801" s="184">
        <v>757</v>
      </c>
      <c r="B801" s="185">
        <v>31.364999999999998</v>
      </c>
      <c r="C801" s="186">
        <v>0.65259259259259261</v>
      </c>
      <c r="D801" s="183">
        <v>23743.305</v>
      </c>
      <c r="E801" s="187" t="s">
        <v>13</v>
      </c>
    </row>
    <row r="802" spans="1:5">
      <c r="A802" s="184">
        <v>525</v>
      </c>
      <c r="B802" s="185">
        <v>31.364999999999998</v>
      </c>
      <c r="C802" s="186">
        <v>0.65259259259259261</v>
      </c>
      <c r="D802" s="183">
        <v>16466.625</v>
      </c>
      <c r="E802" s="187" t="s">
        <v>13</v>
      </c>
    </row>
    <row r="803" spans="1:5">
      <c r="A803" s="184">
        <v>273</v>
      </c>
      <c r="B803" s="185">
        <v>31.364999999999998</v>
      </c>
      <c r="C803" s="186">
        <v>0.65259259259259261</v>
      </c>
      <c r="D803" s="183">
        <v>8562.6450000000004</v>
      </c>
      <c r="E803" s="187" t="s">
        <v>13</v>
      </c>
    </row>
    <row r="804" spans="1:5">
      <c r="A804" s="184">
        <v>388</v>
      </c>
      <c r="B804" s="185">
        <v>31.364999999999998</v>
      </c>
      <c r="C804" s="186">
        <v>0.65259259259259261</v>
      </c>
      <c r="D804" s="183">
        <v>12169.62</v>
      </c>
      <c r="E804" s="187" t="s">
        <v>13</v>
      </c>
    </row>
    <row r="805" spans="1:5">
      <c r="A805" s="184">
        <v>500</v>
      </c>
      <c r="B805" s="185">
        <v>31.364999999999998</v>
      </c>
      <c r="C805" s="186">
        <v>0.65259259259259261</v>
      </c>
      <c r="D805" s="183">
        <v>15682.5</v>
      </c>
      <c r="E805" s="187" t="s">
        <v>13</v>
      </c>
    </row>
    <row r="806" spans="1:5">
      <c r="A806" s="184">
        <v>314</v>
      </c>
      <c r="B806" s="185">
        <v>31.364999999999998</v>
      </c>
      <c r="C806" s="186">
        <v>0.65259259259259261</v>
      </c>
      <c r="D806" s="183">
        <v>9848.61</v>
      </c>
      <c r="E806" s="187" t="s">
        <v>13</v>
      </c>
    </row>
    <row r="807" spans="1:5">
      <c r="A807" s="184">
        <v>314</v>
      </c>
      <c r="B807" s="185">
        <v>31.364999999999998</v>
      </c>
      <c r="C807" s="186">
        <v>0.65260416666666665</v>
      </c>
      <c r="D807" s="183">
        <v>9848.61</v>
      </c>
      <c r="E807" s="187" t="s">
        <v>13</v>
      </c>
    </row>
    <row r="808" spans="1:5">
      <c r="A808" s="184">
        <v>637</v>
      </c>
      <c r="B808" s="185">
        <v>31.364999999999998</v>
      </c>
      <c r="C808" s="186">
        <v>0.65260416666666665</v>
      </c>
      <c r="D808" s="183">
        <v>19979.505000000001</v>
      </c>
      <c r="E808" s="187" t="s">
        <v>13</v>
      </c>
    </row>
    <row r="809" spans="1:5">
      <c r="A809" s="184">
        <v>2000</v>
      </c>
      <c r="B809" s="185">
        <v>31.364999999999998</v>
      </c>
      <c r="C809" s="186">
        <v>0.65260416666666665</v>
      </c>
      <c r="D809" s="183">
        <v>62730</v>
      </c>
      <c r="E809" s="187" t="s">
        <v>13</v>
      </c>
    </row>
    <row r="810" spans="1:5">
      <c r="A810" s="184">
        <v>858</v>
      </c>
      <c r="B810" s="185">
        <v>31.364999999999998</v>
      </c>
      <c r="C810" s="186">
        <v>0.65260416666666665</v>
      </c>
      <c r="D810" s="183">
        <v>26911.17</v>
      </c>
      <c r="E810" s="187" t="s">
        <v>13</v>
      </c>
    </row>
    <row r="811" spans="1:5">
      <c r="A811" s="184">
        <v>191</v>
      </c>
      <c r="B811" s="185">
        <v>31.364999999999998</v>
      </c>
      <c r="C811" s="186">
        <v>0.65260416666666665</v>
      </c>
      <c r="D811" s="183">
        <v>5990.7150000000001</v>
      </c>
      <c r="E811" s="187" t="s">
        <v>13</v>
      </c>
    </row>
    <row r="812" spans="1:5">
      <c r="A812" s="184">
        <v>201</v>
      </c>
      <c r="B812" s="185">
        <v>31.364999999999998</v>
      </c>
      <c r="C812" s="186">
        <v>0.65262731481481484</v>
      </c>
      <c r="D812" s="183">
        <v>6304.3649999999998</v>
      </c>
      <c r="E812" s="187" t="s">
        <v>13</v>
      </c>
    </row>
    <row r="813" spans="1:5">
      <c r="A813" s="184">
        <v>683</v>
      </c>
      <c r="B813" s="185">
        <v>31.364999999999998</v>
      </c>
      <c r="C813" s="186">
        <v>0.65262731481481484</v>
      </c>
      <c r="D813" s="183">
        <v>21422.294999999998</v>
      </c>
      <c r="E813" s="187" t="s">
        <v>13</v>
      </c>
    </row>
    <row r="814" spans="1:5">
      <c r="A814" s="184">
        <v>1317</v>
      </c>
      <c r="B814" s="185">
        <v>31.364999999999998</v>
      </c>
      <c r="C814" s="186">
        <v>0.65262731481481484</v>
      </c>
      <c r="D814" s="183">
        <v>41307.705000000002</v>
      </c>
      <c r="E814" s="187" t="s">
        <v>13</v>
      </c>
    </row>
    <row r="815" spans="1:5">
      <c r="A815" s="184">
        <v>683</v>
      </c>
      <c r="B815" s="185">
        <v>31.364999999999998</v>
      </c>
      <c r="C815" s="186">
        <v>0.65324074074074068</v>
      </c>
      <c r="D815" s="183">
        <v>21422.294999999998</v>
      </c>
      <c r="E815" s="187" t="s">
        <v>13</v>
      </c>
    </row>
    <row r="816" spans="1:5">
      <c r="A816" s="184">
        <v>330</v>
      </c>
      <c r="B816" s="185">
        <v>31.364999999999998</v>
      </c>
      <c r="C816" s="186">
        <v>0.65324074074074068</v>
      </c>
      <c r="D816" s="183">
        <v>10350.450000000001</v>
      </c>
      <c r="E816" s="187" t="s">
        <v>13</v>
      </c>
    </row>
    <row r="817" spans="1:5">
      <c r="A817" s="184">
        <v>685</v>
      </c>
      <c r="B817" s="185">
        <v>31.364999999999998</v>
      </c>
      <c r="C817" s="186">
        <v>0.65324074074074068</v>
      </c>
      <c r="D817" s="183">
        <v>21485.025000000001</v>
      </c>
      <c r="E817" s="187" t="s">
        <v>13</v>
      </c>
    </row>
    <row r="818" spans="1:5">
      <c r="A818" s="184">
        <v>431</v>
      </c>
      <c r="B818" s="185">
        <v>31.364999999999998</v>
      </c>
      <c r="C818" s="186">
        <v>0.65324074074074068</v>
      </c>
      <c r="D818" s="183">
        <v>13518.315000000001</v>
      </c>
      <c r="E818" s="187" t="s">
        <v>13</v>
      </c>
    </row>
    <row r="819" spans="1:5">
      <c r="A819" s="184">
        <v>312</v>
      </c>
      <c r="B819" s="185">
        <v>31.364999999999998</v>
      </c>
      <c r="C819" s="186">
        <v>0.65326388888888887</v>
      </c>
      <c r="D819" s="183">
        <v>9785.8799999999992</v>
      </c>
      <c r="E819" s="187" t="s">
        <v>13</v>
      </c>
    </row>
    <row r="820" spans="1:5">
      <c r="A820" s="184">
        <v>274</v>
      </c>
      <c r="B820" s="185">
        <v>31.364999999999998</v>
      </c>
      <c r="C820" s="186">
        <v>0.65326388888888887</v>
      </c>
      <c r="D820" s="183">
        <v>8594.01</v>
      </c>
      <c r="E820" s="187" t="s">
        <v>13</v>
      </c>
    </row>
    <row r="821" spans="1:5">
      <c r="A821" s="184">
        <v>949</v>
      </c>
      <c r="B821" s="185">
        <v>31.364999999999998</v>
      </c>
      <c r="C821" s="186">
        <v>0.65326388888888887</v>
      </c>
      <c r="D821" s="183">
        <v>29765.384999999998</v>
      </c>
      <c r="E821" s="187" t="s">
        <v>13</v>
      </c>
    </row>
    <row r="822" spans="1:5">
      <c r="A822" s="184">
        <v>1051</v>
      </c>
      <c r="B822" s="185">
        <v>31.364999999999998</v>
      </c>
      <c r="C822" s="186">
        <v>0.65326388888888887</v>
      </c>
      <c r="D822" s="183">
        <v>32964.614999999998</v>
      </c>
      <c r="E822" s="187" t="s">
        <v>13</v>
      </c>
    </row>
    <row r="823" spans="1:5">
      <c r="A823" s="184">
        <v>36</v>
      </c>
      <c r="B823" s="185">
        <v>31.364999999999998</v>
      </c>
      <c r="C823" s="186">
        <v>0.65326388888888887</v>
      </c>
      <c r="D823" s="183">
        <v>1129.1400000000001</v>
      </c>
      <c r="E823" s="187" t="s">
        <v>13</v>
      </c>
    </row>
    <row r="824" spans="1:5">
      <c r="A824" s="184">
        <v>220</v>
      </c>
      <c r="B824" s="185">
        <v>31.364999999999998</v>
      </c>
      <c r="C824" s="186">
        <v>0.65326388888888887</v>
      </c>
      <c r="D824" s="183">
        <v>6900.3</v>
      </c>
      <c r="E824" s="187" t="s">
        <v>13</v>
      </c>
    </row>
    <row r="825" spans="1:5">
      <c r="A825" s="184">
        <v>1414</v>
      </c>
      <c r="B825" s="185">
        <v>31.364999999999998</v>
      </c>
      <c r="C825" s="186">
        <v>0.65326388888888887</v>
      </c>
      <c r="D825" s="183">
        <v>44350.11</v>
      </c>
      <c r="E825" s="187" t="s">
        <v>13</v>
      </c>
    </row>
    <row r="826" spans="1:5">
      <c r="A826" s="184">
        <v>1414</v>
      </c>
      <c r="B826" s="185">
        <v>31.364999999999998</v>
      </c>
      <c r="C826" s="186">
        <v>0.65326388888888887</v>
      </c>
      <c r="D826" s="183">
        <v>44350.11</v>
      </c>
      <c r="E826" s="187" t="s">
        <v>13</v>
      </c>
    </row>
    <row r="827" spans="1:5">
      <c r="A827" s="184">
        <v>208</v>
      </c>
      <c r="B827" s="185">
        <v>31.355</v>
      </c>
      <c r="C827" s="186">
        <v>0.6535185185185185</v>
      </c>
      <c r="D827" s="183">
        <v>6521.84</v>
      </c>
      <c r="E827" s="187" t="s">
        <v>13</v>
      </c>
    </row>
    <row r="828" spans="1:5">
      <c r="A828" s="184">
        <v>641</v>
      </c>
      <c r="B828" s="185">
        <v>31.355</v>
      </c>
      <c r="C828" s="186">
        <v>0.6535185185185185</v>
      </c>
      <c r="D828" s="183">
        <v>20098.555</v>
      </c>
      <c r="E828" s="187" t="s">
        <v>13</v>
      </c>
    </row>
    <row r="829" spans="1:5">
      <c r="A829" s="184">
        <v>190</v>
      </c>
      <c r="B829" s="185">
        <v>31.355</v>
      </c>
      <c r="C829" s="186">
        <v>0.6535185185185185</v>
      </c>
      <c r="D829" s="183">
        <v>5957.45</v>
      </c>
      <c r="E829" s="187" t="s">
        <v>13</v>
      </c>
    </row>
    <row r="830" spans="1:5">
      <c r="A830" s="184">
        <v>200</v>
      </c>
      <c r="B830" s="185">
        <v>31.355</v>
      </c>
      <c r="C830" s="186">
        <v>0.6535185185185185</v>
      </c>
      <c r="D830" s="183">
        <v>6271</v>
      </c>
      <c r="E830" s="187" t="s">
        <v>13</v>
      </c>
    </row>
    <row r="831" spans="1:5">
      <c r="A831" s="184">
        <v>961</v>
      </c>
      <c r="B831" s="185">
        <v>31.355</v>
      </c>
      <c r="C831" s="186">
        <v>0.6535185185185185</v>
      </c>
      <c r="D831" s="183">
        <v>30132.154999999999</v>
      </c>
      <c r="E831" s="187" t="s">
        <v>13</v>
      </c>
    </row>
    <row r="832" spans="1:5">
      <c r="A832" s="184">
        <v>234</v>
      </c>
      <c r="B832" s="185">
        <v>31.355</v>
      </c>
      <c r="C832" s="186">
        <v>0.6535185185185185</v>
      </c>
      <c r="D832" s="183">
        <v>7337.07</v>
      </c>
      <c r="E832" s="187" t="s">
        <v>13</v>
      </c>
    </row>
    <row r="833" spans="1:5">
      <c r="A833" s="184">
        <v>1484</v>
      </c>
      <c r="B833" s="185">
        <v>31.355</v>
      </c>
      <c r="C833" s="186">
        <v>0.6535185185185185</v>
      </c>
      <c r="D833" s="183">
        <v>46530.82</v>
      </c>
      <c r="E833" s="187" t="s">
        <v>13</v>
      </c>
    </row>
    <row r="834" spans="1:5">
      <c r="A834" s="184">
        <v>47</v>
      </c>
      <c r="B834" s="185">
        <v>31.355</v>
      </c>
      <c r="C834" s="186">
        <v>0.6535185185185185</v>
      </c>
      <c r="D834" s="183">
        <v>1473.6849999999999</v>
      </c>
      <c r="E834" s="187" t="s">
        <v>13</v>
      </c>
    </row>
    <row r="835" spans="1:5">
      <c r="A835" s="184">
        <v>35</v>
      </c>
      <c r="B835" s="185">
        <v>31.355</v>
      </c>
      <c r="C835" s="186">
        <v>0.6535185185185185</v>
      </c>
      <c r="D835" s="183">
        <v>1097.425</v>
      </c>
      <c r="E835" s="187" t="s">
        <v>13</v>
      </c>
    </row>
    <row r="836" spans="1:5">
      <c r="A836" s="184">
        <v>47</v>
      </c>
      <c r="B836" s="185">
        <v>31.355</v>
      </c>
      <c r="C836" s="186">
        <v>0.6535185185185185</v>
      </c>
      <c r="D836" s="183">
        <v>1473.6849999999999</v>
      </c>
      <c r="E836" s="187" t="s">
        <v>13</v>
      </c>
    </row>
    <row r="837" spans="1:5">
      <c r="A837" s="184">
        <v>237</v>
      </c>
      <c r="B837" s="185">
        <v>31.355</v>
      </c>
      <c r="C837" s="186">
        <v>0.6535185185185185</v>
      </c>
      <c r="D837" s="183">
        <v>7431.1350000000002</v>
      </c>
      <c r="E837" s="187" t="s">
        <v>13</v>
      </c>
    </row>
    <row r="838" spans="1:5">
      <c r="A838" s="184">
        <v>237</v>
      </c>
      <c r="B838" s="185">
        <v>31.355</v>
      </c>
      <c r="C838" s="186">
        <v>0.6535185185185185</v>
      </c>
      <c r="D838" s="183">
        <v>7431.1350000000002</v>
      </c>
      <c r="E838" s="187" t="s">
        <v>13</v>
      </c>
    </row>
    <row r="839" spans="1:5">
      <c r="A839" s="184">
        <v>16</v>
      </c>
      <c r="B839" s="185">
        <v>31.355</v>
      </c>
      <c r="C839" s="186">
        <v>0.6535185185185185</v>
      </c>
      <c r="D839" s="183">
        <v>501.68</v>
      </c>
      <c r="E839" s="187" t="s">
        <v>13</v>
      </c>
    </row>
    <row r="840" spans="1:5">
      <c r="A840" s="184">
        <v>249</v>
      </c>
      <c r="B840" s="185">
        <v>31.355</v>
      </c>
      <c r="C840" s="186">
        <v>0.65354166666666669</v>
      </c>
      <c r="D840" s="183">
        <v>7807.3950000000004</v>
      </c>
      <c r="E840" s="187" t="s">
        <v>13</v>
      </c>
    </row>
    <row r="841" spans="1:5">
      <c r="A841" s="184">
        <v>200</v>
      </c>
      <c r="B841" s="185">
        <v>31.395</v>
      </c>
      <c r="C841" s="186">
        <v>0.65798611111111105</v>
      </c>
      <c r="D841" s="183">
        <v>6279</v>
      </c>
      <c r="E841" s="187" t="s">
        <v>13</v>
      </c>
    </row>
    <row r="842" spans="1:5">
      <c r="A842" s="184">
        <v>200</v>
      </c>
      <c r="B842" s="185">
        <v>31.395</v>
      </c>
      <c r="C842" s="186">
        <v>0.65798611111111105</v>
      </c>
      <c r="D842" s="183">
        <v>6279</v>
      </c>
      <c r="E842" s="187" t="s">
        <v>13</v>
      </c>
    </row>
    <row r="843" spans="1:5">
      <c r="A843" s="184">
        <v>238</v>
      </c>
      <c r="B843" s="185">
        <v>31.395</v>
      </c>
      <c r="C843" s="186">
        <v>0.65798611111111105</v>
      </c>
      <c r="D843" s="183">
        <v>7472.01</v>
      </c>
      <c r="E843" s="187" t="s">
        <v>13</v>
      </c>
    </row>
    <row r="844" spans="1:5">
      <c r="A844" s="184">
        <v>880</v>
      </c>
      <c r="B844" s="185">
        <v>31.395</v>
      </c>
      <c r="C844" s="186">
        <v>0.65798611111111105</v>
      </c>
      <c r="D844" s="183">
        <v>27627.599999999999</v>
      </c>
      <c r="E844" s="187" t="s">
        <v>13</v>
      </c>
    </row>
    <row r="845" spans="1:5">
      <c r="A845" s="184">
        <v>96</v>
      </c>
      <c r="B845" s="185">
        <v>31.395</v>
      </c>
      <c r="C845" s="186">
        <v>0.65798611111111105</v>
      </c>
      <c r="D845" s="183">
        <v>3013.92</v>
      </c>
      <c r="E845" s="187" t="s">
        <v>13</v>
      </c>
    </row>
    <row r="846" spans="1:5">
      <c r="A846" s="184">
        <v>116</v>
      </c>
      <c r="B846" s="185">
        <v>31.395</v>
      </c>
      <c r="C846" s="186">
        <v>0.65798611111111105</v>
      </c>
      <c r="D846" s="183">
        <v>3641.82</v>
      </c>
      <c r="E846" s="187" t="s">
        <v>13</v>
      </c>
    </row>
    <row r="847" spans="1:5">
      <c r="A847" s="184">
        <v>116</v>
      </c>
      <c r="B847" s="185">
        <v>31.395</v>
      </c>
      <c r="C847" s="186">
        <v>0.65798611111111105</v>
      </c>
      <c r="D847" s="183">
        <v>3641.82</v>
      </c>
      <c r="E847" s="187" t="s">
        <v>13</v>
      </c>
    </row>
    <row r="848" spans="1:5">
      <c r="A848" s="184">
        <v>124</v>
      </c>
      <c r="B848" s="185">
        <v>31.395</v>
      </c>
      <c r="C848" s="186">
        <v>0.65798611111111105</v>
      </c>
      <c r="D848" s="183">
        <v>3892.98</v>
      </c>
      <c r="E848" s="187" t="s">
        <v>13</v>
      </c>
    </row>
    <row r="849" spans="1:5">
      <c r="A849" s="184">
        <v>30</v>
      </c>
      <c r="B849" s="185">
        <v>31.395</v>
      </c>
      <c r="C849" s="186">
        <v>0.65798611111111105</v>
      </c>
      <c r="D849" s="183">
        <v>941.85</v>
      </c>
      <c r="E849" s="187" t="s">
        <v>13</v>
      </c>
    </row>
    <row r="850" spans="1:5">
      <c r="A850" s="184">
        <v>320</v>
      </c>
      <c r="B850" s="185">
        <v>31.395</v>
      </c>
      <c r="C850" s="186">
        <v>0.65798611111111105</v>
      </c>
      <c r="D850" s="183">
        <v>10046.4</v>
      </c>
      <c r="E850" s="187" t="s">
        <v>13</v>
      </c>
    </row>
    <row r="851" spans="1:5">
      <c r="A851" s="184">
        <v>301</v>
      </c>
      <c r="B851" s="185">
        <v>31.395</v>
      </c>
      <c r="C851" s="186">
        <v>0.65863425925925922</v>
      </c>
      <c r="D851" s="183">
        <v>9449.8950000000004</v>
      </c>
      <c r="E851" s="187" t="s">
        <v>13</v>
      </c>
    </row>
    <row r="852" spans="1:5">
      <c r="A852" s="184">
        <v>127</v>
      </c>
      <c r="B852" s="185">
        <v>31.395</v>
      </c>
      <c r="C852" s="186">
        <v>0.65863425925925922</v>
      </c>
      <c r="D852" s="183">
        <v>3987.165</v>
      </c>
      <c r="E852" s="187" t="s">
        <v>13</v>
      </c>
    </row>
    <row r="853" spans="1:5">
      <c r="A853" s="184">
        <v>707</v>
      </c>
      <c r="B853" s="185">
        <v>31.395</v>
      </c>
      <c r="C853" s="186">
        <v>0.65865740740740741</v>
      </c>
      <c r="D853" s="183">
        <v>22196.264999999999</v>
      </c>
      <c r="E853" s="187" t="s">
        <v>13</v>
      </c>
    </row>
    <row r="854" spans="1:5">
      <c r="A854" s="184">
        <v>500</v>
      </c>
      <c r="B854" s="185">
        <v>31.395</v>
      </c>
      <c r="C854" s="186">
        <v>0.65865740740740741</v>
      </c>
      <c r="D854" s="183">
        <v>15697.5</v>
      </c>
      <c r="E854" s="187" t="s">
        <v>13</v>
      </c>
    </row>
    <row r="855" spans="1:5">
      <c r="A855" s="184">
        <v>736</v>
      </c>
      <c r="B855" s="185">
        <v>31.395</v>
      </c>
      <c r="C855" s="186">
        <v>0.65865740740740741</v>
      </c>
      <c r="D855" s="183">
        <v>23106.720000000001</v>
      </c>
      <c r="E855" s="187" t="s">
        <v>13</v>
      </c>
    </row>
    <row r="856" spans="1:5">
      <c r="A856" s="184">
        <v>1</v>
      </c>
      <c r="B856" s="185">
        <v>31.395</v>
      </c>
      <c r="C856" s="186">
        <v>0.65865740740740741</v>
      </c>
      <c r="D856" s="183">
        <v>31.395</v>
      </c>
      <c r="E856" s="187" t="s">
        <v>13</v>
      </c>
    </row>
    <row r="857" spans="1:5">
      <c r="A857" s="184">
        <v>545</v>
      </c>
      <c r="B857" s="185">
        <v>31.395</v>
      </c>
      <c r="C857" s="186">
        <v>0.65865740740740741</v>
      </c>
      <c r="D857" s="183">
        <v>17110.275000000001</v>
      </c>
      <c r="E857" s="187" t="s">
        <v>13</v>
      </c>
    </row>
    <row r="858" spans="1:5">
      <c r="A858" s="184">
        <v>191</v>
      </c>
      <c r="B858" s="185">
        <v>31.395</v>
      </c>
      <c r="C858" s="186">
        <v>0.65865740740740741</v>
      </c>
      <c r="D858" s="183">
        <v>5996.4449999999997</v>
      </c>
      <c r="E858" s="187" t="s">
        <v>13</v>
      </c>
    </row>
    <row r="859" spans="1:5">
      <c r="A859" s="184">
        <v>375</v>
      </c>
      <c r="B859" s="185">
        <v>31.395</v>
      </c>
      <c r="C859" s="186">
        <v>0.65865740740740741</v>
      </c>
      <c r="D859" s="183">
        <v>11773.125</v>
      </c>
      <c r="E859" s="187" t="s">
        <v>13</v>
      </c>
    </row>
    <row r="860" spans="1:5">
      <c r="A860" s="184">
        <v>197</v>
      </c>
      <c r="B860" s="185">
        <v>31.395</v>
      </c>
      <c r="C860" s="186">
        <v>0.65865740740740741</v>
      </c>
      <c r="D860" s="183">
        <v>6184.8149999999996</v>
      </c>
      <c r="E860" s="187" t="s">
        <v>13</v>
      </c>
    </row>
    <row r="861" spans="1:5">
      <c r="A861" s="184">
        <v>2000</v>
      </c>
      <c r="B861" s="185">
        <v>31.395</v>
      </c>
      <c r="C861" s="186">
        <v>0.65865740740740741</v>
      </c>
      <c r="D861" s="183">
        <v>62790</v>
      </c>
      <c r="E861" s="187" t="s">
        <v>13</v>
      </c>
    </row>
    <row r="862" spans="1:5">
      <c r="A862" s="184">
        <v>388</v>
      </c>
      <c r="B862" s="185">
        <v>31.395</v>
      </c>
      <c r="C862" s="186">
        <v>0.65865740740740741</v>
      </c>
      <c r="D862" s="183">
        <v>12181.26</v>
      </c>
      <c r="E862" s="187" t="s">
        <v>13</v>
      </c>
    </row>
    <row r="863" spans="1:5">
      <c r="A863" s="184">
        <v>2000</v>
      </c>
      <c r="B863" s="185">
        <v>31.395</v>
      </c>
      <c r="C863" s="186">
        <v>0.65865740740740741</v>
      </c>
      <c r="D863" s="183">
        <v>62790</v>
      </c>
      <c r="E863" s="187" t="s">
        <v>13</v>
      </c>
    </row>
    <row r="864" spans="1:5">
      <c r="A864" s="184">
        <v>238</v>
      </c>
      <c r="B864" s="185">
        <v>31.395</v>
      </c>
      <c r="C864" s="186">
        <v>0.65865740740740741</v>
      </c>
      <c r="D864" s="183">
        <v>7472.01</v>
      </c>
      <c r="E864" s="187" t="s">
        <v>13</v>
      </c>
    </row>
    <row r="865" spans="1:5">
      <c r="A865" s="184">
        <v>266</v>
      </c>
      <c r="B865" s="185">
        <v>31.395</v>
      </c>
      <c r="C865" s="186">
        <v>0.65865740740740741</v>
      </c>
      <c r="D865" s="183">
        <v>8351.07</v>
      </c>
      <c r="E865" s="187" t="s">
        <v>13</v>
      </c>
    </row>
    <row r="866" spans="1:5">
      <c r="A866" s="184">
        <v>1108</v>
      </c>
      <c r="B866" s="185">
        <v>31.395</v>
      </c>
      <c r="C866" s="186">
        <v>0.65865740740740741</v>
      </c>
      <c r="D866" s="183">
        <v>34785.660000000003</v>
      </c>
      <c r="E866" s="187" t="s">
        <v>13</v>
      </c>
    </row>
    <row r="867" spans="1:5">
      <c r="A867" s="184">
        <v>105</v>
      </c>
      <c r="B867" s="185">
        <v>31.395</v>
      </c>
      <c r="C867" s="186">
        <v>0.65944444444444439</v>
      </c>
      <c r="D867" s="183">
        <v>3296.4749999999999</v>
      </c>
      <c r="E867" s="187" t="s">
        <v>13</v>
      </c>
    </row>
    <row r="868" spans="1:5">
      <c r="A868" s="184">
        <v>114</v>
      </c>
      <c r="B868" s="185">
        <v>31.395</v>
      </c>
      <c r="C868" s="186">
        <v>0.65944444444444439</v>
      </c>
      <c r="D868" s="183">
        <v>3579.03</v>
      </c>
      <c r="E868" s="187" t="s">
        <v>13</v>
      </c>
    </row>
    <row r="869" spans="1:5">
      <c r="A869" s="184">
        <v>1466</v>
      </c>
      <c r="B869" s="185">
        <v>31.395</v>
      </c>
      <c r="C869" s="186">
        <v>0.65944444444444439</v>
      </c>
      <c r="D869" s="183">
        <v>46025.07</v>
      </c>
      <c r="E869" s="187" t="s">
        <v>13</v>
      </c>
    </row>
    <row r="870" spans="1:5">
      <c r="A870" s="184">
        <v>534</v>
      </c>
      <c r="B870" s="185">
        <v>31.395</v>
      </c>
      <c r="C870" s="186">
        <v>0.65944444444444439</v>
      </c>
      <c r="D870" s="183">
        <v>16764.93</v>
      </c>
      <c r="E870" s="187" t="s">
        <v>13</v>
      </c>
    </row>
    <row r="871" spans="1:5">
      <c r="A871" s="184">
        <v>500</v>
      </c>
      <c r="B871" s="185">
        <v>31.395</v>
      </c>
      <c r="C871" s="186">
        <v>0.65944444444444439</v>
      </c>
      <c r="D871" s="183">
        <v>15697.5</v>
      </c>
      <c r="E871" s="187" t="s">
        <v>13</v>
      </c>
    </row>
    <row r="872" spans="1:5">
      <c r="A872" s="184">
        <v>1781</v>
      </c>
      <c r="B872" s="185">
        <v>31.395</v>
      </c>
      <c r="C872" s="186">
        <v>0.65944444444444439</v>
      </c>
      <c r="D872" s="183">
        <v>55914.495000000003</v>
      </c>
      <c r="E872" s="187" t="s">
        <v>13</v>
      </c>
    </row>
    <row r="873" spans="1:5">
      <c r="A873" s="184">
        <v>144</v>
      </c>
      <c r="B873" s="185">
        <v>31.395</v>
      </c>
      <c r="C873" s="186">
        <v>0.65944444444444439</v>
      </c>
      <c r="D873" s="183">
        <v>4520.88</v>
      </c>
      <c r="E873" s="187" t="s">
        <v>13</v>
      </c>
    </row>
    <row r="874" spans="1:5">
      <c r="A874" s="184">
        <v>475</v>
      </c>
      <c r="B874" s="185">
        <v>31.395</v>
      </c>
      <c r="C874" s="186">
        <v>0.65944444444444439</v>
      </c>
      <c r="D874" s="183">
        <v>14912.625</v>
      </c>
      <c r="E874" s="187" t="s">
        <v>13</v>
      </c>
    </row>
    <row r="875" spans="1:5">
      <c r="A875" s="184">
        <v>100</v>
      </c>
      <c r="B875" s="185">
        <v>31.395</v>
      </c>
      <c r="C875" s="186">
        <v>0.65944444444444439</v>
      </c>
      <c r="D875" s="183">
        <v>3139.5</v>
      </c>
      <c r="E875" s="187" t="s">
        <v>13</v>
      </c>
    </row>
    <row r="876" spans="1:5">
      <c r="A876" s="184">
        <v>637</v>
      </c>
      <c r="B876" s="185">
        <v>31.395</v>
      </c>
      <c r="C876" s="186">
        <v>0.65944444444444439</v>
      </c>
      <c r="D876" s="183">
        <v>19998.615000000002</v>
      </c>
      <c r="E876" s="187" t="s">
        <v>13</v>
      </c>
    </row>
    <row r="877" spans="1:5">
      <c r="A877" s="184">
        <v>781</v>
      </c>
      <c r="B877" s="185">
        <v>31.395</v>
      </c>
      <c r="C877" s="186">
        <v>0.65944444444444439</v>
      </c>
      <c r="D877" s="183">
        <v>24519.494999999999</v>
      </c>
      <c r="E877" s="187" t="s">
        <v>13</v>
      </c>
    </row>
    <row r="878" spans="1:5">
      <c r="A878" s="184">
        <v>252</v>
      </c>
      <c r="B878" s="185">
        <v>31.395</v>
      </c>
      <c r="C878" s="186">
        <v>0.65944444444444439</v>
      </c>
      <c r="D878" s="183">
        <v>7911.54</v>
      </c>
      <c r="E878" s="187" t="s">
        <v>13</v>
      </c>
    </row>
    <row r="879" spans="1:5">
      <c r="A879" s="184">
        <v>1111</v>
      </c>
      <c r="B879" s="185">
        <v>31.395</v>
      </c>
      <c r="C879" s="186">
        <v>0.65944444444444439</v>
      </c>
      <c r="D879" s="183">
        <v>34879.845000000001</v>
      </c>
      <c r="E879" s="187" t="s">
        <v>13</v>
      </c>
    </row>
    <row r="880" spans="1:5">
      <c r="A880" s="184">
        <v>1261</v>
      </c>
      <c r="B880" s="185">
        <v>31.355</v>
      </c>
      <c r="C880" s="186">
        <v>0.66773148148148154</v>
      </c>
      <c r="D880" s="183">
        <v>39538.654999999999</v>
      </c>
      <c r="E880" s="187" t="s">
        <v>13</v>
      </c>
    </row>
    <row r="881" spans="1:5">
      <c r="A881" s="184">
        <v>512</v>
      </c>
      <c r="B881" s="185">
        <v>31.355</v>
      </c>
      <c r="C881" s="186">
        <v>0.66773148148148154</v>
      </c>
      <c r="D881" s="183">
        <v>16053.76</v>
      </c>
      <c r="E881" s="187" t="s">
        <v>13</v>
      </c>
    </row>
    <row r="882" spans="1:5">
      <c r="A882" s="184">
        <v>2000</v>
      </c>
      <c r="B882" s="185">
        <v>31.355</v>
      </c>
      <c r="C882" s="186">
        <v>0.66773148148148154</v>
      </c>
      <c r="D882" s="183">
        <v>62710</v>
      </c>
      <c r="E882" s="187" t="s">
        <v>13</v>
      </c>
    </row>
    <row r="883" spans="1:5">
      <c r="A883" s="184">
        <v>162</v>
      </c>
      <c r="B883" s="185">
        <v>31.355</v>
      </c>
      <c r="C883" s="186">
        <v>0.66773148148148154</v>
      </c>
      <c r="D883" s="183">
        <v>5079.51</v>
      </c>
      <c r="E883" s="187" t="s">
        <v>13</v>
      </c>
    </row>
    <row r="884" spans="1:5">
      <c r="A884" s="184">
        <v>1362</v>
      </c>
      <c r="B884" s="185">
        <v>31.355</v>
      </c>
      <c r="C884" s="186">
        <v>0.66773148148148154</v>
      </c>
      <c r="D884" s="183">
        <v>42705.51</v>
      </c>
      <c r="E884" s="187" t="s">
        <v>13</v>
      </c>
    </row>
    <row r="885" spans="1:5">
      <c r="A885" s="184">
        <v>138</v>
      </c>
      <c r="B885" s="185">
        <v>31.355</v>
      </c>
      <c r="C885" s="186">
        <v>0.66773148148148154</v>
      </c>
      <c r="D885" s="183">
        <v>4326.99</v>
      </c>
      <c r="E885" s="187" t="s">
        <v>13</v>
      </c>
    </row>
    <row r="886" spans="1:5">
      <c r="A886" s="184">
        <v>1862</v>
      </c>
      <c r="B886" s="185">
        <v>31.355</v>
      </c>
      <c r="C886" s="186">
        <v>0.66773148148148154</v>
      </c>
      <c r="D886" s="183">
        <v>58383.01</v>
      </c>
      <c r="E886" s="187" t="s">
        <v>13</v>
      </c>
    </row>
    <row r="887" spans="1:5">
      <c r="A887" s="184">
        <v>138</v>
      </c>
      <c r="B887" s="185">
        <v>31.355</v>
      </c>
      <c r="C887" s="186">
        <v>0.66773148148148154</v>
      </c>
      <c r="D887" s="183">
        <v>4326.99</v>
      </c>
      <c r="E887" s="187" t="s">
        <v>13</v>
      </c>
    </row>
    <row r="888" spans="1:5">
      <c r="A888" s="184">
        <v>578</v>
      </c>
      <c r="B888" s="185">
        <v>31.355</v>
      </c>
      <c r="C888" s="186">
        <v>0.66773148148148154</v>
      </c>
      <c r="D888" s="183">
        <v>18123.189999999999</v>
      </c>
      <c r="E888" s="187" t="s">
        <v>13</v>
      </c>
    </row>
    <row r="889" spans="1:5">
      <c r="A889" s="184">
        <v>60</v>
      </c>
      <c r="B889" s="185">
        <v>31.355</v>
      </c>
      <c r="C889" s="186">
        <v>0.66773148148148154</v>
      </c>
      <c r="D889" s="183">
        <v>1881.3</v>
      </c>
      <c r="E889" s="187" t="s">
        <v>13</v>
      </c>
    </row>
    <row r="890" spans="1:5">
      <c r="A890" s="184">
        <v>416</v>
      </c>
      <c r="B890" s="185">
        <v>31.355</v>
      </c>
      <c r="C890" s="186">
        <v>0.66773148148148154</v>
      </c>
      <c r="D890" s="183">
        <v>13043.68</v>
      </c>
      <c r="E890" s="187" t="s">
        <v>13</v>
      </c>
    </row>
    <row r="891" spans="1:5">
      <c r="A891" s="184">
        <v>600</v>
      </c>
      <c r="B891" s="185">
        <v>31.355</v>
      </c>
      <c r="C891" s="186">
        <v>0.66773148148148154</v>
      </c>
      <c r="D891" s="183">
        <v>18813</v>
      </c>
      <c r="E891" s="187" t="s">
        <v>13</v>
      </c>
    </row>
    <row r="892" spans="1:5">
      <c r="A892" s="184">
        <v>188</v>
      </c>
      <c r="B892" s="185">
        <v>31.355</v>
      </c>
      <c r="C892" s="186">
        <v>0.66817129629629635</v>
      </c>
      <c r="D892" s="183">
        <v>5894.74</v>
      </c>
      <c r="E892" s="187" t="s">
        <v>13</v>
      </c>
    </row>
    <row r="893" spans="1:5">
      <c r="A893" s="184">
        <v>1212</v>
      </c>
      <c r="B893" s="185">
        <v>31.355</v>
      </c>
      <c r="C893" s="186">
        <v>0.66817129629629635</v>
      </c>
      <c r="D893" s="183">
        <v>38002.26</v>
      </c>
      <c r="E893" s="187" t="s">
        <v>13</v>
      </c>
    </row>
    <row r="894" spans="1:5">
      <c r="A894" s="184">
        <v>46</v>
      </c>
      <c r="B894" s="185">
        <v>31.355</v>
      </c>
      <c r="C894" s="186">
        <v>0.66824074074074069</v>
      </c>
      <c r="D894" s="183">
        <v>1442.33</v>
      </c>
      <c r="E894" s="187" t="s">
        <v>13</v>
      </c>
    </row>
    <row r="895" spans="1:5">
      <c r="A895" s="184">
        <v>155</v>
      </c>
      <c r="B895" s="185">
        <v>31.355</v>
      </c>
      <c r="C895" s="186">
        <v>0.66824074074074069</v>
      </c>
      <c r="D895" s="183">
        <v>4860.0249999999996</v>
      </c>
      <c r="E895" s="187" t="s">
        <v>13</v>
      </c>
    </row>
    <row r="896" spans="1:5">
      <c r="A896" s="184">
        <v>192</v>
      </c>
      <c r="B896" s="185">
        <v>31.355</v>
      </c>
      <c r="C896" s="186">
        <v>0.66833333333333333</v>
      </c>
      <c r="D896" s="183">
        <v>6020.16</v>
      </c>
      <c r="E896" s="187" t="s">
        <v>13</v>
      </c>
    </row>
    <row r="897" spans="1:5">
      <c r="A897" s="184">
        <v>406</v>
      </c>
      <c r="B897" s="185">
        <v>31.355</v>
      </c>
      <c r="C897" s="186">
        <v>0.66833333333333333</v>
      </c>
      <c r="D897" s="183">
        <v>12730.13</v>
      </c>
      <c r="E897" s="187" t="s">
        <v>13</v>
      </c>
    </row>
    <row r="898" spans="1:5">
      <c r="A898" s="184">
        <v>1201</v>
      </c>
      <c r="B898" s="185">
        <v>31.355</v>
      </c>
      <c r="C898" s="186">
        <v>0.66833333333333333</v>
      </c>
      <c r="D898" s="183">
        <v>37657.355000000003</v>
      </c>
      <c r="E898" s="187" t="s">
        <v>13</v>
      </c>
    </row>
    <row r="899" spans="1:5">
      <c r="A899" s="184">
        <v>500</v>
      </c>
      <c r="B899" s="185">
        <v>31.355</v>
      </c>
      <c r="C899" s="186">
        <v>0.66833333333333333</v>
      </c>
      <c r="D899" s="183">
        <v>15677.5</v>
      </c>
      <c r="E899" s="187" t="s">
        <v>13</v>
      </c>
    </row>
    <row r="900" spans="1:5">
      <c r="A900" s="184">
        <v>141</v>
      </c>
      <c r="B900" s="185">
        <v>31.355</v>
      </c>
      <c r="C900" s="186">
        <v>0.66836805555555545</v>
      </c>
      <c r="D900" s="183">
        <v>4421.0550000000003</v>
      </c>
      <c r="E900" s="187" t="s">
        <v>13</v>
      </c>
    </row>
    <row r="901" spans="1:5">
      <c r="A901" s="184">
        <v>356</v>
      </c>
      <c r="B901" s="185">
        <v>31.355</v>
      </c>
      <c r="C901" s="186">
        <v>0.66836805555555545</v>
      </c>
      <c r="D901" s="183">
        <v>11162.38</v>
      </c>
      <c r="E901" s="187" t="s">
        <v>13</v>
      </c>
    </row>
    <row r="902" spans="1:5">
      <c r="A902" s="184">
        <v>550</v>
      </c>
      <c r="B902" s="185">
        <v>31.355</v>
      </c>
      <c r="C902" s="186">
        <v>0.66836805555555545</v>
      </c>
      <c r="D902" s="183">
        <v>17245.25</v>
      </c>
      <c r="E902" s="187" t="s">
        <v>13</v>
      </c>
    </row>
    <row r="903" spans="1:5">
      <c r="A903" s="184">
        <v>453</v>
      </c>
      <c r="B903" s="185">
        <v>31.355</v>
      </c>
      <c r="C903" s="186">
        <v>0.66836805555555545</v>
      </c>
      <c r="D903" s="183">
        <v>14203.815000000001</v>
      </c>
      <c r="E903" s="187" t="s">
        <v>13</v>
      </c>
    </row>
    <row r="904" spans="1:5">
      <c r="A904" s="184">
        <v>725</v>
      </c>
      <c r="B904" s="185">
        <v>31.355</v>
      </c>
      <c r="C904" s="186">
        <v>0.66842592592592587</v>
      </c>
      <c r="D904" s="183">
        <v>22732.375</v>
      </c>
      <c r="E904" s="187" t="s">
        <v>13</v>
      </c>
    </row>
    <row r="905" spans="1:5">
      <c r="A905" s="184">
        <v>500</v>
      </c>
      <c r="B905" s="185">
        <v>31.344999999999999</v>
      </c>
      <c r="C905" s="186">
        <v>0.66855324074074074</v>
      </c>
      <c r="D905" s="183">
        <v>15672.5</v>
      </c>
      <c r="E905" s="187" t="s">
        <v>13</v>
      </c>
    </row>
    <row r="906" spans="1:5">
      <c r="A906" s="184">
        <v>16</v>
      </c>
      <c r="B906" s="185">
        <v>31.344999999999999</v>
      </c>
      <c r="C906" s="186">
        <v>0.66856481481481478</v>
      </c>
      <c r="D906" s="183">
        <v>501.52</v>
      </c>
      <c r="E906" s="187" t="s">
        <v>13</v>
      </c>
    </row>
    <row r="907" spans="1:5">
      <c r="A907" s="184">
        <v>484</v>
      </c>
      <c r="B907" s="185">
        <v>31.344999999999999</v>
      </c>
      <c r="C907" s="186">
        <v>0.66856481481481478</v>
      </c>
      <c r="D907" s="183">
        <v>15170.98</v>
      </c>
      <c r="E907" s="187" t="s">
        <v>13</v>
      </c>
    </row>
    <row r="908" spans="1:5">
      <c r="A908" s="184">
        <v>500</v>
      </c>
      <c r="B908" s="185">
        <v>31.344999999999999</v>
      </c>
      <c r="C908" s="186">
        <v>0.66865740740740742</v>
      </c>
      <c r="D908" s="183">
        <v>15672.5</v>
      </c>
      <c r="E908" s="187" t="s">
        <v>13</v>
      </c>
    </row>
    <row r="909" spans="1:5">
      <c r="A909" s="184">
        <v>73</v>
      </c>
      <c r="B909" s="185">
        <v>31.37</v>
      </c>
      <c r="C909" s="186">
        <v>0.66950231481481481</v>
      </c>
      <c r="D909" s="183">
        <v>2290.0100000000002</v>
      </c>
      <c r="E909" s="187" t="s">
        <v>13</v>
      </c>
    </row>
    <row r="910" spans="1:5">
      <c r="A910" s="184">
        <v>1389</v>
      </c>
      <c r="B910" s="185">
        <v>31.37</v>
      </c>
      <c r="C910" s="186">
        <v>0.66950231481481481</v>
      </c>
      <c r="D910" s="183">
        <v>43572.93</v>
      </c>
      <c r="E910" s="187" t="s">
        <v>13</v>
      </c>
    </row>
    <row r="911" spans="1:5">
      <c r="A911" s="184">
        <v>538</v>
      </c>
      <c r="B911" s="185">
        <v>31.37</v>
      </c>
      <c r="C911" s="186">
        <v>0.66950231481481481</v>
      </c>
      <c r="D911" s="183">
        <v>16877.060000000001</v>
      </c>
      <c r="E911" s="187" t="s">
        <v>13</v>
      </c>
    </row>
    <row r="912" spans="1:5">
      <c r="A912" s="184">
        <v>400</v>
      </c>
      <c r="B912" s="185">
        <v>31.37</v>
      </c>
      <c r="C912" s="186">
        <v>0.66950231481481481</v>
      </c>
      <c r="D912" s="183">
        <v>12548</v>
      </c>
      <c r="E912" s="187" t="s">
        <v>13</v>
      </c>
    </row>
    <row r="913" spans="1:5">
      <c r="A913" s="184">
        <v>1045</v>
      </c>
      <c r="B913" s="185">
        <v>31.37</v>
      </c>
      <c r="C913" s="186">
        <v>0.66950231481481481</v>
      </c>
      <c r="D913" s="183">
        <v>32781.65</v>
      </c>
      <c r="E913" s="187" t="s">
        <v>13</v>
      </c>
    </row>
    <row r="914" spans="1:5">
      <c r="A914" s="184">
        <v>400</v>
      </c>
      <c r="B914" s="185">
        <v>31.37</v>
      </c>
      <c r="C914" s="186">
        <v>0.66950231481481481</v>
      </c>
      <c r="D914" s="183">
        <v>12548</v>
      </c>
      <c r="E914" s="187" t="s">
        <v>13</v>
      </c>
    </row>
    <row r="915" spans="1:5">
      <c r="A915" s="184">
        <v>555</v>
      </c>
      <c r="B915" s="185">
        <v>31.37</v>
      </c>
      <c r="C915" s="186">
        <v>0.66950231481481481</v>
      </c>
      <c r="D915" s="183">
        <v>17410.349999999999</v>
      </c>
      <c r="E915" s="187" t="s">
        <v>13</v>
      </c>
    </row>
    <row r="916" spans="1:5">
      <c r="A916" s="184">
        <v>2000</v>
      </c>
      <c r="B916" s="185">
        <v>31.37</v>
      </c>
      <c r="C916" s="186">
        <v>0.67015046296296299</v>
      </c>
      <c r="D916" s="183">
        <v>62740</v>
      </c>
      <c r="E916" s="187" t="s">
        <v>13</v>
      </c>
    </row>
    <row r="917" spans="1:5">
      <c r="A917" s="184">
        <v>2000</v>
      </c>
      <c r="B917" s="185">
        <v>31.37</v>
      </c>
      <c r="C917" s="186">
        <v>0.67015046296296299</v>
      </c>
      <c r="D917" s="183">
        <v>62740</v>
      </c>
      <c r="E917" s="187" t="s">
        <v>13</v>
      </c>
    </row>
    <row r="918" spans="1:5">
      <c r="A918" s="184">
        <v>1228</v>
      </c>
      <c r="B918" s="185">
        <v>31.37</v>
      </c>
      <c r="C918" s="186">
        <v>0.67016203703703703</v>
      </c>
      <c r="D918" s="183">
        <v>38522.36</v>
      </c>
      <c r="E918" s="187" t="s">
        <v>13</v>
      </c>
    </row>
    <row r="919" spans="1:5">
      <c r="A919" s="184">
        <v>200</v>
      </c>
      <c r="B919" s="185">
        <v>31.37</v>
      </c>
      <c r="C919" s="186">
        <v>0.67016203703703703</v>
      </c>
      <c r="D919" s="183">
        <v>6274</v>
      </c>
      <c r="E919" s="187" t="s">
        <v>13</v>
      </c>
    </row>
    <row r="920" spans="1:5">
      <c r="A920" s="184">
        <v>554</v>
      </c>
      <c r="B920" s="185">
        <v>31.37</v>
      </c>
      <c r="C920" s="186">
        <v>0.67016203703703703</v>
      </c>
      <c r="D920" s="183">
        <v>17378.98</v>
      </c>
      <c r="E920" s="187" t="s">
        <v>13</v>
      </c>
    </row>
    <row r="921" spans="1:5">
      <c r="A921" s="184">
        <v>400</v>
      </c>
      <c r="B921" s="185">
        <v>31.37</v>
      </c>
      <c r="C921" s="186">
        <v>0.67016203703703703</v>
      </c>
      <c r="D921" s="183">
        <v>12548</v>
      </c>
      <c r="E921" s="187" t="s">
        <v>13</v>
      </c>
    </row>
    <row r="922" spans="1:5">
      <c r="A922" s="184">
        <v>18</v>
      </c>
      <c r="B922" s="185">
        <v>31.37</v>
      </c>
      <c r="C922" s="186">
        <v>0.67016203703703703</v>
      </c>
      <c r="D922" s="183">
        <v>564.66</v>
      </c>
      <c r="E922" s="187" t="s">
        <v>13</v>
      </c>
    </row>
    <row r="923" spans="1:5">
      <c r="A923" s="184">
        <v>1600</v>
      </c>
      <c r="B923" s="185">
        <v>31.37</v>
      </c>
      <c r="C923" s="186">
        <v>0.67017361111111118</v>
      </c>
      <c r="D923" s="183">
        <v>50192</v>
      </c>
      <c r="E923" s="187" t="s">
        <v>13</v>
      </c>
    </row>
    <row r="924" spans="1:5">
      <c r="A924" s="184">
        <v>280</v>
      </c>
      <c r="B924" s="185">
        <v>31.37</v>
      </c>
      <c r="C924" s="186">
        <v>0.67017361111111118</v>
      </c>
      <c r="D924" s="183">
        <v>8783.6</v>
      </c>
      <c r="E924" s="187" t="s">
        <v>13</v>
      </c>
    </row>
    <row r="925" spans="1:5">
      <c r="A925" s="184">
        <v>646</v>
      </c>
      <c r="B925" s="185">
        <v>31.37</v>
      </c>
      <c r="C925" s="186">
        <v>0.67017361111111118</v>
      </c>
      <c r="D925" s="183">
        <v>20265.02</v>
      </c>
      <c r="E925" s="187" t="s">
        <v>13</v>
      </c>
    </row>
    <row r="926" spans="1:5">
      <c r="A926" s="184">
        <v>727</v>
      </c>
      <c r="B926" s="185">
        <v>31.37</v>
      </c>
      <c r="C926" s="186">
        <v>0.67032407407407402</v>
      </c>
      <c r="D926" s="183">
        <v>22805.99</v>
      </c>
      <c r="E926" s="187" t="s">
        <v>13</v>
      </c>
    </row>
    <row r="927" spans="1:5">
      <c r="A927" s="184">
        <v>347</v>
      </c>
      <c r="B927" s="185">
        <v>31.37</v>
      </c>
      <c r="C927" s="186">
        <v>0.67032407407407402</v>
      </c>
      <c r="D927" s="183">
        <v>10885.39</v>
      </c>
      <c r="E927" s="187" t="s">
        <v>13</v>
      </c>
    </row>
    <row r="928" spans="1:5">
      <c r="A928" s="184">
        <v>2000</v>
      </c>
      <c r="B928" s="185">
        <v>31.37</v>
      </c>
      <c r="C928" s="186">
        <v>0.68122685185185183</v>
      </c>
      <c r="D928" s="183">
        <v>62740</v>
      </c>
      <c r="E928" s="187" t="s">
        <v>13</v>
      </c>
    </row>
    <row r="929" spans="1:5">
      <c r="A929" s="184">
        <v>2000</v>
      </c>
      <c r="B929" s="185">
        <v>31.37</v>
      </c>
      <c r="C929" s="186">
        <v>0.68122685185185183</v>
      </c>
      <c r="D929" s="183">
        <v>62740</v>
      </c>
      <c r="E929" s="187" t="s">
        <v>13</v>
      </c>
    </row>
    <row r="930" spans="1:5">
      <c r="A930" s="184">
        <v>1236</v>
      </c>
      <c r="B930" s="185">
        <v>31.37</v>
      </c>
      <c r="C930" s="186">
        <v>0.68122685185185183</v>
      </c>
      <c r="D930" s="183">
        <v>38773.32</v>
      </c>
      <c r="E930" s="187" t="s">
        <v>13</v>
      </c>
    </row>
    <row r="931" spans="1:5">
      <c r="A931" s="184">
        <v>1600</v>
      </c>
      <c r="B931" s="185">
        <v>31.37</v>
      </c>
      <c r="C931" s="186">
        <v>0.68122685185185183</v>
      </c>
      <c r="D931" s="183">
        <v>50192</v>
      </c>
      <c r="E931" s="187" t="s">
        <v>13</v>
      </c>
    </row>
    <row r="932" spans="1:5">
      <c r="A932" s="184">
        <v>2000</v>
      </c>
      <c r="B932" s="185">
        <v>31.37</v>
      </c>
      <c r="C932" s="186">
        <v>0.68122685185185183</v>
      </c>
      <c r="D932" s="183">
        <v>62740</v>
      </c>
      <c r="E932" s="187" t="s">
        <v>13</v>
      </c>
    </row>
    <row r="933" spans="1:5">
      <c r="A933" s="184">
        <v>1397</v>
      </c>
      <c r="B933" s="185">
        <v>31.37</v>
      </c>
      <c r="C933" s="186">
        <v>0.68122685185185183</v>
      </c>
      <c r="D933" s="183">
        <v>43823.89</v>
      </c>
      <c r="E933" s="187" t="s">
        <v>13</v>
      </c>
    </row>
    <row r="934" spans="1:5">
      <c r="A934" s="184">
        <v>603</v>
      </c>
      <c r="B934" s="185">
        <v>31.37</v>
      </c>
      <c r="C934" s="186">
        <v>0.68122685185185183</v>
      </c>
      <c r="D934" s="183">
        <v>18916.11</v>
      </c>
      <c r="E934" s="187" t="s">
        <v>13</v>
      </c>
    </row>
    <row r="935" spans="1:5">
      <c r="A935" s="184">
        <v>292</v>
      </c>
      <c r="B935" s="185">
        <v>31.37</v>
      </c>
      <c r="C935" s="186">
        <v>0.68122685185185183</v>
      </c>
      <c r="D935" s="183">
        <v>9160.0400000000009</v>
      </c>
      <c r="E935" s="187" t="s">
        <v>13</v>
      </c>
    </row>
    <row r="936" spans="1:5">
      <c r="A936" s="184">
        <v>472</v>
      </c>
      <c r="B936" s="185">
        <v>31.37</v>
      </c>
      <c r="C936" s="186">
        <v>0.68122685185185183</v>
      </c>
      <c r="D936" s="183">
        <v>14806.64</v>
      </c>
      <c r="E936" s="187" t="s">
        <v>13</v>
      </c>
    </row>
    <row r="937" spans="1:5">
      <c r="A937" s="184">
        <v>764</v>
      </c>
      <c r="B937" s="185">
        <v>31.37</v>
      </c>
      <c r="C937" s="186">
        <v>0.68122685185185183</v>
      </c>
      <c r="D937" s="183">
        <v>23966.68</v>
      </c>
      <c r="E937" s="187" t="s">
        <v>13</v>
      </c>
    </row>
    <row r="938" spans="1:5">
      <c r="A938" s="184">
        <v>764</v>
      </c>
      <c r="B938" s="185">
        <v>31.37</v>
      </c>
      <c r="C938" s="186">
        <v>0.68122685185185183</v>
      </c>
      <c r="D938" s="183">
        <v>23966.68</v>
      </c>
      <c r="E938" s="187" t="s">
        <v>13</v>
      </c>
    </row>
    <row r="939" spans="1:5">
      <c r="A939" s="184">
        <v>764</v>
      </c>
      <c r="B939" s="185">
        <v>31.37</v>
      </c>
      <c r="C939" s="186">
        <v>0.68122685185185183</v>
      </c>
      <c r="D939" s="183">
        <v>23966.68</v>
      </c>
      <c r="E939" s="187" t="s">
        <v>13</v>
      </c>
    </row>
    <row r="940" spans="1:5">
      <c r="A940" s="184">
        <v>1023</v>
      </c>
      <c r="B940" s="185">
        <v>31.37</v>
      </c>
      <c r="C940" s="186">
        <v>0.68122685185185183</v>
      </c>
      <c r="D940" s="183">
        <v>32091.51</v>
      </c>
      <c r="E940" s="187" t="s">
        <v>13</v>
      </c>
    </row>
    <row r="941" spans="1:5">
      <c r="A941" s="184">
        <v>461</v>
      </c>
      <c r="B941" s="185">
        <v>31.37</v>
      </c>
      <c r="C941" s="186">
        <v>0.68122685185185183</v>
      </c>
      <c r="D941" s="183">
        <v>14461.57</v>
      </c>
      <c r="E941" s="187" t="s">
        <v>13</v>
      </c>
    </row>
    <row r="942" spans="1:5">
      <c r="A942" s="184">
        <v>595</v>
      </c>
      <c r="B942" s="185">
        <v>31.37</v>
      </c>
      <c r="C942" s="186">
        <v>0.68122685185185183</v>
      </c>
      <c r="D942" s="183">
        <v>18665.150000000001</v>
      </c>
      <c r="E942" s="187" t="s">
        <v>13</v>
      </c>
    </row>
    <row r="943" spans="1:5">
      <c r="A943" s="184">
        <v>472</v>
      </c>
      <c r="B943" s="185">
        <v>31.37</v>
      </c>
      <c r="C943" s="186">
        <v>0.68122685185185183</v>
      </c>
      <c r="D943" s="183">
        <v>14806.64</v>
      </c>
      <c r="E943" s="187" t="s">
        <v>13</v>
      </c>
    </row>
    <row r="944" spans="1:5">
      <c r="A944" s="184">
        <v>472</v>
      </c>
      <c r="B944" s="185">
        <v>31.37</v>
      </c>
      <c r="C944" s="186">
        <v>0.68122685185185183</v>
      </c>
      <c r="D944" s="183">
        <v>14806.64</v>
      </c>
      <c r="E944" s="187" t="s">
        <v>13</v>
      </c>
    </row>
    <row r="945" spans="1:5">
      <c r="A945" s="184">
        <v>515</v>
      </c>
      <c r="B945" s="185">
        <v>31.37</v>
      </c>
      <c r="C945" s="186">
        <v>0.68122685185185183</v>
      </c>
      <c r="D945" s="183">
        <v>16155.55</v>
      </c>
      <c r="E945" s="187" t="s">
        <v>13</v>
      </c>
    </row>
    <row r="946" spans="1:5">
      <c r="A946" s="184">
        <v>557</v>
      </c>
      <c r="B946" s="185">
        <v>31.37</v>
      </c>
      <c r="C946" s="186">
        <v>0.68122685185185183</v>
      </c>
      <c r="D946" s="183">
        <v>17473.09</v>
      </c>
      <c r="E946" s="187" t="s">
        <v>13</v>
      </c>
    </row>
    <row r="947" spans="1:5">
      <c r="A947" s="184">
        <v>928</v>
      </c>
      <c r="B947" s="185">
        <v>31.37</v>
      </c>
      <c r="C947" s="186">
        <v>0.68122685185185183</v>
      </c>
      <c r="D947" s="183">
        <v>29111.360000000001</v>
      </c>
      <c r="E947" s="187" t="s">
        <v>13</v>
      </c>
    </row>
    <row r="948" spans="1:5">
      <c r="A948" s="184">
        <v>80</v>
      </c>
      <c r="B948" s="185">
        <v>31.38</v>
      </c>
      <c r="C948" s="186">
        <v>0.68231481481481471</v>
      </c>
      <c r="D948" s="183">
        <v>2510.4</v>
      </c>
      <c r="E948" s="187" t="s">
        <v>13</v>
      </c>
    </row>
    <row r="949" spans="1:5">
      <c r="A949" s="184">
        <v>140</v>
      </c>
      <c r="B949" s="185">
        <v>31.38</v>
      </c>
      <c r="C949" s="186">
        <v>0.68231481481481471</v>
      </c>
      <c r="D949" s="183">
        <v>4393.2</v>
      </c>
      <c r="E949" s="187" t="s">
        <v>13</v>
      </c>
    </row>
    <row r="950" spans="1:5">
      <c r="A950" s="184">
        <v>150</v>
      </c>
      <c r="B950" s="185">
        <v>31.38</v>
      </c>
      <c r="C950" s="186">
        <v>0.68231481481481471</v>
      </c>
      <c r="D950" s="183">
        <v>4707</v>
      </c>
      <c r="E950" s="187" t="s">
        <v>13</v>
      </c>
    </row>
    <row r="951" spans="1:5">
      <c r="A951" s="184">
        <v>113</v>
      </c>
      <c r="B951" s="185">
        <v>31.38</v>
      </c>
      <c r="C951" s="186">
        <v>0.6824189814814815</v>
      </c>
      <c r="D951" s="183">
        <v>3545.94</v>
      </c>
      <c r="E951" s="187" t="s">
        <v>13</v>
      </c>
    </row>
    <row r="952" spans="1:5">
      <c r="A952" s="184">
        <v>168</v>
      </c>
      <c r="B952" s="185">
        <v>31.38</v>
      </c>
      <c r="C952" s="186">
        <v>0.6824189814814815</v>
      </c>
      <c r="D952" s="183">
        <v>5271.84</v>
      </c>
      <c r="E952" s="187" t="s">
        <v>13</v>
      </c>
    </row>
    <row r="953" spans="1:5">
      <c r="A953" s="184">
        <v>600</v>
      </c>
      <c r="B953" s="185">
        <v>31.38</v>
      </c>
      <c r="C953" s="186">
        <v>0.6824189814814815</v>
      </c>
      <c r="D953" s="183">
        <v>18828</v>
      </c>
      <c r="E953" s="187" t="s">
        <v>13</v>
      </c>
    </row>
    <row r="954" spans="1:5">
      <c r="A954" s="184">
        <v>1366</v>
      </c>
      <c r="B954" s="185">
        <v>31.38</v>
      </c>
      <c r="C954" s="186">
        <v>0.6824189814814815</v>
      </c>
      <c r="D954" s="183">
        <v>42865.08</v>
      </c>
      <c r="E954" s="187" t="s">
        <v>13</v>
      </c>
    </row>
    <row r="955" spans="1:5">
      <c r="A955" s="184">
        <v>264</v>
      </c>
      <c r="B955" s="185">
        <v>31.38</v>
      </c>
      <c r="C955" s="186">
        <v>0.6824189814814815</v>
      </c>
      <c r="D955" s="183">
        <v>8284.32</v>
      </c>
      <c r="E955" s="187" t="s">
        <v>13</v>
      </c>
    </row>
    <row r="956" spans="1:5">
      <c r="A956" s="184">
        <v>16</v>
      </c>
      <c r="B956" s="185">
        <v>31.38</v>
      </c>
      <c r="C956" s="186">
        <v>0.6824189814814815</v>
      </c>
      <c r="D956" s="183">
        <v>502.08</v>
      </c>
      <c r="E956" s="187" t="s">
        <v>13</v>
      </c>
    </row>
    <row r="957" spans="1:5">
      <c r="A957" s="184">
        <v>258</v>
      </c>
      <c r="B957" s="185">
        <v>31.38</v>
      </c>
      <c r="C957" s="186">
        <v>0.68696759259259255</v>
      </c>
      <c r="D957" s="183">
        <v>8096.04</v>
      </c>
      <c r="E957" s="187" t="s">
        <v>13</v>
      </c>
    </row>
    <row r="958" spans="1:5">
      <c r="A958" s="184">
        <v>99</v>
      </c>
      <c r="B958" s="185">
        <v>31.38</v>
      </c>
      <c r="C958" s="186">
        <v>0.68793981481481481</v>
      </c>
      <c r="D958" s="183">
        <v>3106.62</v>
      </c>
      <c r="E958" s="187" t="s">
        <v>13</v>
      </c>
    </row>
    <row r="959" spans="1:5">
      <c r="A959" s="184">
        <v>500</v>
      </c>
      <c r="B959" s="185">
        <v>31.38</v>
      </c>
      <c r="C959" s="186">
        <v>0.68793981481481481</v>
      </c>
      <c r="D959" s="183">
        <v>15690</v>
      </c>
      <c r="E959" s="187" t="s">
        <v>13</v>
      </c>
    </row>
    <row r="960" spans="1:5">
      <c r="A960" s="184">
        <v>246</v>
      </c>
      <c r="B960" s="185">
        <v>31.38</v>
      </c>
      <c r="C960" s="186">
        <v>0.68793981481481481</v>
      </c>
      <c r="D960" s="183">
        <v>7719.48</v>
      </c>
      <c r="E960" s="187" t="s">
        <v>13</v>
      </c>
    </row>
    <row r="961" spans="1:5">
      <c r="A961" s="184">
        <v>246</v>
      </c>
      <c r="B961" s="185">
        <v>31.38</v>
      </c>
      <c r="C961" s="186">
        <v>0.68793981481481481</v>
      </c>
      <c r="D961" s="183">
        <v>7719.48</v>
      </c>
      <c r="E961" s="187" t="s">
        <v>13</v>
      </c>
    </row>
    <row r="962" spans="1:5">
      <c r="A962" s="184">
        <v>215</v>
      </c>
      <c r="B962" s="185">
        <v>31.38</v>
      </c>
      <c r="C962" s="186">
        <v>0.69059027777777782</v>
      </c>
      <c r="D962" s="183">
        <v>6746.7</v>
      </c>
      <c r="E962" s="187" t="s">
        <v>13</v>
      </c>
    </row>
    <row r="963" spans="1:5">
      <c r="A963" s="184">
        <v>633</v>
      </c>
      <c r="B963" s="185">
        <v>31.38</v>
      </c>
      <c r="C963" s="186">
        <v>0.69063657407407408</v>
      </c>
      <c r="D963" s="183">
        <v>19863.54</v>
      </c>
      <c r="E963" s="187" t="s">
        <v>13</v>
      </c>
    </row>
    <row r="964" spans="1:5">
      <c r="A964" s="184">
        <v>616</v>
      </c>
      <c r="B964" s="185">
        <v>31.38</v>
      </c>
      <c r="C964" s="186">
        <v>0.69063657407407408</v>
      </c>
      <c r="D964" s="183">
        <v>19330.080000000002</v>
      </c>
      <c r="E964" s="187" t="s">
        <v>13</v>
      </c>
    </row>
    <row r="965" spans="1:5">
      <c r="A965" s="184">
        <v>290</v>
      </c>
      <c r="B965" s="185">
        <v>31.38</v>
      </c>
      <c r="C965" s="186">
        <v>0.69353009259259257</v>
      </c>
      <c r="D965" s="183">
        <v>9100.2000000000007</v>
      </c>
      <c r="E965" s="187" t="s">
        <v>13</v>
      </c>
    </row>
    <row r="966" spans="1:5">
      <c r="A966" s="184">
        <v>245</v>
      </c>
      <c r="B966" s="185">
        <v>31.38</v>
      </c>
      <c r="C966" s="186">
        <v>0.69354166666666661</v>
      </c>
      <c r="D966" s="183">
        <v>7688.1</v>
      </c>
      <c r="E966" s="187" t="s">
        <v>13</v>
      </c>
    </row>
    <row r="967" spans="1:5">
      <c r="A967" s="184">
        <v>111</v>
      </c>
      <c r="B967" s="185">
        <v>31.38</v>
      </c>
      <c r="C967" s="186">
        <v>0.69354166666666661</v>
      </c>
      <c r="D967" s="183">
        <v>3483.18</v>
      </c>
      <c r="E967" s="187" t="s">
        <v>13</v>
      </c>
    </row>
    <row r="968" spans="1:5">
      <c r="A968" s="184">
        <v>1644</v>
      </c>
      <c r="B968" s="185">
        <v>31.38</v>
      </c>
      <c r="C968" s="186">
        <v>0.69354166666666661</v>
      </c>
      <c r="D968" s="183">
        <v>51588.72</v>
      </c>
      <c r="E968" s="187" t="s">
        <v>13</v>
      </c>
    </row>
    <row r="969" spans="1:5">
      <c r="A969" s="184">
        <v>637</v>
      </c>
      <c r="B969" s="185">
        <v>31.38</v>
      </c>
      <c r="C969" s="186">
        <v>0.69354166666666661</v>
      </c>
      <c r="D969" s="183">
        <v>19989.060000000001</v>
      </c>
      <c r="E969" s="187" t="s">
        <v>13</v>
      </c>
    </row>
    <row r="970" spans="1:5">
      <c r="A970" s="184">
        <v>1333</v>
      </c>
      <c r="B970" s="185">
        <v>31.38</v>
      </c>
      <c r="C970" s="186">
        <v>0.69354166666666661</v>
      </c>
      <c r="D970" s="183">
        <v>41829.54</v>
      </c>
      <c r="E970" s="187" t="s">
        <v>13</v>
      </c>
    </row>
    <row r="971" spans="1:5">
      <c r="A971" s="184">
        <v>30</v>
      </c>
      <c r="B971" s="185">
        <v>31.38</v>
      </c>
      <c r="C971" s="186">
        <v>0.69354166666666661</v>
      </c>
      <c r="D971" s="183">
        <v>941.4</v>
      </c>
      <c r="E971" s="187" t="s">
        <v>13</v>
      </c>
    </row>
    <row r="972" spans="1:5">
      <c r="A972" s="184">
        <v>555</v>
      </c>
      <c r="B972" s="185">
        <v>31.38</v>
      </c>
      <c r="C972" s="186">
        <v>0.69354166666666661</v>
      </c>
      <c r="D972" s="183">
        <v>17415.900000000001</v>
      </c>
      <c r="E972" s="187" t="s">
        <v>13</v>
      </c>
    </row>
    <row r="973" spans="1:5">
      <c r="A973" s="184">
        <v>1117</v>
      </c>
      <c r="B973" s="185">
        <v>31.38</v>
      </c>
      <c r="C973" s="186">
        <v>0.69354166666666661</v>
      </c>
      <c r="D973" s="183">
        <v>35051.46</v>
      </c>
      <c r="E973" s="187" t="s">
        <v>13</v>
      </c>
    </row>
    <row r="974" spans="1:5">
      <c r="A974" s="184">
        <v>328</v>
      </c>
      <c r="B974" s="185">
        <v>31.38</v>
      </c>
      <c r="C974" s="186">
        <v>0.69354166666666661</v>
      </c>
      <c r="D974" s="183">
        <v>10292.64</v>
      </c>
      <c r="E974" s="187" t="s">
        <v>13</v>
      </c>
    </row>
    <row r="975" spans="1:5">
      <c r="A975" s="184">
        <v>1117</v>
      </c>
      <c r="B975" s="185">
        <v>31.38</v>
      </c>
      <c r="C975" s="186">
        <v>0.69354166666666661</v>
      </c>
      <c r="D975" s="183">
        <v>35051.46</v>
      </c>
      <c r="E975" s="187" t="s">
        <v>13</v>
      </c>
    </row>
    <row r="976" spans="1:5">
      <c r="A976" s="184">
        <v>714</v>
      </c>
      <c r="B976" s="185">
        <v>31.38</v>
      </c>
      <c r="C976" s="186">
        <v>0.69356481481481491</v>
      </c>
      <c r="D976" s="183">
        <v>22405.32</v>
      </c>
      <c r="E976" s="187" t="s">
        <v>13</v>
      </c>
    </row>
    <row r="977" spans="1:5">
      <c r="A977" s="184">
        <v>1175</v>
      </c>
      <c r="B977" s="185">
        <v>31.38</v>
      </c>
      <c r="C977" s="186">
        <v>0.69365740740740733</v>
      </c>
      <c r="D977" s="183">
        <v>36871.5</v>
      </c>
      <c r="E977" s="187" t="s">
        <v>13</v>
      </c>
    </row>
    <row r="978" spans="1:5">
      <c r="A978" s="184">
        <v>111</v>
      </c>
      <c r="B978" s="185">
        <v>31.38</v>
      </c>
      <c r="C978" s="186">
        <v>0.69365740740740733</v>
      </c>
      <c r="D978" s="183">
        <v>3483.18</v>
      </c>
      <c r="E978" s="187" t="s">
        <v>13</v>
      </c>
    </row>
    <row r="979" spans="1:5">
      <c r="A979" s="184">
        <v>130</v>
      </c>
      <c r="B979" s="185">
        <v>31.38</v>
      </c>
      <c r="C979" s="186">
        <v>0.69365740740740733</v>
      </c>
      <c r="D979" s="183">
        <v>4079.4</v>
      </c>
      <c r="E979" s="187" t="s">
        <v>13</v>
      </c>
    </row>
    <row r="980" spans="1:5">
      <c r="A980" s="184">
        <v>198</v>
      </c>
      <c r="B980" s="185">
        <v>31.38</v>
      </c>
      <c r="C980" s="186">
        <v>0.69365740740740733</v>
      </c>
      <c r="D980" s="183">
        <v>6213.24</v>
      </c>
      <c r="E980" s="187" t="s">
        <v>13</v>
      </c>
    </row>
    <row r="981" spans="1:5">
      <c r="A981" s="184">
        <v>621</v>
      </c>
      <c r="B981" s="185">
        <v>31.38</v>
      </c>
      <c r="C981" s="186">
        <v>0.69365740740740733</v>
      </c>
      <c r="D981" s="183">
        <v>19486.98</v>
      </c>
      <c r="E981" s="187" t="s">
        <v>13</v>
      </c>
    </row>
    <row r="982" spans="1:5">
      <c r="A982" s="184">
        <v>113</v>
      </c>
      <c r="B982" s="185">
        <v>31.38</v>
      </c>
      <c r="C982" s="186">
        <v>0.69365740740740733</v>
      </c>
      <c r="D982" s="183">
        <v>3545.94</v>
      </c>
      <c r="E982" s="187" t="s">
        <v>13</v>
      </c>
    </row>
    <row r="983" spans="1:5">
      <c r="A983" s="184">
        <v>938</v>
      </c>
      <c r="B983" s="185">
        <v>31.38</v>
      </c>
      <c r="C983" s="186">
        <v>0.69365740740740733</v>
      </c>
      <c r="D983" s="183">
        <v>29434.44</v>
      </c>
      <c r="E983" s="187" t="s">
        <v>13</v>
      </c>
    </row>
    <row r="984" spans="1:5">
      <c r="A984" s="184">
        <v>220</v>
      </c>
      <c r="B984" s="185">
        <v>31.38</v>
      </c>
      <c r="C984" s="186">
        <v>0.69365740740740733</v>
      </c>
      <c r="D984" s="183">
        <v>6903.6</v>
      </c>
      <c r="E984" s="187" t="s">
        <v>13</v>
      </c>
    </row>
    <row r="985" spans="1:5">
      <c r="A985" s="184">
        <v>254</v>
      </c>
      <c r="B985" s="185">
        <v>31.38</v>
      </c>
      <c r="C985" s="186">
        <v>0.69365740740740733</v>
      </c>
      <c r="D985" s="183">
        <v>7970.52</v>
      </c>
      <c r="E985" s="187" t="s">
        <v>13</v>
      </c>
    </row>
    <row r="986" spans="1:5">
      <c r="A986" s="184">
        <v>1</v>
      </c>
      <c r="B986" s="185">
        <v>31.38</v>
      </c>
      <c r="C986" s="186">
        <v>0.69365740740740733</v>
      </c>
      <c r="D986" s="183">
        <v>31.38</v>
      </c>
      <c r="E986" s="187" t="s">
        <v>13</v>
      </c>
    </row>
    <row r="987" spans="1:5">
      <c r="A987" s="184">
        <v>663</v>
      </c>
      <c r="B987" s="185">
        <v>31.38</v>
      </c>
      <c r="C987" s="186">
        <v>0.69366898148148148</v>
      </c>
      <c r="D987" s="183">
        <v>20804.939999999999</v>
      </c>
      <c r="E987" s="187" t="s">
        <v>13</v>
      </c>
    </row>
    <row r="988" spans="1:5">
      <c r="A988" s="184">
        <v>1272</v>
      </c>
      <c r="B988" s="185">
        <v>31.38</v>
      </c>
      <c r="C988" s="186">
        <v>0.69366898148148148</v>
      </c>
      <c r="D988" s="183">
        <v>39915.360000000001</v>
      </c>
      <c r="E988" s="187" t="s">
        <v>13</v>
      </c>
    </row>
    <row r="989" spans="1:5">
      <c r="A989" s="184">
        <v>473</v>
      </c>
      <c r="B989" s="185">
        <v>31.38</v>
      </c>
      <c r="C989" s="186">
        <v>0.69366898148148148</v>
      </c>
      <c r="D989" s="183">
        <v>14842.74</v>
      </c>
      <c r="E989" s="187" t="s">
        <v>13</v>
      </c>
    </row>
    <row r="990" spans="1:5">
      <c r="A990" s="184">
        <v>584</v>
      </c>
      <c r="B990" s="185">
        <v>31.37</v>
      </c>
      <c r="C990" s="186">
        <v>0.69366898148148148</v>
      </c>
      <c r="D990" s="183">
        <v>18320.080000000002</v>
      </c>
      <c r="E990" s="187" t="s">
        <v>13</v>
      </c>
    </row>
    <row r="991" spans="1:5">
      <c r="A991" s="184">
        <v>125</v>
      </c>
      <c r="B991" s="185">
        <v>31.37</v>
      </c>
      <c r="C991" s="186">
        <v>0.69371527777777775</v>
      </c>
      <c r="D991" s="183">
        <v>3921.25</v>
      </c>
      <c r="E991" s="187" t="s">
        <v>13</v>
      </c>
    </row>
    <row r="992" spans="1:5">
      <c r="A992" s="184">
        <v>857</v>
      </c>
      <c r="B992" s="185">
        <v>31.37</v>
      </c>
      <c r="C992" s="186">
        <v>0.69371527777777775</v>
      </c>
      <c r="D992" s="183">
        <v>26884.09</v>
      </c>
      <c r="E992" s="187" t="s">
        <v>13</v>
      </c>
    </row>
    <row r="993" spans="1:5">
      <c r="A993" s="184">
        <v>555</v>
      </c>
      <c r="B993" s="185">
        <v>31.37</v>
      </c>
      <c r="C993" s="186">
        <v>0.69371527777777775</v>
      </c>
      <c r="D993" s="183">
        <v>17410.349999999999</v>
      </c>
      <c r="E993" s="187" t="s">
        <v>13</v>
      </c>
    </row>
    <row r="994" spans="1:5">
      <c r="A994" s="184">
        <v>434</v>
      </c>
      <c r="B994" s="185">
        <v>31.37</v>
      </c>
      <c r="C994" s="186">
        <v>0.69371527777777775</v>
      </c>
      <c r="D994" s="183">
        <v>13614.58</v>
      </c>
      <c r="E994" s="187" t="s">
        <v>13</v>
      </c>
    </row>
    <row r="995" spans="1:5">
      <c r="A995" s="184">
        <v>192</v>
      </c>
      <c r="B995" s="185">
        <v>31.37</v>
      </c>
      <c r="C995" s="186">
        <v>0.6937268518518519</v>
      </c>
      <c r="D995" s="183">
        <v>6023.04</v>
      </c>
      <c r="E995" s="187" t="s">
        <v>13</v>
      </c>
    </row>
    <row r="996" spans="1:5">
      <c r="A996" s="184">
        <v>200</v>
      </c>
      <c r="B996" s="185">
        <v>31.37</v>
      </c>
      <c r="C996" s="186">
        <v>0.6937268518518519</v>
      </c>
      <c r="D996" s="183">
        <v>6274</v>
      </c>
      <c r="E996" s="187" t="s">
        <v>13</v>
      </c>
    </row>
    <row r="997" spans="1:5">
      <c r="A997" s="184">
        <v>1053</v>
      </c>
      <c r="B997" s="185">
        <v>31.37</v>
      </c>
      <c r="C997" s="186">
        <v>0.6937268518518519</v>
      </c>
      <c r="D997" s="183">
        <v>33032.61</v>
      </c>
      <c r="E997" s="187" t="s">
        <v>13</v>
      </c>
    </row>
    <row r="998" spans="1:5">
      <c r="A998" s="184">
        <v>174</v>
      </c>
      <c r="B998" s="185">
        <v>31.37</v>
      </c>
      <c r="C998" s="186">
        <v>0.6937268518518519</v>
      </c>
      <c r="D998" s="183">
        <v>5458.38</v>
      </c>
      <c r="E998" s="187" t="s">
        <v>13</v>
      </c>
    </row>
    <row r="999" spans="1:5">
      <c r="A999" s="184">
        <v>567</v>
      </c>
      <c r="B999" s="185">
        <v>31.37</v>
      </c>
      <c r="C999" s="186">
        <v>0.6937268518518519</v>
      </c>
      <c r="D999" s="183">
        <v>17786.79</v>
      </c>
      <c r="E999" s="187" t="s">
        <v>13</v>
      </c>
    </row>
    <row r="1000" spans="1:5">
      <c r="A1000" s="184">
        <v>1259</v>
      </c>
      <c r="B1000" s="185">
        <v>31.37</v>
      </c>
      <c r="C1000" s="186">
        <v>0.69373842592592594</v>
      </c>
      <c r="D1000" s="183">
        <v>39494.83</v>
      </c>
      <c r="E1000" s="187" t="s">
        <v>13</v>
      </c>
    </row>
    <row r="1001" spans="1:5">
      <c r="A1001" s="184">
        <v>662</v>
      </c>
      <c r="B1001" s="185">
        <v>31.37</v>
      </c>
      <c r="C1001" s="186">
        <v>0.69373842592592594</v>
      </c>
      <c r="D1001" s="183">
        <v>20766.939999999999</v>
      </c>
      <c r="E1001" s="187" t="s">
        <v>13</v>
      </c>
    </row>
    <row r="1002" spans="1:5">
      <c r="A1002" s="184">
        <v>23</v>
      </c>
      <c r="B1002" s="185">
        <v>31.37</v>
      </c>
      <c r="C1002" s="186">
        <v>0.69392361111111101</v>
      </c>
      <c r="D1002" s="183">
        <v>721.51</v>
      </c>
      <c r="E1002" s="187" t="s">
        <v>13</v>
      </c>
    </row>
    <row r="1003" spans="1:5">
      <c r="A1003" s="184">
        <v>1156</v>
      </c>
      <c r="B1003" s="185">
        <v>31.375</v>
      </c>
      <c r="C1003" s="186">
        <v>0.6983449074074074</v>
      </c>
      <c r="D1003" s="183">
        <v>36269.5</v>
      </c>
      <c r="E1003" s="187" t="s">
        <v>13</v>
      </c>
    </row>
    <row r="1004" spans="1:5">
      <c r="A1004" s="184">
        <v>2000</v>
      </c>
      <c r="B1004" s="185">
        <v>31.375</v>
      </c>
      <c r="C1004" s="186">
        <v>0.6983449074074074</v>
      </c>
      <c r="D1004" s="183">
        <v>62750</v>
      </c>
      <c r="E1004" s="187" t="s">
        <v>13</v>
      </c>
    </row>
    <row r="1005" spans="1:5">
      <c r="A1005" s="184">
        <v>200</v>
      </c>
      <c r="B1005" s="185">
        <v>31.375</v>
      </c>
      <c r="C1005" s="186">
        <v>0.6983449074074074</v>
      </c>
      <c r="D1005" s="183">
        <v>6275</v>
      </c>
      <c r="E1005" s="187" t="s">
        <v>13</v>
      </c>
    </row>
    <row r="1006" spans="1:5">
      <c r="A1006" s="184">
        <v>458</v>
      </c>
      <c r="B1006" s="185">
        <v>31.375</v>
      </c>
      <c r="C1006" s="186">
        <v>0.6983449074074074</v>
      </c>
      <c r="D1006" s="183">
        <v>14369.75</v>
      </c>
      <c r="E1006" s="187" t="s">
        <v>13</v>
      </c>
    </row>
    <row r="1007" spans="1:5">
      <c r="A1007" s="184">
        <v>666</v>
      </c>
      <c r="B1007" s="185">
        <v>31.375</v>
      </c>
      <c r="C1007" s="186">
        <v>0.6983449074074074</v>
      </c>
      <c r="D1007" s="183">
        <v>20895.75</v>
      </c>
      <c r="E1007" s="187" t="s">
        <v>13</v>
      </c>
    </row>
    <row r="1008" spans="1:5">
      <c r="A1008" s="184">
        <v>1342</v>
      </c>
      <c r="B1008" s="185">
        <v>31.375</v>
      </c>
      <c r="C1008" s="186">
        <v>0.6983449074074074</v>
      </c>
      <c r="D1008" s="183">
        <v>42105.25</v>
      </c>
      <c r="E1008" s="187" t="s">
        <v>13</v>
      </c>
    </row>
    <row r="1009" spans="1:5">
      <c r="A1009" s="184">
        <v>611</v>
      </c>
      <c r="B1009" s="185">
        <v>31.375</v>
      </c>
      <c r="C1009" s="186">
        <v>0.69835648148148144</v>
      </c>
      <c r="D1009" s="183">
        <v>19170.125</v>
      </c>
      <c r="E1009" s="187" t="s">
        <v>13</v>
      </c>
    </row>
    <row r="1010" spans="1:5">
      <c r="A1010" s="184">
        <v>848</v>
      </c>
      <c r="B1010" s="185">
        <v>31.375</v>
      </c>
      <c r="C1010" s="186">
        <v>0.69837962962962974</v>
      </c>
      <c r="D1010" s="183">
        <v>26606</v>
      </c>
      <c r="E1010" s="187" t="s">
        <v>13</v>
      </c>
    </row>
    <row r="1011" spans="1:5">
      <c r="A1011" s="184">
        <v>541</v>
      </c>
      <c r="B1011" s="185">
        <v>31.375</v>
      </c>
      <c r="C1011" s="186">
        <v>0.69837962962962974</v>
      </c>
      <c r="D1011" s="183">
        <v>16973.875</v>
      </c>
      <c r="E1011" s="187" t="s">
        <v>13</v>
      </c>
    </row>
    <row r="1012" spans="1:5">
      <c r="A1012" s="184">
        <v>200</v>
      </c>
      <c r="B1012" s="185">
        <v>31.375</v>
      </c>
      <c r="C1012" s="186">
        <v>0.69846064814814823</v>
      </c>
      <c r="D1012" s="183">
        <v>6275</v>
      </c>
      <c r="E1012" s="187" t="s">
        <v>13</v>
      </c>
    </row>
    <row r="1013" spans="1:5">
      <c r="A1013" s="184">
        <v>363</v>
      </c>
      <c r="B1013" s="185">
        <v>31.375</v>
      </c>
      <c r="C1013" s="186">
        <v>0.69846064814814823</v>
      </c>
      <c r="D1013" s="183">
        <v>11389.125</v>
      </c>
      <c r="E1013" s="187" t="s">
        <v>13</v>
      </c>
    </row>
    <row r="1014" spans="1:5">
      <c r="A1014" s="184">
        <v>2000</v>
      </c>
      <c r="B1014" s="185">
        <v>31.375</v>
      </c>
      <c r="C1014" s="186">
        <v>0.69846064814814823</v>
      </c>
      <c r="D1014" s="183">
        <v>62750</v>
      </c>
      <c r="E1014" s="187" t="s">
        <v>13</v>
      </c>
    </row>
    <row r="1015" spans="1:5">
      <c r="A1015" s="184">
        <v>74</v>
      </c>
      <c r="B1015" s="185">
        <v>31.375</v>
      </c>
      <c r="C1015" s="186">
        <v>0.69846064814814823</v>
      </c>
      <c r="D1015" s="183">
        <v>2321.75</v>
      </c>
      <c r="E1015" s="187" t="s">
        <v>13</v>
      </c>
    </row>
    <row r="1016" spans="1:5">
      <c r="A1016" s="184">
        <v>1363</v>
      </c>
      <c r="B1016" s="185">
        <v>31.375</v>
      </c>
      <c r="C1016" s="186">
        <v>0.69846064814814823</v>
      </c>
      <c r="D1016" s="183">
        <v>42764.125</v>
      </c>
      <c r="E1016" s="187" t="s">
        <v>13</v>
      </c>
    </row>
    <row r="1017" spans="1:5">
      <c r="A1017" s="184">
        <v>637</v>
      </c>
      <c r="B1017" s="185">
        <v>31.375</v>
      </c>
      <c r="C1017" s="186">
        <v>0.69846064814814823</v>
      </c>
      <c r="D1017" s="183">
        <v>19985.875</v>
      </c>
      <c r="E1017" s="187" t="s">
        <v>13</v>
      </c>
    </row>
    <row r="1018" spans="1:5">
      <c r="A1018" s="184">
        <v>1437</v>
      </c>
      <c r="B1018" s="185">
        <v>31.375</v>
      </c>
      <c r="C1018" s="186">
        <v>0.69846064814814823</v>
      </c>
      <c r="D1018" s="183">
        <v>45085.875</v>
      </c>
      <c r="E1018" s="187" t="s">
        <v>13</v>
      </c>
    </row>
    <row r="1019" spans="1:5">
      <c r="A1019" s="184">
        <v>421</v>
      </c>
      <c r="B1019" s="185">
        <v>31.375</v>
      </c>
      <c r="C1019" s="186">
        <v>0.69846064814814823</v>
      </c>
      <c r="D1019" s="183">
        <v>13208.875</v>
      </c>
      <c r="E1019" s="187" t="s">
        <v>13</v>
      </c>
    </row>
    <row r="1020" spans="1:5">
      <c r="A1020" s="184">
        <v>1800</v>
      </c>
      <c r="B1020" s="185">
        <v>31.375</v>
      </c>
      <c r="C1020" s="186">
        <v>0.69846064814814823</v>
      </c>
      <c r="D1020" s="183">
        <v>56475</v>
      </c>
      <c r="E1020" s="187" t="s">
        <v>13</v>
      </c>
    </row>
    <row r="1021" spans="1:5">
      <c r="A1021" s="184">
        <v>200</v>
      </c>
      <c r="B1021" s="185">
        <v>31.375</v>
      </c>
      <c r="C1021" s="186">
        <v>0.69846064814814823</v>
      </c>
      <c r="D1021" s="183">
        <v>6275</v>
      </c>
      <c r="E1021" s="187" t="s">
        <v>13</v>
      </c>
    </row>
    <row r="1022" spans="1:5">
      <c r="A1022" s="184">
        <v>1800</v>
      </c>
      <c r="B1022" s="185">
        <v>31.375</v>
      </c>
      <c r="C1022" s="186">
        <v>0.69846064814814823</v>
      </c>
      <c r="D1022" s="183">
        <v>56475</v>
      </c>
      <c r="E1022" s="187" t="s">
        <v>13</v>
      </c>
    </row>
    <row r="1023" spans="1:5">
      <c r="A1023" s="184">
        <v>200</v>
      </c>
      <c r="B1023" s="185">
        <v>31.375</v>
      </c>
      <c r="C1023" s="186">
        <v>0.69846064814814823</v>
      </c>
      <c r="D1023" s="183">
        <v>6275</v>
      </c>
      <c r="E1023" s="187" t="s">
        <v>13</v>
      </c>
    </row>
    <row r="1024" spans="1:5">
      <c r="A1024" s="184">
        <v>200</v>
      </c>
      <c r="B1024" s="185">
        <v>31.375</v>
      </c>
      <c r="C1024" s="186">
        <v>0.69846064814814823</v>
      </c>
      <c r="D1024" s="183">
        <v>6275</v>
      </c>
      <c r="E1024" s="187" t="s">
        <v>13</v>
      </c>
    </row>
    <row r="1025" spans="1:5">
      <c r="A1025" s="184">
        <v>200</v>
      </c>
      <c r="B1025" s="185">
        <v>31.375</v>
      </c>
      <c r="C1025" s="186">
        <v>0.69846064814814823</v>
      </c>
      <c r="D1025" s="183">
        <v>6275</v>
      </c>
      <c r="E1025" s="187" t="s">
        <v>13</v>
      </c>
    </row>
    <row r="1026" spans="1:5">
      <c r="A1026" s="184">
        <v>68</v>
      </c>
      <c r="B1026" s="185">
        <v>31.375</v>
      </c>
      <c r="C1026" s="186">
        <v>0.69846064814814823</v>
      </c>
      <c r="D1026" s="183">
        <v>2133.5</v>
      </c>
      <c r="E1026" s="187" t="s">
        <v>13</v>
      </c>
    </row>
    <row r="1027" spans="1:5">
      <c r="A1027" s="184">
        <v>273</v>
      </c>
      <c r="B1027" s="185">
        <v>31.375</v>
      </c>
      <c r="C1027" s="186">
        <v>0.69846064814814823</v>
      </c>
      <c r="D1027" s="183">
        <v>8565.375</v>
      </c>
      <c r="E1027" s="187" t="s">
        <v>13</v>
      </c>
    </row>
    <row r="1028" spans="1:5">
      <c r="A1028" s="184">
        <v>142</v>
      </c>
      <c r="B1028" s="185">
        <v>31.375</v>
      </c>
      <c r="C1028" s="186">
        <v>0.69846064814814823</v>
      </c>
      <c r="D1028" s="183">
        <v>4455.25</v>
      </c>
      <c r="E1028" s="187" t="s">
        <v>13</v>
      </c>
    </row>
    <row r="1029" spans="1:5">
      <c r="A1029" s="184">
        <v>150</v>
      </c>
      <c r="B1029" s="185">
        <v>31.375</v>
      </c>
      <c r="C1029" s="186">
        <v>0.69846064814814823</v>
      </c>
      <c r="D1029" s="183">
        <v>4706.25</v>
      </c>
      <c r="E1029" s="187" t="s">
        <v>13</v>
      </c>
    </row>
    <row r="1030" spans="1:5">
      <c r="A1030" s="184">
        <v>150</v>
      </c>
      <c r="B1030" s="185">
        <v>31.375</v>
      </c>
      <c r="C1030" s="186">
        <v>0.69846064814814823</v>
      </c>
      <c r="D1030" s="183">
        <v>4706.25</v>
      </c>
      <c r="E1030" s="187" t="s">
        <v>13</v>
      </c>
    </row>
    <row r="1031" spans="1:5">
      <c r="A1031" s="184">
        <v>500</v>
      </c>
      <c r="B1031" s="185">
        <v>31.375</v>
      </c>
      <c r="C1031" s="186">
        <v>0.69846064814814823</v>
      </c>
      <c r="D1031" s="183">
        <v>15687.5</v>
      </c>
      <c r="E1031" s="187" t="s">
        <v>13</v>
      </c>
    </row>
    <row r="1032" spans="1:5">
      <c r="A1032" s="184">
        <v>1017</v>
      </c>
      <c r="B1032" s="185">
        <v>31.36</v>
      </c>
      <c r="C1032" s="186">
        <v>0.71400462962962974</v>
      </c>
      <c r="D1032" s="183">
        <v>31893.119999999999</v>
      </c>
      <c r="E1032" s="187" t="s">
        <v>13</v>
      </c>
    </row>
    <row r="1033" spans="1:5">
      <c r="A1033" s="184">
        <v>983</v>
      </c>
      <c r="B1033" s="185">
        <v>31.36</v>
      </c>
      <c r="C1033" s="186">
        <v>0.71400462962962974</v>
      </c>
      <c r="D1033" s="183">
        <v>30826.880000000001</v>
      </c>
      <c r="E1033" s="187" t="s">
        <v>13</v>
      </c>
    </row>
    <row r="1034" spans="1:5">
      <c r="A1034" s="184">
        <v>2000</v>
      </c>
      <c r="B1034" s="185">
        <v>31.36</v>
      </c>
      <c r="C1034" s="186">
        <v>0.71400462962962974</v>
      </c>
      <c r="D1034" s="183">
        <v>62720</v>
      </c>
      <c r="E1034" s="187" t="s">
        <v>13</v>
      </c>
    </row>
    <row r="1035" spans="1:5">
      <c r="A1035" s="184">
        <v>2000</v>
      </c>
      <c r="B1035" s="185">
        <v>31.36</v>
      </c>
      <c r="C1035" s="186">
        <v>0.71405092592592589</v>
      </c>
      <c r="D1035" s="183">
        <v>62720</v>
      </c>
      <c r="E1035" s="187" t="s">
        <v>13</v>
      </c>
    </row>
    <row r="1036" spans="1:5">
      <c r="A1036" s="184">
        <v>1573</v>
      </c>
      <c r="B1036" s="185">
        <v>31.36</v>
      </c>
      <c r="C1036" s="186">
        <v>0.71509259259259261</v>
      </c>
      <c r="D1036" s="183">
        <v>49329.279999999999</v>
      </c>
      <c r="E1036" s="187" t="s">
        <v>13</v>
      </c>
    </row>
    <row r="1037" spans="1:5">
      <c r="A1037" s="184">
        <v>100</v>
      </c>
      <c r="B1037" s="185">
        <v>31.36</v>
      </c>
      <c r="C1037" s="186">
        <v>0.71509259259259261</v>
      </c>
      <c r="D1037" s="183">
        <v>3136</v>
      </c>
      <c r="E1037" s="187" t="s">
        <v>13</v>
      </c>
    </row>
    <row r="1038" spans="1:5">
      <c r="A1038" s="184">
        <v>273</v>
      </c>
      <c r="B1038" s="185">
        <v>31.36</v>
      </c>
      <c r="C1038" s="186">
        <v>0.71509259259259261</v>
      </c>
      <c r="D1038" s="183">
        <v>8561.2800000000007</v>
      </c>
      <c r="E1038" s="187" t="s">
        <v>13</v>
      </c>
    </row>
    <row r="1039" spans="1:5">
      <c r="A1039" s="184">
        <v>227</v>
      </c>
      <c r="B1039" s="185">
        <v>31.36</v>
      </c>
      <c r="C1039" s="186">
        <v>0.71509259259259261</v>
      </c>
      <c r="D1039" s="183">
        <v>7118.72</v>
      </c>
      <c r="E1039" s="187" t="s">
        <v>13</v>
      </c>
    </row>
    <row r="1040" spans="1:5">
      <c r="A1040" s="184">
        <v>100</v>
      </c>
      <c r="B1040" s="185">
        <v>31.36</v>
      </c>
      <c r="C1040" s="186">
        <v>0.71509259259259261</v>
      </c>
      <c r="D1040" s="183">
        <v>3136</v>
      </c>
      <c r="E1040" s="187" t="s">
        <v>13</v>
      </c>
    </row>
    <row r="1041" spans="1:5">
      <c r="A1041" s="184">
        <v>327</v>
      </c>
      <c r="B1041" s="185">
        <v>31.36</v>
      </c>
      <c r="C1041" s="186">
        <v>0.71509259259259261</v>
      </c>
      <c r="D1041" s="183">
        <v>10254.719999999999</v>
      </c>
      <c r="E1041" s="187" t="s">
        <v>13</v>
      </c>
    </row>
    <row r="1042" spans="1:5">
      <c r="A1042" s="184">
        <v>1595</v>
      </c>
      <c r="B1042" s="185">
        <v>31.36</v>
      </c>
      <c r="C1042" s="186">
        <v>0.71509259259259261</v>
      </c>
      <c r="D1042" s="183">
        <v>50019.199999999997</v>
      </c>
      <c r="E1042" s="187" t="s">
        <v>13</v>
      </c>
    </row>
    <row r="1043" spans="1:5">
      <c r="A1043" s="184">
        <v>78</v>
      </c>
      <c r="B1043" s="185">
        <v>31.36</v>
      </c>
      <c r="C1043" s="186">
        <v>0.71509259259259261</v>
      </c>
      <c r="D1043" s="183">
        <v>2446.08</v>
      </c>
      <c r="E1043" s="187" t="s">
        <v>13</v>
      </c>
    </row>
    <row r="1044" spans="1:5">
      <c r="A1044" s="184">
        <v>2000</v>
      </c>
      <c r="B1044" s="185">
        <v>31.36</v>
      </c>
      <c r="C1044" s="186">
        <v>0.71517361111111111</v>
      </c>
      <c r="D1044" s="183">
        <v>62720</v>
      </c>
      <c r="E1044" s="187" t="s">
        <v>13</v>
      </c>
    </row>
    <row r="1045" spans="1:5">
      <c r="A1045" s="184">
        <v>470</v>
      </c>
      <c r="B1045" s="185">
        <v>31.36</v>
      </c>
      <c r="C1045" s="186">
        <v>0.7151967592592593</v>
      </c>
      <c r="D1045" s="183">
        <v>14739.2</v>
      </c>
      <c r="E1045" s="187" t="s">
        <v>13</v>
      </c>
    </row>
    <row r="1046" spans="1:5">
      <c r="A1046" s="184">
        <v>753</v>
      </c>
      <c r="B1046" s="185">
        <v>31.36</v>
      </c>
      <c r="C1046" s="186">
        <v>0.7151967592592593</v>
      </c>
      <c r="D1046" s="183">
        <v>23614.080000000002</v>
      </c>
      <c r="E1046" s="187" t="s">
        <v>13</v>
      </c>
    </row>
    <row r="1047" spans="1:5">
      <c r="A1047" s="184">
        <v>100</v>
      </c>
      <c r="B1047" s="185">
        <v>31.36</v>
      </c>
      <c r="C1047" s="186">
        <v>0.7151967592592593</v>
      </c>
      <c r="D1047" s="183">
        <v>3136</v>
      </c>
      <c r="E1047" s="187" t="s">
        <v>13</v>
      </c>
    </row>
    <row r="1048" spans="1:5">
      <c r="A1048" s="184">
        <v>346</v>
      </c>
      <c r="B1048" s="185">
        <v>31.36</v>
      </c>
      <c r="C1048" s="186">
        <v>0.7151967592592593</v>
      </c>
      <c r="D1048" s="183">
        <v>10850.56</v>
      </c>
      <c r="E1048" s="187" t="s">
        <v>13</v>
      </c>
    </row>
    <row r="1049" spans="1:5">
      <c r="A1049" s="184">
        <v>637</v>
      </c>
      <c r="B1049" s="185">
        <v>31.36</v>
      </c>
      <c r="C1049" s="186">
        <v>0.7151967592592593</v>
      </c>
      <c r="D1049" s="183">
        <v>19976.32</v>
      </c>
      <c r="E1049" s="187" t="s">
        <v>13</v>
      </c>
    </row>
    <row r="1050" spans="1:5">
      <c r="A1050" s="184">
        <v>777</v>
      </c>
      <c r="B1050" s="185">
        <v>31.36</v>
      </c>
      <c r="C1050" s="186">
        <v>0.7151967592592593</v>
      </c>
      <c r="D1050" s="183">
        <v>24366.720000000001</v>
      </c>
      <c r="E1050" s="187" t="s">
        <v>13</v>
      </c>
    </row>
    <row r="1051" spans="1:5">
      <c r="A1051" s="184">
        <v>917</v>
      </c>
      <c r="B1051" s="185">
        <v>31.36</v>
      </c>
      <c r="C1051" s="186">
        <v>0.7151967592592593</v>
      </c>
      <c r="D1051" s="183">
        <v>28757.119999999999</v>
      </c>
      <c r="E1051" s="187" t="s">
        <v>13</v>
      </c>
    </row>
    <row r="1052" spans="1:5">
      <c r="A1052" s="184">
        <v>2000</v>
      </c>
      <c r="B1052" s="185">
        <v>31.36</v>
      </c>
      <c r="C1052" s="186">
        <v>0.7151967592592593</v>
      </c>
      <c r="D1052" s="183">
        <v>62720</v>
      </c>
      <c r="E1052" s="187" t="s">
        <v>13</v>
      </c>
    </row>
    <row r="1053" spans="1:5">
      <c r="A1053" s="184">
        <v>831</v>
      </c>
      <c r="B1053" s="185">
        <v>31.36</v>
      </c>
      <c r="C1053" s="186">
        <v>0.71523148148148152</v>
      </c>
      <c r="D1053" s="183">
        <v>26060.16</v>
      </c>
      <c r="E1053" s="187" t="s">
        <v>13</v>
      </c>
    </row>
    <row r="1054" spans="1:5">
      <c r="A1054" s="184">
        <v>896</v>
      </c>
      <c r="B1054" s="185">
        <v>31.36</v>
      </c>
      <c r="C1054" s="186">
        <v>0.71523148148148152</v>
      </c>
      <c r="D1054" s="183">
        <v>28098.560000000001</v>
      </c>
      <c r="E1054" s="187" t="s">
        <v>13</v>
      </c>
    </row>
    <row r="1055" spans="1:5">
      <c r="A1055" s="168"/>
      <c r="B1055" s="171"/>
      <c r="C1055" s="169"/>
      <c r="D1055" s="167"/>
      <c r="E1055" s="170"/>
    </row>
    <row r="1056" spans="1:5">
      <c r="A1056" s="168"/>
      <c r="B1056" s="171"/>
      <c r="C1056" s="169"/>
      <c r="D1056" s="167"/>
      <c r="E1056" s="170"/>
    </row>
    <row r="1057" spans="1:5">
      <c r="A1057" s="168"/>
      <c r="B1057" s="171"/>
      <c r="C1057" s="169"/>
      <c r="D1057" s="167"/>
      <c r="E1057" s="170"/>
    </row>
    <row r="1058" spans="1:5">
      <c r="A1058" s="168"/>
      <c r="B1058" s="171"/>
      <c r="C1058" s="169"/>
      <c r="D1058" s="167"/>
      <c r="E1058" s="170"/>
    </row>
    <row r="1059" spans="1:5">
      <c r="A1059" s="168"/>
      <c r="B1059" s="171"/>
      <c r="C1059" s="169"/>
      <c r="D1059" s="167"/>
      <c r="E1059" s="170"/>
    </row>
    <row r="1060" spans="1:5">
      <c r="A1060" s="168"/>
      <c r="B1060" s="171"/>
      <c r="C1060" s="169"/>
      <c r="D1060" s="167"/>
      <c r="E1060" s="170"/>
    </row>
    <row r="1061" spans="1:5">
      <c r="A1061" s="168"/>
      <c r="B1061" s="171"/>
      <c r="C1061" s="169"/>
      <c r="D1061" s="167"/>
      <c r="E1061" s="170"/>
    </row>
    <row r="1062" spans="1:5">
      <c r="A1062" s="168"/>
      <c r="B1062" s="171"/>
      <c r="C1062" s="169"/>
      <c r="D1062" s="167"/>
      <c r="E1062" s="170"/>
    </row>
    <row r="1063" spans="1:5">
      <c r="A1063" s="168"/>
      <c r="B1063" s="171"/>
      <c r="C1063" s="169"/>
      <c r="D1063" s="167"/>
      <c r="E1063" s="170"/>
    </row>
    <row r="1064" spans="1:5">
      <c r="A1064" s="168"/>
      <c r="B1064" s="171"/>
      <c r="C1064" s="169"/>
      <c r="D1064" s="167"/>
      <c r="E1064" s="170"/>
    </row>
    <row r="1065" spans="1:5">
      <c r="A1065" s="168"/>
      <c r="B1065" s="171"/>
      <c r="C1065" s="169"/>
      <c r="D1065" s="167"/>
      <c r="E1065" s="170"/>
    </row>
    <row r="1066" spans="1:5">
      <c r="A1066" s="168"/>
      <c r="B1066" s="171"/>
      <c r="C1066" s="169"/>
      <c r="D1066" s="167"/>
      <c r="E1066" s="170"/>
    </row>
    <row r="1067" spans="1:5">
      <c r="A1067" s="168"/>
      <c r="B1067" s="171"/>
      <c r="C1067" s="169"/>
      <c r="D1067" s="167"/>
      <c r="E1067" s="170"/>
    </row>
    <row r="1068" spans="1:5">
      <c r="A1068" s="168"/>
      <c r="B1068" s="171"/>
      <c r="C1068" s="169"/>
      <c r="D1068" s="167"/>
      <c r="E1068" s="170"/>
    </row>
    <row r="1069" spans="1:5">
      <c r="A1069" s="168"/>
      <c r="B1069" s="171"/>
      <c r="C1069" s="169"/>
      <c r="D1069" s="167"/>
      <c r="E1069" s="170"/>
    </row>
    <row r="1070" spans="1:5">
      <c r="A1070" s="168"/>
      <c r="B1070" s="171"/>
      <c r="C1070" s="169"/>
      <c r="D1070" s="167"/>
      <c r="E1070" s="170"/>
    </row>
    <row r="1071" spans="1:5">
      <c r="A1071" s="168"/>
      <c r="B1071" s="171"/>
      <c r="C1071" s="169"/>
      <c r="D1071" s="167"/>
      <c r="E1071" s="170"/>
    </row>
    <row r="1072" spans="1:5">
      <c r="A1072" s="168"/>
      <c r="B1072" s="171"/>
      <c r="C1072" s="169"/>
      <c r="D1072" s="167"/>
      <c r="E1072" s="170"/>
    </row>
    <row r="1073" spans="1:5">
      <c r="A1073" s="168"/>
      <c r="B1073" s="171"/>
      <c r="C1073" s="169"/>
      <c r="D1073" s="167"/>
      <c r="E1073" s="170"/>
    </row>
    <row r="1074" spans="1:5">
      <c r="A1074" s="168"/>
      <c r="B1074" s="171"/>
      <c r="C1074" s="169"/>
      <c r="D1074" s="167"/>
      <c r="E1074" s="170"/>
    </row>
    <row r="1075" spans="1:5">
      <c r="A1075" s="168"/>
      <c r="B1075" s="171"/>
      <c r="C1075" s="169"/>
      <c r="D1075" s="167"/>
      <c r="E1075" s="170"/>
    </row>
    <row r="1076" spans="1:5">
      <c r="A1076" s="168"/>
      <c r="B1076" s="171"/>
      <c r="C1076" s="169"/>
      <c r="D1076" s="167"/>
      <c r="E1076" s="170"/>
    </row>
    <row r="1077" spans="1:5">
      <c r="A1077" s="168"/>
      <c r="B1077" s="171"/>
      <c r="C1077" s="169"/>
      <c r="D1077" s="167"/>
      <c r="E1077" s="170"/>
    </row>
    <row r="1078" spans="1:5">
      <c r="A1078" s="168"/>
      <c r="B1078" s="171"/>
      <c r="C1078" s="169"/>
      <c r="D1078" s="167"/>
      <c r="E1078" s="170"/>
    </row>
    <row r="1079" spans="1:5">
      <c r="A1079" s="168"/>
      <c r="B1079" s="171"/>
      <c r="C1079" s="169"/>
      <c r="D1079" s="167"/>
      <c r="E1079" s="170"/>
    </row>
    <row r="1080" spans="1:5">
      <c r="A1080" s="168"/>
      <c r="B1080" s="171"/>
      <c r="C1080" s="169"/>
      <c r="D1080" s="167"/>
      <c r="E1080" s="170"/>
    </row>
    <row r="1081" spans="1:5">
      <c r="A1081" s="168"/>
      <c r="B1081" s="171"/>
      <c r="C1081" s="169"/>
      <c r="D1081" s="167"/>
      <c r="E1081" s="170"/>
    </row>
    <row r="1082" spans="1:5">
      <c r="A1082" s="168"/>
      <c r="B1082" s="171"/>
      <c r="C1082" s="169"/>
      <c r="D1082" s="167"/>
      <c r="E1082" s="170"/>
    </row>
    <row r="1083" spans="1:5">
      <c r="A1083" s="168"/>
      <c r="B1083" s="171"/>
      <c r="C1083" s="169"/>
      <c r="D1083" s="167"/>
      <c r="E1083" s="170"/>
    </row>
    <row r="1084" spans="1:5">
      <c r="A1084" s="168"/>
      <c r="B1084" s="171"/>
      <c r="C1084" s="169"/>
      <c r="D1084" s="167"/>
      <c r="E1084" s="170"/>
    </row>
    <row r="1085" spans="1:5">
      <c r="A1085" s="168"/>
      <c r="B1085" s="171"/>
      <c r="C1085" s="169"/>
      <c r="D1085" s="167"/>
      <c r="E1085" s="170"/>
    </row>
    <row r="1086" spans="1:5">
      <c r="A1086" s="168"/>
      <c r="B1086" s="171"/>
      <c r="C1086" s="169"/>
      <c r="D1086" s="167"/>
      <c r="E1086" s="170"/>
    </row>
    <row r="1087" spans="1:5">
      <c r="A1087" s="168"/>
      <c r="B1087" s="171"/>
      <c r="C1087" s="169"/>
      <c r="D1087" s="167"/>
      <c r="E1087" s="170"/>
    </row>
    <row r="1088" spans="1:5">
      <c r="A1088" s="168"/>
      <c r="B1088" s="171"/>
      <c r="C1088" s="169"/>
      <c r="D1088" s="167"/>
      <c r="E1088" s="170"/>
    </row>
    <row r="1089" spans="1:5">
      <c r="A1089" s="168"/>
      <c r="B1089" s="171"/>
      <c r="C1089" s="169"/>
      <c r="D1089" s="167"/>
      <c r="E1089" s="170"/>
    </row>
    <row r="1090" spans="1:5">
      <c r="A1090" s="168"/>
      <c r="B1090" s="171"/>
      <c r="C1090" s="169"/>
      <c r="D1090" s="167"/>
      <c r="E1090" s="170"/>
    </row>
    <row r="1091" spans="1:5">
      <c r="A1091" s="168"/>
      <c r="B1091" s="171"/>
      <c r="C1091" s="169"/>
      <c r="D1091" s="167"/>
      <c r="E1091" s="170"/>
    </row>
    <row r="1092" spans="1:5">
      <c r="A1092" s="168"/>
      <c r="B1092" s="171"/>
      <c r="C1092" s="169"/>
      <c r="D1092" s="167"/>
      <c r="E1092" s="170"/>
    </row>
    <row r="1093" spans="1:5">
      <c r="A1093" s="168"/>
      <c r="B1093" s="171"/>
      <c r="C1093" s="169"/>
      <c r="D1093" s="167"/>
      <c r="E1093" s="170"/>
    </row>
    <row r="1094" spans="1:5">
      <c r="A1094" s="168"/>
      <c r="B1094" s="171"/>
      <c r="C1094" s="169"/>
      <c r="D1094" s="167"/>
      <c r="E1094" s="170"/>
    </row>
    <row r="1095" spans="1:5">
      <c r="A1095" s="168"/>
      <c r="B1095" s="171"/>
      <c r="C1095" s="169"/>
      <c r="D1095" s="167"/>
      <c r="E1095" s="170"/>
    </row>
    <row r="1096" spans="1:5">
      <c r="A1096" s="168"/>
      <c r="B1096" s="171"/>
      <c r="C1096" s="169"/>
      <c r="D1096" s="167"/>
      <c r="E1096" s="170"/>
    </row>
    <row r="1097" spans="1:5">
      <c r="A1097" s="168"/>
      <c r="B1097" s="171"/>
      <c r="C1097" s="169"/>
      <c r="D1097" s="167"/>
      <c r="E1097" s="170"/>
    </row>
    <row r="1098" spans="1:5">
      <c r="A1098" s="168"/>
      <c r="B1098" s="54"/>
      <c r="C1098" s="169"/>
      <c r="D1098" s="167"/>
      <c r="E1098" s="170"/>
    </row>
    <row r="1099" spans="1:5">
      <c r="A1099" s="168"/>
      <c r="B1099" s="54"/>
      <c r="C1099" s="169"/>
      <c r="D1099" s="167"/>
      <c r="E1099" s="170"/>
    </row>
    <row r="1100" spans="1:5">
      <c r="A1100" s="168"/>
      <c r="B1100" s="54"/>
      <c r="C1100" s="169"/>
      <c r="D1100" s="167"/>
      <c r="E1100" s="170"/>
    </row>
    <row r="1101" spans="1:5">
      <c r="A1101" s="168"/>
      <c r="B1101" s="54"/>
      <c r="C1101" s="169"/>
      <c r="D1101" s="167"/>
      <c r="E1101" s="170"/>
    </row>
    <row r="1102" spans="1:5">
      <c r="A1102" s="168"/>
      <c r="B1102" s="54"/>
      <c r="C1102" s="169"/>
      <c r="D1102" s="167"/>
      <c r="E1102" s="170"/>
    </row>
    <row r="1103" spans="1:5">
      <c r="A1103" s="168"/>
      <c r="B1103" s="54"/>
      <c r="C1103" s="169"/>
      <c r="D1103" s="167"/>
      <c r="E1103" s="170"/>
    </row>
    <row r="1104" spans="1:5">
      <c r="A1104" s="168"/>
      <c r="B1104" s="54"/>
      <c r="C1104" s="169"/>
      <c r="D1104" s="167"/>
      <c r="E1104" s="170"/>
    </row>
    <row r="1105" spans="1:5">
      <c r="A1105" s="168"/>
      <c r="B1105" s="54"/>
      <c r="C1105" s="169"/>
      <c r="D1105" s="167"/>
      <c r="E1105" s="170"/>
    </row>
    <row r="1106" spans="1:5">
      <c r="A1106" s="168"/>
      <c r="B1106" s="54"/>
      <c r="C1106" s="169"/>
      <c r="D1106" s="167"/>
      <c r="E1106" s="170"/>
    </row>
    <row r="1107" spans="1:5">
      <c r="A1107" s="168"/>
      <c r="B1107" s="54"/>
      <c r="C1107" s="169"/>
      <c r="D1107" s="167"/>
      <c r="E1107" s="170"/>
    </row>
    <row r="1108" spans="1:5">
      <c r="A1108" s="168"/>
      <c r="B1108" s="54"/>
      <c r="C1108" s="169"/>
      <c r="D1108" s="167"/>
      <c r="E1108" s="170"/>
    </row>
    <row r="1109" spans="1:5">
      <c r="A1109" s="168"/>
      <c r="B1109" s="54"/>
      <c r="C1109" s="169"/>
      <c r="D1109" s="167"/>
      <c r="E1109" s="170"/>
    </row>
    <row r="1110" spans="1:5">
      <c r="A1110" s="168"/>
      <c r="B1110" s="54"/>
      <c r="C1110" s="169"/>
      <c r="D1110" s="167"/>
      <c r="E1110" s="170"/>
    </row>
    <row r="1111" spans="1:5">
      <c r="A1111" s="168"/>
      <c r="B1111" s="54"/>
      <c r="C1111" s="169"/>
      <c r="D1111" s="167"/>
      <c r="E1111" s="170"/>
    </row>
    <row r="1112" spans="1:5">
      <c r="A1112" s="168"/>
      <c r="B1112" s="54"/>
      <c r="C1112" s="169"/>
      <c r="D1112" s="167"/>
      <c r="E1112" s="170"/>
    </row>
    <row r="1113" spans="1:5">
      <c r="A1113" s="168"/>
      <c r="B1113" s="54"/>
      <c r="C1113" s="169"/>
      <c r="D1113" s="167"/>
      <c r="E1113" s="170"/>
    </row>
    <row r="1114" spans="1:5">
      <c r="A1114" s="168"/>
      <c r="B1114" s="54"/>
      <c r="C1114" s="169"/>
      <c r="D1114" s="167"/>
      <c r="E1114" s="170"/>
    </row>
    <row r="1115" spans="1:5">
      <c r="A1115" s="168"/>
      <c r="B1115" s="54"/>
      <c r="C1115" s="169"/>
      <c r="D1115" s="167"/>
      <c r="E1115" s="170"/>
    </row>
    <row r="1116" spans="1:5">
      <c r="A1116" s="168"/>
      <c r="B1116" s="54"/>
      <c r="C1116" s="169"/>
      <c r="D1116" s="167"/>
      <c r="E1116" s="170"/>
    </row>
    <row r="1117" spans="1:5">
      <c r="A1117" s="168"/>
      <c r="B1117" s="54"/>
      <c r="C1117" s="169"/>
      <c r="D1117" s="167"/>
      <c r="E1117" s="170"/>
    </row>
    <row r="1118" spans="1:5">
      <c r="A1118" s="168"/>
      <c r="B1118" s="54"/>
      <c r="C1118" s="169"/>
      <c r="D1118" s="167"/>
      <c r="E1118" s="170"/>
    </row>
    <row r="1119" spans="1:5">
      <c r="A1119" s="168"/>
      <c r="B1119" s="54"/>
      <c r="C1119" s="169"/>
      <c r="D1119" s="167"/>
      <c r="E1119" s="170"/>
    </row>
    <row r="1120" spans="1:5">
      <c r="A1120" s="168"/>
      <c r="B1120" s="54"/>
      <c r="C1120" s="169"/>
      <c r="D1120" s="167"/>
      <c r="E1120" s="170"/>
    </row>
    <row r="1121" spans="1:5">
      <c r="A1121" s="168"/>
      <c r="B1121" s="54"/>
      <c r="C1121" s="169"/>
      <c r="D1121" s="167"/>
      <c r="E1121" s="170"/>
    </row>
    <row r="1122" spans="1:5">
      <c r="A1122" s="168"/>
      <c r="B1122" s="54"/>
      <c r="C1122" s="169"/>
      <c r="D1122" s="167"/>
      <c r="E1122" s="170"/>
    </row>
    <row r="1123" spans="1:5">
      <c r="A1123" s="168"/>
      <c r="B1123" s="54"/>
      <c r="C1123" s="169"/>
      <c r="D1123" s="167"/>
      <c r="E1123" s="170"/>
    </row>
    <row r="1124" spans="1:5">
      <c r="A1124" s="168"/>
      <c r="B1124" s="54"/>
      <c r="C1124" s="169"/>
      <c r="D1124" s="167"/>
      <c r="E1124" s="170"/>
    </row>
    <row r="1125" spans="1:5">
      <c r="A1125" s="168"/>
      <c r="B1125" s="54"/>
      <c r="C1125" s="169"/>
      <c r="D1125" s="167"/>
      <c r="E1125" s="170"/>
    </row>
    <row r="1126" spans="1:5">
      <c r="A1126" s="168"/>
      <c r="B1126" s="54"/>
      <c r="C1126" s="169"/>
      <c r="D1126" s="167"/>
      <c r="E1126" s="170"/>
    </row>
    <row r="1127" spans="1:5">
      <c r="A1127" s="168"/>
      <c r="B1127" s="54"/>
      <c r="C1127" s="169"/>
      <c r="D1127" s="167"/>
      <c r="E1127" s="170"/>
    </row>
    <row r="1128" spans="1:5">
      <c r="A1128" s="168"/>
      <c r="B1128" s="54"/>
      <c r="C1128" s="169"/>
      <c r="D1128" s="167"/>
      <c r="E1128" s="170"/>
    </row>
    <row r="1129" spans="1:5">
      <c r="A1129" s="168"/>
      <c r="B1129" s="54"/>
      <c r="C1129" s="169"/>
      <c r="D1129" s="167"/>
      <c r="E1129" s="170"/>
    </row>
    <row r="1130" spans="1:5">
      <c r="A1130" s="168"/>
      <c r="B1130" s="54"/>
      <c r="C1130" s="169"/>
      <c r="D1130" s="167"/>
      <c r="E1130" s="170"/>
    </row>
    <row r="1131" spans="1:5">
      <c r="A1131" s="168"/>
      <c r="B1131" s="54"/>
      <c r="C1131" s="169"/>
      <c r="D1131" s="167"/>
      <c r="E1131" s="170"/>
    </row>
    <row r="1132" spans="1:5">
      <c r="A1132" s="168"/>
      <c r="B1132" s="54"/>
      <c r="C1132" s="169"/>
      <c r="D1132" s="167"/>
      <c r="E1132" s="170"/>
    </row>
    <row r="1133" spans="1:5">
      <c r="A1133" s="168"/>
      <c r="B1133" s="54"/>
      <c r="C1133" s="169"/>
      <c r="D1133" s="167"/>
      <c r="E1133" s="170"/>
    </row>
    <row r="1134" spans="1:5">
      <c r="A1134" s="168"/>
      <c r="B1134" s="54"/>
      <c r="C1134" s="169"/>
      <c r="D1134" s="167"/>
      <c r="E1134" s="170"/>
    </row>
    <row r="1135" spans="1:5">
      <c r="A1135" s="168"/>
      <c r="B1135" s="54"/>
      <c r="C1135" s="169"/>
      <c r="D1135" s="167"/>
      <c r="E1135" s="170"/>
    </row>
    <row r="1136" spans="1:5">
      <c r="A1136" s="168"/>
      <c r="B1136" s="54"/>
      <c r="C1136" s="169"/>
      <c r="D1136" s="167"/>
      <c r="E1136" s="170"/>
    </row>
    <row r="1137" spans="1:5">
      <c r="A1137" s="168"/>
      <c r="B1137" s="54"/>
      <c r="C1137" s="169"/>
      <c r="D1137" s="167"/>
      <c r="E1137" s="170"/>
    </row>
    <row r="1138" spans="1:5">
      <c r="A1138" s="168"/>
      <c r="B1138" s="54"/>
      <c r="C1138" s="169"/>
      <c r="D1138" s="167"/>
      <c r="E1138" s="170"/>
    </row>
    <row r="1139" spans="1:5">
      <c r="A1139" s="168"/>
      <c r="B1139" s="54"/>
      <c r="C1139" s="169"/>
      <c r="D1139" s="167"/>
      <c r="E1139" s="170"/>
    </row>
    <row r="1140" spans="1:5">
      <c r="A1140" s="168"/>
      <c r="B1140" s="54"/>
      <c r="C1140" s="169"/>
      <c r="D1140" s="167"/>
      <c r="E1140" s="170"/>
    </row>
    <row r="1141" spans="1:5">
      <c r="A1141" s="168"/>
      <c r="B1141" s="54"/>
      <c r="C1141" s="169"/>
      <c r="D1141" s="167"/>
      <c r="E1141" s="170"/>
    </row>
    <row r="1142" spans="1:5">
      <c r="A1142" s="168"/>
      <c r="B1142" s="54"/>
      <c r="C1142" s="169"/>
      <c r="D1142" s="167"/>
      <c r="E1142" s="170"/>
    </row>
    <row r="1143" spans="1:5">
      <c r="A1143" s="168"/>
      <c r="B1143" s="54"/>
      <c r="C1143" s="169"/>
      <c r="D1143" s="167"/>
      <c r="E1143" s="170"/>
    </row>
    <row r="1144" spans="1:5">
      <c r="A1144" s="168"/>
      <c r="B1144" s="54"/>
      <c r="C1144" s="169"/>
      <c r="D1144" s="167"/>
      <c r="E1144" s="170"/>
    </row>
    <row r="1145" spans="1:5">
      <c r="A1145" s="168"/>
      <c r="B1145" s="54"/>
      <c r="C1145" s="169"/>
      <c r="D1145" s="167"/>
      <c r="E1145" s="170"/>
    </row>
    <row r="1146" spans="1:5">
      <c r="A1146" s="168"/>
      <c r="B1146" s="54"/>
      <c r="C1146" s="169"/>
      <c r="D1146" s="167"/>
      <c r="E1146" s="170"/>
    </row>
    <row r="1147" spans="1:5">
      <c r="A1147" s="168"/>
      <c r="B1147" s="54"/>
      <c r="C1147" s="169"/>
      <c r="D1147" s="167"/>
      <c r="E1147" s="170"/>
    </row>
    <row r="1148" spans="1:5">
      <c r="A1148" s="168"/>
      <c r="B1148" s="54"/>
      <c r="C1148" s="169"/>
      <c r="D1148" s="167"/>
      <c r="E1148" s="170"/>
    </row>
    <row r="1149" spans="1:5">
      <c r="A1149" s="168"/>
      <c r="B1149" s="54"/>
      <c r="C1149" s="169"/>
      <c r="D1149" s="167"/>
      <c r="E1149" s="170"/>
    </row>
    <row r="1150" spans="1:5">
      <c r="A1150" s="168"/>
      <c r="B1150" s="54"/>
      <c r="C1150" s="169"/>
      <c r="D1150" s="167"/>
      <c r="E1150" s="170"/>
    </row>
    <row r="1151" spans="1:5">
      <c r="A1151" s="168"/>
      <c r="B1151" s="54"/>
      <c r="C1151" s="169"/>
      <c r="D1151" s="167"/>
      <c r="E1151" s="170"/>
    </row>
    <row r="1152" spans="1:5">
      <c r="A1152" s="168"/>
      <c r="B1152" s="54"/>
      <c r="C1152" s="169"/>
      <c r="D1152" s="167"/>
      <c r="E1152" s="170"/>
    </row>
    <row r="1153" spans="1:5">
      <c r="A1153" s="168"/>
      <c r="B1153" s="54"/>
      <c r="C1153" s="169"/>
      <c r="D1153" s="167"/>
      <c r="E1153" s="170"/>
    </row>
    <row r="1154" spans="1:5">
      <c r="A1154" s="168"/>
      <c r="B1154" s="54"/>
      <c r="C1154" s="169"/>
      <c r="D1154" s="167"/>
      <c r="E1154" s="170"/>
    </row>
    <row r="1155" spans="1:5">
      <c r="A1155" s="168"/>
      <c r="B1155" s="54"/>
      <c r="C1155" s="169"/>
      <c r="D1155" s="167"/>
      <c r="E1155" s="170"/>
    </row>
    <row r="1156" spans="1:5">
      <c r="A1156" s="168"/>
      <c r="B1156" s="54"/>
      <c r="C1156" s="169"/>
      <c r="D1156" s="167"/>
      <c r="E1156" s="170"/>
    </row>
    <row r="1157" spans="1:5">
      <c r="A1157" s="168"/>
      <c r="B1157" s="54"/>
      <c r="C1157" s="169"/>
      <c r="D1157" s="167"/>
      <c r="E1157" s="170"/>
    </row>
    <row r="1158" spans="1:5">
      <c r="A1158" s="168"/>
      <c r="B1158" s="54"/>
      <c r="C1158" s="169"/>
      <c r="D1158" s="167"/>
      <c r="E1158" s="170"/>
    </row>
    <row r="1159" spans="1:5">
      <c r="A1159" s="168"/>
      <c r="B1159" s="54"/>
      <c r="C1159" s="169"/>
      <c r="D1159" s="167"/>
      <c r="E1159" s="170"/>
    </row>
    <row r="1160" spans="1:5">
      <c r="A1160" s="168"/>
      <c r="B1160" s="54"/>
      <c r="C1160" s="169"/>
      <c r="D1160" s="167"/>
      <c r="E1160" s="170"/>
    </row>
    <row r="1161" spans="1:5">
      <c r="A1161" s="168"/>
      <c r="B1161" s="54"/>
      <c r="C1161" s="169"/>
      <c r="D1161" s="167"/>
      <c r="E1161" s="170"/>
    </row>
    <row r="1162" spans="1:5">
      <c r="A1162" s="168"/>
      <c r="B1162" s="54"/>
      <c r="C1162" s="169"/>
      <c r="D1162" s="167"/>
      <c r="E1162" s="170"/>
    </row>
    <row r="1163" spans="1:5">
      <c r="A1163" s="168"/>
      <c r="B1163" s="54"/>
      <c r="C1163" s="169"/>
      <c r="D1163" s="167"/>
      <c r="E1163" s="170"/>
    </row>
    <row r="1164" spans="1:5">
      <c r="A1164" s="168"/>
      <c r="B1164" s="54"/>
      <c r="C1164" s="169"/>
      <c r="D1164" s="167"/>
      <c r="E1164" s="170"/>
    </row>
    <row r="1165" spans="1:5">
      <c r="A1165" s="168"/>
      <c r="B1165" s="54"/>
      <c r="C1165" s="169"/>
      <c r="D1165" s="167"/>
      <c r="E1165" s="170"/>
    </row>
    <row r="1166" spans="1:5">
      <c r="A1166" s="168"/>
      <c r="B1166" s="54"/>
      <c r="C1166" s="169"/>
      <c r="D1166" s="167"/>
      <c r="E1166" s="170"/>
    </row>
    <row r="1167" spans="1:5">
      <c r="A1167" s="168"/>
      <c r="B1167" s="54"/>
      <c r="C1167" s="169"/>
      <c r="D1167" s="167"/>
      <c r="E1167" s="170"/>
    </row>
    <row r="1168" spans="1:5">
      <c r="A1168" s="168"/>
      <c r="B1168" s="54"/>
      <c r="C1168" s="169"/>
      <c r="D1168" s="167"/>
      <c r="E1168" s="170"/>
    </row>
    <row r="1169" spans="1:5">
      <c r="A1169" s="168"/>
      <c r="B1169" s="54"/>
      <c r="C1169" s="169"/>
      <c r="D1169" s="167"/>
      <c r="E1169" s="170"/>
    </row>
    <row r="1170" spans="1:5">
      <c r="A1170" s="168"/>
      <c r="B1170" s="54"/>
      <c r="C1170" s="169"/>
      <c r="D1170" s="167"/>
      <c r="E1170" s="170"/>
    </row>
    <row r="1171" spans="1:5">
      <c r="A1171" s="168"/>
      <c r="B1171" s="54"/>
      <c r="C1171" s="169"/>
      <c r="D1171" s="167"/>
      <c r="E1171" s="170"/>
    </row>
    <row r="1172" spans="1:5">
      <c r="A1172" s="168"/>
      <c r="B1172" s="54"/>
      <c r="C1172" s="169"/>
      <c r="D1172" s="167"/>
      <c r="E1172" s="170"/>
    </row>
    <row r="1173" spans="1:5">
      <c r="A1173" s="168"/>
      <c r="B1173" s="54"/>
      <c r="C1173" s="169"/>
      <c r="D1173" s="167"/>
      <c r="E1173" s="170"/>
    </row>
    <row r="1174" spans="1:5">
      <c r="A1174" s="168"/>
      <c r="B1174" s="54"/>
      <c r="C1174" s="169"/>
      <c r="D1174" s="167"/>
      <c r="E1174" s="170"/>
    </row>
    <row r="1175" spans="1:5">
      <c r="A1175" s="168"/>
      <c r="B1175" s="54"/>
      <c r="C1175" s="169"/>
      <c r="D1175" s="167"/>
      <c r="E1175" s="170"/>
    </row>
    <row r="1176" spans="1:5">
      <c r="A1176" s="168"/>
      <c r="B1176" s="54"/>
      <c r="C1176" s="169"/>
      <c r="D1176" s="167"/>
      <c r="E1176" s="170"/>
    </row>
    <row r="1177" spans="1:5">
      <c r="A1177" s="168"/>
      <c r="B1177" s="54"/>
      <c r="C1177" s="169"/>
      <c r="D1177" s="167"/>
      <c r="E1177" s="170"/>
    </row>
    <row r="1178" spans="1:5">
      <c r="A1178" s="168"/>
      <c r="B1178" s="54"/>
      <c r="C1178" s="169"/>
      <c r="D1178" s="167"/>
      <c r="E1178" s="170"/>
    </row>
    <row r="1179" spans="1:5">
      <c r="A1179" s="168"/>
      <c r="B1179" s="54"/>
      <c r="C1179" s="169"/>
      <c r="D1179" s="167"/>
      <c r="E1179" s="170"/>
    </row>
    <row r="1180" spans="1:5">
      <c r="A1180" s="168"/>
      <c r="B1180" s="54"/>
      <c r="C1180" s="169"/>
      <c r="D1180" s="167"/>
      <c r="E1180" s="170"/>
    </row>
    <row r="1181" spans="1:5">
      <c r="A1181" s="168"/>
      <c r="B1181" s="54"/>
      <c r="C1181" s="169"/>
      <c r="D1181" s="167"/>
      <c r="E1181" s="170"/>
    </row>
    <row r="1182" spans="1:5">
      <c r="A1182" s="168"/>
      <c r="B1182" s="54"/>
      <c r="C1182" s="169"/>
      <c r="D1182" s="167"/>
      <c r="E1182" s="170"/>
    </row>
    <row r="1183" spans="1:5">
      <c r="A1183" s="168"/>
      <c r="B1183" s="54"/>
      <c r="C1183" s="169"/>
      <c r="D1183" s="167"/>
      <c r="E1183" s="170"/>
    </row>
    <row r="1184" spans="1:5">
      <c r="A1184" s="168"/>
      <c r="B1184" s="54"/>
      <c r="C1184" s="169"/>
      <c r="D1184" s="167"/>
      <c r="E1184" s="170"/>
    </row>
    <row r="1185" spans="1:5">
      <c r="A1185" s="168"/>
      <c r="B1185" s="54"/>
      <c r="C1185" s="169"/>
      <c r="D1185" s="167"/>
      <c r="E1185" s="170"/>
    </row>
    <row r="1186" spans="1:5">
      <c r="A1186" s="168"/>
      <c r="B1186" s="54"/>
      <c r="C1186" s="169"/>
      <c r="D1186" s="167"/>
      <c r="E1186" s="170"/>
    </row>
    <row r="1187" spans="1:5">
      <c r="A1187" s="168"/>
      <c r="B1187" s="54"/>
      <c r="C1187" s="169"/>
      <c r="D1187" s="167"/>
      <c r="E1187" s="170"/>
    </row>
    <row r="1188" spans="1:5">
      <c r="A1188" s="168"/>
      <c r="B1188" s="54"/>
      <c r="C1188" s="169"/>
      <c r="D1188" s="167"/>
      <c r="E1188" s="170"/>
    </row>
    <row r="1189" spans="1:5">
      <c r="A1189" s="168"/>
      <c r="B1189" s="54"/>
      <c r="C1189" s="169"/>
      <c r="D1189" s="167"/>
      <c r="E1189" s="170"/>
    </row>
    <row r="1190" spans="1:5">
      <c r="A1190" s="168"/>
      <c r="B1190" s="54"/>
      <c r="C1190" s="169"/>
      <c r="D1190" s="167"/>
      <c r="E1190" s="170"/>
    </row>
    <row r="1191" spans="1:5">
      <c r="A1191" s="168"/>
      <c r="B1191" s="54"/>
      <c r="C1191" s="169"/>
      <c r="D1191" s="167"/>
      <c r="E1191" s="170"/>
    </row>
    <row r="1192" spans="1:5">
      <c r="A1192" s="168"/>
      <c r="B1192" s="54"/>
      <c r="C1192" s="169"/>
      <c r="D1192" s="167"/>
      <c r="E1192" s="170"/>
    </row>
    <row r="1193" spans="1:5">
      <c r="A1193" s="168"/>
      <c r="B1193" s="54"/>
      <c r="C1193" s="169"/>
      <c r="D1193" s="167"/>
      <c r="E1193" s="170"/>
    </row>
    <row r="1194" spans="1:5">
      <c r="A1194" s="168"/>
      <c r="B1194" s="54"/>
      <c r="C1194" s="169"/>
      <c r="D1194" s="167"/>
      <c r="E1194" s="170"/>
    </row>
    <row r="1195" spans="1:5">
      <c r="A1195" s="168"/>
      <c r="B1195" s="54"/>
      <c r="C1195" s="169"/>
      <c r="D1195" s="167"/>
      <c r="E1195" s="170"/>
    </row>
    <row r="1196" spans="1:5">
      <c r="A1196" s="168"/>
      <c r="B1196" s="54"/>
      <c r="C1196" s="169"/>
      <c r="D1196" s="167"/>
      <c r="E1196" s="170"/>
    </row>
    <row r="1197" spans="1:5">
      <c r="A1197" s="168"/>
      <c r="B1197" s="54"/>
      <c r="C1197" s="169"/>
      <c r="D1197" s="167"/>
      <c r="E1197" s="170"/>
    </row>
    <row r="1198" spans="1:5">
      <c r="A1198" s="168"/>
      <c r="B1198" s="54"/>
      <c r="C1198" s="169"/>
      <c r="D1198" s="167"/>
      <c r="E1198" s="170"/>
    </row>
    <row r="1199" spans="1:5">
      <c r="A1199" s="168"/>
      <c r="B1199" s="54"/>
      <c r="C1199" s="169"/>
      <c r="D1199" s="167"/>
      <c r="E1199" s="170"/>
    </row>
    <row r="1200" spans="1:5">
      <c r="A1200" s="168"/>
      <c r="B1200" s="54"/>
      <c r="C1200" s="169"/>
      <c r="D1200" s="167"/>
      <c r="E1200" s="170"/>
    </row>
    <row r="1201" spans="1:5">
      <c r="A1201" s="168"/>
      <c r="B1201" s="54"/>
      <c r="C1201" s="169"/>
      <c r="D1201" s="167"/>
      <c r="E1201" s="170"/>
    </row>
    <row r="1202" spans="1:5">
      <c r="A1202" s="168"/>
      <c r="B1202" s="54"/>
      <c r="C1202" s="169"/>
      <c r="D1202" s="167"/>
      <c r="E1202" s="170"/>
    </row>
    <row r="1203" spans="1:5">
      <c r="A1203" s="168"/>
      <c r="B1203" s="54"/>
      <c r="C1203" s="169"/>
      <c r="D1203" s="167"/>
      <c r="E1203" s="170"/>
    </row>
    <row r="1204" spans="1:5">
      <c r="A1204" s="168"/>
      <c r="B1204" s="54"/>
      <c r="C1204" s="169"/>
      <c r="D1204" s="167"/>
      <c r="E1204" s="170"/>
    </row>
    <row r="1205" spans="1:5">
      <c r="A1205" s="168"/>
      <c r="B1205" s="54"/>
      <c r="C1205" s="169"/>
      <c r="D1205" s="167"/>
      <c r="E1205" s="170"/>
    </row>
    <row r="1206" spans="1:5">
      <c r="A1206" s="168"/>
      <c r="B1206" s="54"/>
      <c r="C1206" s="169"/>
      <c r="D1206" s="167"/>
      <c r="E1206" s="170"/>
    </row>
    <row r="1207" spans="1:5">
      <c r="A1207" s="168"/>
      <c r="B1207" s="54"/>
      <c r="C1207" s="169"/>
      <c r="D1207" s="167"/>
      <c r="E1207" s="170"/>
    </row>
    <row r="1208" spans="1:5">
      <c r="A1208" s="168"/>
      <c r="B1208" s="54"/>
      <c r="C1208" s="169"/>
      <c r="D1208" s="167"/>
      <c r="E1208" s="170"/>
    </row>
    <row r="1209" spans="1:5">
      <c r="A1209" s="168"/>
      <c r="B1209" s="54"/>
      <c r="C1209" s="169"/>
      <c r="D1209" s="167"/>
      <c r="E1209" s="170"/>
    </row>
    <row r="1210" spans="1:5">
      <c r="A1210" s="168"/>
      <c r="B1210" s="54"/>
      <c r="C1210" s="169"/>
      <c r="D1210" s="167"/>
      <c r="E1210" s="170"/>
    </row>
    <row r="1211" spans="1:5">
      <c r="A1211" s="168"/>
      <c r="B1211" s="54"/>
      <c r="C1211" s="169"/>
      <c r="D1211" s="167"/>
      <c r="E1211" s="170"/>
    </row>
    <row r="1212" spans="1:5">
      <c r="A1212" s="168"/>
      <c r="B1212" s="54"/>
      <c r="C1212" s="169"/>
      <c r="D1212" s="167"/>
      <c r="E1212" s="170"/>
    </row>
    <row r="1213" spans="1:5">
      <c r="A1213" s="168"/>
      <c r="B1213" s="54"/>
      <c r="C1213" s="169"/>
      <c r="D1213" s="167"/>
      <c r="E1213" s="170"/>
    </row>
    <row r="1214" spans="1:5">
      <c r="A1214" s="168"/>
      <c r="B1214" s="54"/>
      <c r="C1214" s="169"/>
      <c r="D1214" s="167"/>
      <c r="E1214" s="170"/>
    </row>
    <row r="1215" spans="1:5">
      <c r="A1215" s="168"/>
      <c r="B1215" s="54"/>
      <c r="C1215" s="169"/>
      <c r="D1215" s="167"/>
      <c r="E1215" s="170"/>
    </row>
    <row r="1216" spans="1:5">
      <c r="A1216" s="168"/>
      <c r="B1216" s="54"/>
      <c r="C1216" s="169"/>
      <c r="D1216" s="167"/>
      <c r="E1216" s="170"/>
    </row>
    <row r="1217" spans="1:5">
      <c r="A1217" s="168"/>
      <c r="B1217" s="54"/>
      <c r="C1217" s="169"/>
      <c r="D1217" s="167"/>
      <c r="E1217" s="170"/>
    </row>
    <row r="1218" spans="1:5">
      <c r="A1218" s="168"/>
      <c r="B1218" s="54"/>
      <c r="C1218" s="169"/>
      <c r="D1218" s="167"/>
      <c r="E1218" s="170"/>
    </row>
    <row r="1219" spans="1:5">
      <c r="A1219" s="168"/>
      <c r="B1219" s="54"/>
      <c r="C1219" s="169"/>
      <c r="D1219" s="167"/>
      <c r="E1219" s="170"/>
    </row>
    <row r="1220" spans="1:5">
      <c r="A1220" s="168"/>
      <c r="B1220" s="54"/>
      <c r="C1220" s="169"/>
      <c r="D1220" s="167"/>
      <c r="E1220" s="170"/>
    </row>
    <row r="1221" spans="1:5">
      <c r="A1221" s="168"/>
      <c r="B1221" s="54"/>
      <c r="C1221" s="169"/>
      <c r="D1221" s="167"/>
      <c r="E1221" s="170"/>
    </row>
    <row r="1222" spans="1:5">
      <c r="A1222" s="168"/>
      <c r="B1222" s="54"/>
      <c r="C1222" s="169"/>
      <c r="D1222" s="167"/>
      <c r="E1222" s="170"/>
    </row>
    <row r="1223" spans="1:5">
      <c r="A1223" s="168"/>
      <c r="B1223" s="54"/>
      <c r="C1223" s="169"/>
      <c r="D1223" s="167"/>
      <c r="E1223" s="170"/>
    </row>
    <row r="1224" spans="1:5">
      <c r="A1224" s="168"/>
      <c r="B1224" s="54"/>
      <c r="C1224" s="169"/>
      <c r="D1224" s="167"/>
      <c r="E1224" s="170"/>
    </row>
    <row r="1225" spans="1:5">
      <c r="A1225" s="168"/>
      <c r="B1225" s="54"/>
      <c r="C1225" s="169"/>
      <c r="D1225" s="167"/>
      <c r="E1225" s="170"/>
    </row>
    <row r="1226" spans="1:5">
      <c r="A1226" s="168"/>
      <c r="B1226" s="54"/>
      <c r="C1226" s="169"/>
      <c r="D1226" s="167"/>
      <c r="E1226" s="170"/>
    </row>
    <row r="1227" spans="1:5">
      <c r="A1227" s="168"/>
      <c r="B1227" s="54"/>
      <c r="C1227" s="169"/>
      <c r="D1227" s="167"/>
      <c r="E1227" s="170"/>
    </row>
    <row r="1228" spans="1:5">
      <c r="A1228" s="168"/>
      <c r="B1228" s="54"/>
      <c r="C1228" s="169"/>
      <c r="D1228" s="167"/>
      <c r="E1228" s="170"/>
    </row>
    <row r="1229" spans="1:5">
      <c r="A1229" s="168"/>
      <c r="B1229" s="54"/>
      <c r="C1229" s="169"/>
      <c r="D1229" s="167"/>
      <c r="E1229" s="170"/>
    </row>
    <row r="1230" spans="1:5">
      <c r="A1230" s="168"/>
      <c r="B1230" s="54"/>
      <c r="C1230" s="169"/>
      <c r="D1230" s="167"/>
      <c r="E1230" s="170"/>
    </row>
    <row r="1231" spans="1:5">
      <c r="A1231" s="168"/>
      <c r="B1231" s="54"/>
      <c r="C1231" s="169"/>
      <c r="D1231" s="167"/>
      <c r="E1231" s="170"/>
    </row>
    <row r="1232" spans="1:5">
      <c r="A1232" s="168"/>
      <c r="B1232" s="54"/>
      <c r="C1232" s="169"/>
      <c r="D1232" s="167"/>
      <c r="E1232" s="170"/>
    </row>
    <row r="1233" spans="1:5">
      <c r="A1233" s="168"/>
      <c r="B1233" s="54"/>
      <c r="C1233" s="169"/>
      <c r="D1233" s="167"/>
      <c r="E1233" s="170"/>
    </row>
    <row r="1234" spans="1:5">
      <c r="A1234" s="168"/>
      <c r="B1234" s="54"/>
      <c r="C1234" s="169"/>
      <c r="D1234" s="167"/>
      <c r="E1234" s="170"/>
    </row>
    <row r="1235" spans="1:5">
      <c r="A1235" s="168"/>
      <c r="B1235" s="54"/>
      <c r="C1235" s="169"/>
      <c r="D1235" s="167"/>
      <c r="E1235" s="170"/>
    </row>
    <row r="1236" spans="1:5">
      <c r="A1236" s="168"/>
      <c r="B1236" s="54"/>
      <c r="C1236" s="169"/>
      <c r="D1236" s="167"/>
      <c r="E1236" s="170"/>
    </row>
    <row r="1237" spans="1:5">
      <c r="A1237" s="168"/>
      <c r="B1237" s="54"/>
      <c r="C1237" s="169"/>
      <c r="D1237" s="167"/>
      <c r="E1237" s="170"/>
    </row>
    <row r="1238" spans="1:5">
      <c r="A1238" s="168"/>
      <c r="B1238" s="54"/>
      <c r="C1238" s="169"/>
      <c r="D1238" s="167"/>
      <c r="E1238" s="170"/>
    </row>
    <row r="1239" spans="1:5">
      <c r="A1239" s="168"/>
      <c r="B1239" s="54"/>
      <c r="C1239" s="169"/>
      <c r="D1239" s="167"/>
      <c r="E1239" s="170"/>
    </row>
    <row r="1240" spans="1:5">
      <c r="A1240" s="168"/>
      <c r="B1240" s="54"/>
      <c r="C1240" s="169"/>
      <c r="D1240" s="167"/>
      <c r="E1240" s="170"/>
    </row>
    <row r="1241" spans="1:5">
      <c r="A1241" s="168"/>
      <c r="B1241" s="54"/>
      <c r="C1241" s="169"/>
      <c r="D1241" s="167"/>
      <c r="E1241" s="170"/>
    </row>
    <row r="1242" spans="1:5">
      <c r="A1242" s="168"/>
      <c r="B1242" s="54"/>
      <c r="C1242" s="169"/>
      <c r="D1242" s="167"/>
      <c r="E1242" s="170"/>
    </row>
    <row r="1243" spans="1:5">
      <c r="A1243" s="168"/>
      <c r="B1243" s="54"/>
      <c r="C1243" s="169"/>
      <c r="D1243" s="167"/>
      <c r="E1243" s="170"/>
    </row>
    <row r="1244" spans="1:5">
      <c r="A1244" s="168"/>
      <c r="B1244" s="54"/>
      <c r="C1244" s="169"/>
      <c r="D1244" s="167"/>
      <c r="E1244" s="170"/>
    </row>
    <row r="1245" spans="1:5">
      <c r="A1245" s="168"/>
      <c r="B1245" s="54"/>
      <c r="C1245" s="169"/>
      <c r="D1245" s="167"/>
      <c r="E1245" s="170"/>
    </row>
    <row r="1246" spans="1:5">
      <c r="A1246" s="168"/>
      <c r="B1246" s="54"/>
      <c r="C1246" s="169"/>
      <c r="D1246" s="167"/>
      <c r="E1246" s="170"/>
    </row>
    <row r="1247" spans="1:5">
      <c r="A1247" s="168"/>
      <c r="B1247" s="54"/>
      <c r="C1247" s="169"/>
      <c r="D1247" s="167"/>
      <c r="E1247" s="170"/>
    </row>
    <row r="1248" spans="1:5">
      <c r="A1248" s="168"/>
      <c r="B1248" s="54"/>
      <c r="C1248" s="169"/>
      <c r="D1248" s="167"/>
      <c r="E1248" s="170"/>
    </row>
    <row r="1249" spans="1:5">
      <c r="A1249" s="168"/>
      <c r="B1249" s="54"/>
      <c r="C1249" s="169"/>
      <c r="D1249" s="167"/>
      <c r="E1249" s="170"/>
    </row>
    <row r="1250" spans="1:5">
      <c r="A1250" s="168"/>
      <c r="B1250" s="54"/>
      <c r="C1250" s="169"/>
      <c r="D1250" s="167"/>
      <c r="E1250" s="170"/>
    </row>
    <row r="1251" spans="1:5">
      <c r="A1251" s="168"/>
      <c r="B1251" s="54"/>
      <c r="C1251" s="169"/>
      <c r="D1251" s="167"/>
      <c r="E1251" s="170"/>
    </row>
    <row r="1252" spans="1:5">
      <c r="A1252" s="168"/>
      <c r="B1252" s="54"/>
      <c r="C1252" s="169"/>
      <c r="D1252" s="167"/>
      <c r="E1252" s="170"/>
    </row>
    <row r="1253" spans="1:5">
      <c r="A1253" s="168"/>
      <c r="B1253" s="54"/>
      <c r="C1253" s="169"/>
      <c r="D1253" s="167"/>
      <c r="E1253" s="170"/>
    </row>
    <row r="1254" spans="1:5">
      <c r="A1254" s="168"/>
      <c r="B1254" s="54"/>
      <c r="C1254" s="169"/>
      <c r="D1254" s="167"/>
      <c r="E1254" s="170"/>
    </row>
    <row r="1255" spans="1:5">
      <c r="A1255" s="168"/>
      <c r="B1255" s="54"/>
      <c r="C1255" s="169"/>
      <c r="D1255" s="167"/>
      <c r="E1255" s="170"/>
    </row>
    <row r="1256" spans="1:5">
      <c r="A1256" s="168"/>
      <c r="B1256" s="54"/>
      <c r="C1256" s="169"/>
      <c r="D1256" s="167"/>
      <c r="E1256" s="170"/>
    </row>
    <row r="1257" spans="1:5">
      <c r="A1257" s="168"/>
      <c r="B1257" s="54"/>
      <c r="C1257" s="169"/>
      <c r="D1257" s="167"/>
      <c r="E1257" s="170"/>
    </row>
    <row r="1258" spans="1:5">
      <c r="A1258" s="168"/>
      <c r="B1258" s="54"/>
      <c r="C1258" s="169"/>
      <c r="D1258" s="167"/>
      <c r="E1258" s="170"/>
    </row>
    <row r="1259" spans="1:5">
      <c r="A1259" s="168"/>
      <c r="B1259" s="54"/>
      <c r="C1259" s="169"/>
      <c r="D1259" s="167"/>
      <c r="E1259" s="170"/>
    </row>
    <row r="1260" spans="1:5">
      <c r="A1260" s="168"/>
      <c r="B1260" s="54"/>
      <c r="C1260" s="169"/>
      <c r="D1260" s="167"/>
      <c r="E1260" s="170"/>
    </row>
    <row r="1261" spans="1:5">
      <c r="A1261" s="168"/>
      <c r="B1261" s="54"/>
      <c r="C1261" s="169"/>
      <c r="D1261" s="167"/>
      <c r="E1261" s="170"/>
    </row>
    <row r="1262" spans="1:5">
      <c r="A1262" s="168"/>
      <c r="B1262" s="54"/>
      <c r="C1262" s="169"/>
      <c r="D1262" s="167"/>
      <c r="E1262" s="170"/>
    </row>
    <row r="1263" spans="1:5">
      <c r="A1263" s="168"/>
      <c r="B1263" s="54"/>
      <c r="C1263" s="169"/>
      <c r="D1263" s="167"/>
      <c r="E1263" s="170"/>
    </row>
    <row r="1264" spans="1:5">
      <c r="A1264" s="168"/>
      <c r="B1264" s="54"/>
      <c r="C1264" s="169"/>
      <c r="D1264" s="167"/>
      <c r="E1264" s="170"/>
    </row>
    <row r="1265" spans="1:5">
      <c r="A1265" s="168"/>
      <c r="B1265" s="54"/>
      <c r="C1265" s="169"/>
      <c r="D1265" s="167"/>
      <c r="E1265" s="170"/>
    </row>
    <row r="1266" spans="1:5">
      <c r="A1266" s="168"/>
      <c r="B1266" s="54"/>
      <c r="C1266" s="169"/>
      <c r="D1266" s="167"/>
      <c r="E1266" s="170"/>
    </row>
    <row r="1267" spans="1:5">
      <c r="A1267" s="168"/>
      <c r="B1267" s="54"/>
      <c r="C1267" s="169"/>
      <c r="D1267" s="167"/>
      <c r="E1267" s="170"/>
    </row>
    <row r="1268" spans="1:5">
      <c r="A1268" s="168"/>
      <c r="B1268" s="54"/>
      <c r="C1268" s="169"/>
      <c r="D1268" s="167"/>
      <c r="E1268" s="170"/>
    </row>
    <row r="1269" spans="1:5">
      <c r="A1269" s="168"/>
      <c r="B1269" s="54"/>
      <c r="C1269" s="169"/>
      <c r="D1269" s="167"/>
      <c r="E1269" s="170"/>
    </row>
    <row r="1270" spans="1:5">
      <c r="A1270" s="168"/>
      <c r="B1270" s="54"/>
      <c r="C1270" s="169"/>
      <c r="D1270" s="167"/>
      <c r="E1270" s="170"/>
    </row>
    <row r="1271" spans="1:5">
      <c r="A1271" s="168"/>
      <c r="B1271" s="54"/>
      <c r="C1271" s="169"/>
      <c r="D1271" s="167"/>
      <c r="E1271" s="170"/>
    </row>
    <row r="1272" spans="1:5">
      <c r="A1272" s="168"/>
      <c r="B1272" s="54"/>
      <c r="C1272" s="169"/>
      <c r="D1272" s="167"/>
      <c r="E1272" s="170"/>
    </row>
    <row r="1273" spans="1:5">
      <c r="A1273" s="168"/>
      <c r="B1273" s="54"/>
      <c r="C1273" s="169"/>
      <c r="D1273" s="167"/>
      <c r="E1273" s="170"/>
    </row>
    <row r="1274" spans="1:5">
      <c r="A1274" s="168"/>
      <c r="B1274" s="54"/>
      <c r="C1274" s="169"/>
      <c r="D1274" s="167"/>
      <c r="E1274" s="170"/>
    </row>
    <row r="1275" spans="1:5">
      <c r="A1275" s="168"/>
      <c r="B1275" s="54"/>
      <c r="C1275" s="169"/>
      <c r="D1275" s="167"/>
      <c r="E1275" s="170"/>
    </row>
    <row r="1276" spans="1:5">
      <c r="A1276" s="168"/>
      <c r="B1276" s="54"/>
      <c r="C1276" s="169"/>
      <c r="D1276" s="167"/>
      <c r="E1276" s="170"/>
    </row>
    <row r="1277" spans="1:5">
      <c r="A1277" s="168"/>
      <c r="B1277" s="54"/>
      <c r="C1277" s="169"/>
      <c r="D1277" s="167"/>
      <c r="E1277" s="170"/>
    </row>
    <row r="1278" spans="1:5">
      <c r="A1278" s="168"/>
      <c r="B1278" s="54"/>
      <c r="C1278" s="169"/>
      <c r="D1278" s="167"/>
      <c r="E1278" s="170"/>
    </row>
    <row r="1279" spans="1:5">
      <c r="A1279" s="168"/>
      <c r="B1279" s="54"/>
      <c r="C1279" s="169"/>
      <c r="D1279" s="167"/>
      <c r="E1279" s="170"/>
    </row>
    <row r="1280" spans="1:5">
      <c r="A1280" s="168"/>
      <c r="B1280" s="54"/>
      <c r="C1280" s="169"/>
      <c r="D1280" s="167"/>
      <c r="E1280" s="170"/>
    </row>
    <row r="1281" spans="1:5">
      <c r="A1281" s="168"/>
      <c r="B1281" s="54"/>
      <c r="C1281" s="169"/>
      <c r="D1281" s="167"/>
      <c r="E1281" s="170"/>
    </row>
    <row r="1282" spans="1:5">
      <c r="A1282" s="168"/>
      <c r="B1282" s="54"/>
      <c r="C1282" s="169"/>
      <c r="D1282" s="167"/>
      <c r="E1282" s="170"/>
    </row>
    <row r="1283" spans="1:5">
      <c r="A1283" s="168"/>
      <c r="B1283" s="54"/>
      <c r="C1283" s="169"/>
      <c r="D1283" s="167"/>
      <c r="E1283" s="170"/>
    </row>
    <row r="1284" spans="1:5">
      <c r="A1284" s="168"/>
      <c r="B1284" s="54"/>
      <c r="C1284" s="169"/>
      <c r="D1284" s="167"/>
      <c r="E1284" s="170"/>
    </row>
    <row r="1285" spans="1:5">
      <c r="A1285" s="168"/>
      <c r="B1285" s="54"/>
      <c r="C1285" s="169"/>
      <c r="D1285" s="167"/>
      <c r="E1285" s="170"/>
    </row>
    <row r="1286" spans="1:5">
      <c r="A1286" s="168"/>
      <c r="B1286" s="54"/>
      <c r="C1286" s="169"/>
      <c r="D1286" s="167"/>
      <c r="E1286" s="170"/>
    </row>
    <row r="1287" spans="1:5">
      <c r="A1287" s="168"/>
      <c r="B1287" s="54"/>
      <c r="C1287" s="169"/>
      <c r="D1287" s="167"/>
      <c r="E1287" s="170"/>
    </row>
    <row r="1288" spans="1:5">
      <c r="A1288" s="168"/>
      <c r="B1288" s="54"/>
      <c r="C1288" s="169"/>
      <c r="D1288" s="167"/>
      <c r="E1288" s="170"/>
    </row>
    <row r="1289" spans="1:5">
      <c r="A1289" s="168"/>
      <c r="B1289" s="54"/>
      <c r="C1289" s="169"/>
      <c r="D1289" s="167"/>
      <c r="E1289" s="170"/>
    </row>
    <row r="1290" spans="1:5">
      <c r="A1290" s="168"/>
      <c r="B1290" s="54"/>
      <c r="C1290" s="169"/>
      <c r="D1290" s="167"/>
      <c r="E1290" s="170"/>
    </row>
    <row r="1291" spans="1:5">
      <c r="A1291" s="168"/>
      <c r="B1291" s="54"/>
      <c r="C1291" s="169"/>
      <c r="D1291" s="167"/>
      <c r="E1291" s="170"/>
    </row>
    <row r="1292" spans="1:5">
      <c r="A1292" s="168"/>
      <c r="B1292" s="54"/>
      <c r="C1292" s="169"/>
      <c r="D1292" s="167"/>
      <c r="E1292" s="170"/>
    </row>
    <row r="1293" spans="1:5">
      <c r="A1293" s="168"/>
      <c r="B1293" s="54"/>
      <c r="C1293" s="169"/>
      <c r="D1293" s="167"/>
      <c r="E1293" s="170"/>
    </row>
    <row r="1294" spans="1:5">
      <c r="A1294" s="168"/>
      <c r="B1294" s="54"/>
      <c r="C1294" s="169"/>
      <c r="D1294" s="167"/>
      <c r="E1294" s="170"/>
    </row>
    <row r="1295" spans="1:5">
      <c r="A1295" s="168"/>
      <c r="B1295" s="54"/>
      <c r="C1295" s="169"/>
      <c r="D1295" s="167"/>
      <c r="E1295" s="170"/>
    </row>
    <row r="1296" spans="1:5">
      <c r="A1296" s="168"/>
      <c r="B1296" s="54"/>
      <c r="C1296" s="169"/>
      <c r="D1296" s="167"/>
      <c r="E1296" s="170"/>
    </row>
    <row r="1297" spans="1:5">
      <c r="A1297" s="168"/>
      <c r="B1297" s="54"/>
      <c r="C1297" s="169"/>
      <c r="D1297" s="167"/>
      <c r="E1297" s="170"/>
    </row>
    <row r="1298" spans="1:5">
      <c r="A1298" s="168"/>
      <c r="B1298" s="54"/>
      <c r="C1298" s="169"/>
      <c r="D1298" s="167"/>
      <c r="E1298" s="170"/>
    </row>
    <row r="1299" spans="1:5">
      <c r="A1299" s="168"/>
      <c r="B1299" s="54"/>
      <c r="C1299" s="169"/>
      <c r="D1299" s="167"/>
      <c r="E1299" s="170"/>
    </row>
    <row r="1300" spans="1:5">
      <c r="A1300" s="168"/>
      <c r="B1300" s="54"/>
      <c r="C1300" s="169"/>
      <c r="D1300" s="167"/>
      <c r="E1300" s="170"/>
    </row>
    <row r="1301" spans="1:5">
      <c r="A1301" s="168"/>
      <c r="B1301" s="54"/>
      <c r="C1301" s="169"/>
      <c r="D1301" s="167"/>
      <c r="E1301" s="170"/>
    </row>
    <row r="1302" spans="1:5">
      <c r="A1302" s="168"/>
      <c r="B1302" s="54"/>
      <c r="C1302" s="169"/>
      <c r="D1302" s="167"/>
      <c r="E1302" s="170"/>
    </row>
    <row r="1303" spans="1:5">
      <c r="A1303" s="168"/>
      <c r="B1303" s="54"/>
      <c r="C1303" s="169"/>
      <c r="D1303" s="167"/>
      <c r="E1303" s="170"/>
    </row>
    <row r="1304" spans="1:5">
      <c r="A1304" s="168"/>
      <c r="B1304" s="54"/>
      <c r="C1304" s="169"/>
      <c r="D1304" s="167"/>
      <c r="E1304" s="170"/>
    </row>
    <row r="1305" spans="1:5">
      <c r="A1305" s="168"/>
      <c r="B1305" s="54"/>
      <c r="C1305" s="169"/>
      <c r="D1305" s="167"/>
      <c r="E1305" s="170"/>
    </row>
    <row r="1306" spans="1:5">
      <c r="A1306" s="168"/>
      <c r="B1306" s="54"/>
      <c r="C1306" s="169"/>
      <c r="D1306" s="167"/>
      <c r="E1306" s="170"/>
    </row>
    <row r="1307" spans="1:5">
      <c r="A1307" s="168"/>
      <c r="B1307" s="54"/>
      <c r="C1307" s="169"/>
      <c r="D1307" s="167"/>
      <c r="E1307" s="170"/>
    </row>
    <row r="1308" spans="1:5">
      <c r="A1308" s="168"/>
      <c r="B1308" s="54"/>
      <c r="C1308" s="169"/>
      <c r="D1308" s="167"/>
      <c r="E1308" s="170"/>
    </row>
    <row r="1309" spans="1:5">
      <c r="A1309" s="168"/>
      <c r="B1309" s="54"/>
      <c r="C1309" s="169"/>
      <c r="D1309" s="167"/>
      <c r="E1309" s="170"/>
    </row>
    <row r="1310" spans="1:5">
      <c r="A1310" s="168"/>
      <c r="B1310" s="54"/>
      <c r="C1310" s="169"/>
      <c r="D1310" s="167"/>
      <c r="E1310" s="170"/>
    </row>
    <row r="1311" spans="1:5">
      <c r="A1311" s="168"/>
      <c r="B1311" s="54"/>
      <c r="C1311" s="169"/>
      <c r="D1311" s="167"/>
      <c r="E1311" s="170"/>
    </row>
    <row r="1312" spans="1:5">
      <c r="A1312" s="168"/>
      <c r="B1312" s="54"/>
      <c r="C1312" s="169"/>
      <c r="D1312" s="167"/>
      <c r="E1312" s="170"/>
    </row>
    <row r="1313" spans="1:5">
      <c r="A1313" s="168"/>
      <c r="B1313" s="54"/>
      <c r="C1313" s="169"/>
      <c r="D1313" s="167"/>
      <c r="E1313" s="170"/>
    </row>
    <row r="1314" spans="1:5">
      <c r="A1314" s="168"/>
      <c r="B1314" s="54"/>
      <c r="C1314" s="169"/>
      <c r="D1314" s="167"/>
      <c r="E1314" s="170"/>
    </row>
    <row r="1315" spans="1:5">
      <c r="A1315" s="168"/>
      <c r="B1315" s="54"/>
      <c r="C1315" s="169"/>
      <c r="D1315" s="167"/>
      <c r="E1315" s="170"/>
    </row>
    <row r="1316" spans="1:5">
      <c r="A1316" s="168"/>
      <c r="B1316" s="54"/>
      <c r="C1316" s="169"/>
      <c r="D1316" s="167"/>
      <c r="E1316" s="170"/>
    </row>
    <row r="1317" spans="1:5">
      <c r="A1317" s="168"/>
      <c r="B1317" s="54"/>
      <c r="C1317" s="169"/>
      <c r="D1317" s="167"/>
      <c r="E1317" s="170"/>
    </row>
    <row r="1318" spans="1:5">
      <c r="A1318" s="168"/>
      <c r="B1318" s="54"/>
      <c r="C1318" s="169"/>
      <c r="D1318" s="167"/>
      <c r="E1318" s="170"/>
    </row>
    <row r="1319" spans="1:5">
      <c r="A1319" s="168"/>
      <c r="B1319" s="54"/>
      <c r="C1319" s="169"/>
      <c r="D1319" s="167"/>
      <c r="E1319" s="170"/>
    </row>
    <row r="1320" spans="1:5">
      <c r="A1320" s="168"/>
      <c r="B1320" s="54"/>
      <c r="C1320" s="169"/>
      <c r="D1320" s="167"/>
      <c r="E1320" s="170"/>
    </row>
    <row r="1321" spans="1:5">
      <c r="A1321" s="168"/>
      <c r="B1321" s="54"/>
      <c r="C1321" s="169"/>
      <c r="D1321" s="167"/>
      <c r="E1321" s="170"/>
    </row>
    <row r="1322" spans="1:5">
      <c r="A1322" s="168"/>
      <c r="B1322" s="54"/>
      <c r="C1322" s="169"/>
      <c r="D1322" s="167"/>
      <c r="E1322" s="170"/>
    </row>
    <row r="1323" spans="1:5">
      <c r="A1323" s="168"/>
      <c r="B1323" s="54"/>
      <c r="C1323" s="169"/>
      <c r="D1323" s="167"/>
      <c r="E1323" s="170"/>
    </row>
    <row r="1324" spans="1:5">
      <c r="A1324" s="168"/>
      <c r="B1324" s="54"/>
      <c r="C1324" s="169"/>
      <c r="D1324" s="167"/>
      <c r="E1324" s="170"/>
    </row>
    <row r="1325" spans="1:5">
      <c r="A1325" s="168"/>
      <c r="B1325" s="54"/>
      <c r="C1325" s="169"/>
      <c r="D1325" s="167"/>
      <c r="E1325" s="170"/>
    </row>
    <row r="1326" spans="1:5">
      <c r="A1326" s="168"/>
      <c r="B1326" s="54"/>
      <c r="C1326" s="169"/>
      <c r="D1326" s="167"/>
      <c r="E1326" s="170"/>
    </row>
    <row r="1327" spans="1:5">
      <c r="A1327" s="168"/>
      <c r="B1327" s="54"/>
      <c r="C1327" s="169"/>
      <c r="D1327" s="167"/>
      <c r="E1327" s="170"/>
    </row>
    <row r="1328" spans="1:5">
      <c r="A1328" s="168"/>
      <c r="B1328" s="54"/>
      <c r="C1328" s="169"/>
      <c r="D1328" s="167"/>
      <c r="E1328" s="170"/>
    </row>
    <row r="1329" spans="1:5">
      <c r="A1329" s="168"/>
      <c r="B1329" s="54"/>
      <c r="C1329" s="169"/>
      <c r="D1329" s="167"/>
      <c r="E1329" s="170"/>
    </row>
    <row r="1330" spans="1:5">
      <c r="A1330" s="168"/>
      <c r="B1330" s="54"/>
      <c r="C1330" s="169"/>
      <c r="D1330" s="167"/>
      <c r="E1330" s="170"/>
    </row>
    <row r="1331" spans="1:5">
      <c r="A1331" s="168"/>
      <c r="B1331" s="54"/>
      <c r="C1331" s="169"/>
      <c r="D1331" s="167"/>
      <c r="E1331" s="170"/>
    </row>
    <row r="1332" spans="1:5">
      <c r="A1332" s="168"/>
      <c r="B1332" s="54"/>
      <c r="C1332" s="169"/>
      <c r="D1332" s="167"/>
      <c r="E1332" s="170"/>
    </row>
    <row r="1333" spans="1:5">
      <c r="A1333" s="168"/>
      <c r="B1333" s="54"/>
      <c r="C1333" s="169"/>
      <c r="D1333" s="167"/>
      <c r="E1333" s="170"/>
    </row>
    <row r="1334" spans="1:5">
      <c r="A1334" s="168"/>
      <c r="B1334" s="54"/>
      <c r="C1334" s="169"/>
      <c r="D1334" s="167"/>
      <c r="E1334" s="170"/>
    </row>
    <row r="1335" spans="1:5">
      <c r="A1335" s="168"/>
      <c r="B1335" s="54"/>
      <c r="C1335" s="169"/>
      <c r="D1335" s="167"/>
      <c r="E1335" s="170"/>
    </row>
    <row r="1336" spans="1:5">
      <c r="A1336" s="168"/>
      <c r="B1336" s="54"/>
      <c r="C1336" s="169"/>
      <c r="D1336" s="167"/>
      <c r="E1336" s="170"/>
    </row>
    <row r="1337" spans="1:5">
      <c r="A1337" s="168"/>
      <c r="B1337" s="54"/>
      <c r="C1337" s="169"/>
      <c r="D1337" s="167"/>
      <c r="E1337" s="170"/>
    </row>
    <row r="1338" spans="1:5">
      <c r="A1338" s="168"/>
      <c r="B1338" s="54"/>
      <c r="C1338" s="169"/>
      <c r="D1338" s="167"/>
      <c r="E1338" s="170"/>
    </row>
    <row r="1339" spans="1:5">
      <c r="A1339" s="168"/>
      <c r="B1339" s="54"/>
      <c r="C1339" s="169"/>
      <c r="D1339" s="167"/>
      <c r="E1339" s="170"/>
    </row>
    <row r="1340" spans="1:5">
      <c r="A1340" s="168"/>
      <c r="B1340" s="54"/>
      <c r="C1340" s="169"/>
      <c r="D1340" s="167"/>
      <c r="E1340" s="170"/>
    </row>
    <row r="1341" spans="1:5">
      <c r="A1341" s="168"/>
      <c r="B1341" s="54"/>
      <c r="C1341" s="169"/>
      <c r="D1341" s="167"/>
      <c r="E1341" s="170"/>
    </row>
    <row r="1342" spans="1:5">
      <c r="A1342" s="168"/>
      <c r="B1342" s="54"/>
      <c r="C1342" s="169"/>
      <c r="D1342" s="167"/>
      <c r="E1342" s="170"/>
    </row>
    <row r="1343" spans="1:5">
      <c r="A1343" s="168"/>
      <c r="B1343" s="54"/>
      <c r="C1343" s="169"/>
      <c r="D1343" s="167"/>
      <c r="E1343" s="170"/>
    </row>
    <row r="1344" spans="1:5">
      <c r="A1344" s="168"/>
      <c r="B1344" s="54"/>
      <c r="C1344" s="169"/>
      <c r="D1344" s="167"/>
      <c r="E1344" s="170"/>
    </row>
    <row r="1345" spans="1:5">
      <c r="A1345" s="168"/>
      <c r="B1345" s="54"/>
      <c r="C1345" s="169"/>
      <c r="D1345" s="167"/>
      <c r="E1345" s="170"/>
    </row>
    <row r="1346" spans="1:5">
      <c r="A1346" s="168"/>
      <c r="B1346" s="54"/>
      <c r="C1346" s="169"/>
      <c r="D1346" s="167"/>
      <c r="E1346" s="170"/>
    </row>
    <row r="1347" spans="1:5">
      <c r="A1347" s="168"/>
      <c r="B1347" s="54"/>
      <c r="C1347" s="169"/>
      <c r="D1347" s="167"/>
      <c r="E1347" s="170"/>
    </row>
    <row r="1348" spans="1:5">
      <c r="A1348" s="168"/>
      <c r="B1348" s="54"/>
      <c r="C1348" s="169"/>
      <c r="D1348" s="167"/>
      <c r="E1348" s="170"/>
    </row>
    <row r="1349" spans="1:5">
      <c r="A1349" s="168"/>
      <c r="B1349" s="54"/>
      <c r="C1349" s="169"/>
      <c r="D1349" s="167"/>
      <c r="E1349" s="170"/>
    </row>
    <row r="1350" spans="1:5">
      <c r="A1350" s="168"/>
      <c r="B1350" s="54"/>
      <c r="C1350" s="169"/>
      <c r="D1350" s="167"/>
      <c r="E1350" s="170"/>
    </row>
    <row r="1351" spans="1:5">
      <c r="A1351" s="168"/>
      <c r="B1351" s="54"/>
      <c r="C1351" s="169"/>
      <c r="D1351" s="167"/>
      <c r="E1351" s="170"/>
    </row>
    <row r="1352" spans="1:5">
      <c r="A1352" s="168"/>
      <c r="B1352" s="54"/>
      <c r="C1352" s="169"/>
      <c r="D1352" s="167"/>
      <c r="E1352" s="170"/>
    </row>
    <row r="1353" spans="1:5">
      <c r="A1353" s="168"/>
      <c r="B1353" s="54"/>
      <c r="C1353" s="169"/>
      <c r="D1353" s="167"/>
      <c r="E1353" s="170"/>
    </row>
    <row r="1354" spans="1:5">
      <c r="A1354" s="168"/>
      <c r="B1354" s="54"/>
      <c r="C1354" s="169"/>
      <c r="D1354" s="167"/>
      <c r="E1354" s="170"/>
    </row>
    <row r="1355" spans="1:5">
      <c r="A1355" s="168"/>
      <c r="B1355" s="54"/>
      <c r="C1355" s="169"/>
      <c r="D1355" s="167"/>
      <c r="E1355" s="170"/>
    </row>
    <row r="1356" spans="1:5">
      <c r="A1356" s="168"/>
      <c r="B1356" s="54"/>
      <c r="C1356" s="169"/>
      <c r="D1356" s="167"/>
      <c r="E1356" s="170"/>
    </row>
    <row r="1357" spans="1:5">
      <c r="A1357" s="168"/>
      <c r="B1357" s="54"/>
      <c r="C1357" s="169"/>
      <c r="D1357" s="167"/>
      <c r="E1357" s="170"/>
    </row>
    <row r="1358" spans="1:5">
      <c r="A1358" s="168"/>
      <c r="B1358" s="54"/>
      <c r="C1358" s="169"/>
      <c r="D1358" s="167"/>
      <c r="E1358" s="170"/>
    </row>
    <row r="1359" spans="1:5">
      <c r="A1359" s="168"/>
      <c r="B1359" s="54"/>
      <c r="C1359" s="169"/>
      <c r="D1359" s="167"/>
      <c r="E1359" s="170"/>
    </row>
    <row r="1360" spans="1:5">
      <c r="A1360" s="168"/>
      <c r="B1360" s="54"/>
      <c r="C1360" s="169"/>
      <c r="D1360" s="167"/>
      <c r="E1360" s="170"/>
    </row>
    <row r="1361" spans="1:5">
      <c r="A1361" s="168"/>
      <c r="B1361" s="54"/>
      <c r="C1361" s="169"/>
      <c r="D1361" s="167"/>
      <c r="E1361" s="170"/>
    </row>
    <row r="1362" spans="1:5">
      <c r="A1362" s="168"/>
      <c r="B1362" s="54"/>
      <c r="C1362" s="169"/>
      <c r="D1362" s="167"/>
      <c r="E1362" s="170"/>
    </row>
    <row r="1363" spans="1:5">
      <c r="A1363" s="168"/>
      <c r="B1363" s="54"/>
      <c r="C1363" s="169"/>
      <c r="D1363" s="167"/>
      <c r="E1363" s="170"/>
    </row>
    <row r="1364" spans="1:5">
      <c r="A1364" s="168"/>
      <c r="B1364" s="54"/>
      <c r="C1364" s="169"/>
      <c r="D1364" s="167"/>
      <c r="E1364" s="170"/>
    </row>
    <row r="1365" spans="1:5">
      <c r="A1365" s="168"/>
      <c r="B1365" s="54"/>
      <c r="C1365" s="169"/>
      <c r="D1365" s="167"/>
      <c r="E1365" s="170"/>
    </row>
    <row r="1366" spans="1:5">
      <c r="A1366" s="168"/>
      <c r="B1366" s="54"/>
      <c r="C1366" s="169"/>
      <c r="D1366" s="167"/>
      <c r="E1366" s="170"/>
    </row>
    <row r="1367" spans="1:5">
      <c r="A1367" s="168"/>
      <c r="B1367" s="54"/>
      <c r="C1367" s="169"/>
      <c r="D1367" s="167"/>
      <c r="E1367" s="170"/>
    </row>
    <row r="1368" spans="1:5">
      <c r="A1368" s="168"/>
      <c r="B1368" s="54"/>
      <c r="C1368" s="169"/>
      <c r="D1368" s="167"/>
      <c r="E1368" s="170"/>
    </row>
    <row r="1369" spans="1:5">
      <c r="A1369" s="168"/>
      <c r="B1369" s="54"/>
      <c r="C1369" s="169"/>
      <c r="D1369" s="167"/>
      <c r="E1369" s="170"/>
    </row>
    <row r="1370" spans="1:5">
      <c r="A1370" s="168"/>
      <c r="B1370" s="54"/>
      <c r="C1370" s="169"/>
      <c r="D1370" s="167"/>
      <c r="E1370" s="170"/>
    </row>
    <row r="1371" spans="1:5">
      <c r="A1371" s="168"/>
      <c r="B1371" s="54"/>
      <c r="C1371" s="169"/>
      <c r="D1371" s="167"/>
      <c r="E1371" s="170"/>
    </row>
    <row r="1372" spans="1:5">
      <c r="A1372" s="168"/>
      <c r="B1372" s="54"/>
      <c r="C1372" s="169"/>
      <c r="D1372" s="167"/>
      <c r="E1372" s="170"/>
    </row>
    <row r="1373" spans="1:5">
      <c r="A1373" s="168"/>
      <c r="B1373" s="54"/>
      <c r="C1373" s="169"/>
      <c r="D1373" s="167"/>
      <c r="E1373" s="170"/>
    </row>
    <row r="1374" spans="1:5">
      <c r="A1374" s="168"/>
      <c r="B1374" s="54"/>
      <c r="C1374" s="169"/>
      <c r="D1374" s="167"/>
      <c r="E1374" s="170"/>
    </row>
    <row r="1375" spans="1:5">
      <c r="A1375" s="168"/>
      <c r="B1375" s="54"/>
      <c r="C1375" s="169"/>
      <c r="D1375" s="167"/>
      <c r="E1375" s="170"/>
    </row>
    <row r="1376" spans="1:5">
      <c r="A1376" s="168"/>
      <c r="B1376" s="54"/>
      <c r="C1376" s="169"/>
      <c r="D1376" s="167"/>
      <c r="E1376" s="170"/>
    </row>
    <row r="1377" spans="1:5">
      <c r="A1377" s="168"/>
      <c r="B1377" s="54"/>
      <c r="C1377" s="169"/>
      <c r="D1377" s="167"/>
      <c r="E1377" s="170"/>
    </row>
    <row r="1378" spans="1:5">
      <c r="A1378" s="168"/>
      <c r="B1378" s="54"/>
      <c r="C1378" s="169"/>
      <c r="D1378" s="167"/>
      <c r="E1378" s="170"/>
    </row>
    <row r="1379" spans="1:5">
      <c r="A1379" s="168"/>
      <c r="B1379" s="54"/>
      <c r="C1379" s="169"/>
      <c r="D1379" s="167"/>
      <c r="E1379" s="170"/>
    </row>
    <row r="1380" spans="1:5">
      <c r="A1380" s="168"/>
      <c r="B1380" s="54"/>
      <c r="C1380" s="169"/>
      <c r="D1380" s="167"/>
      <c r="E1380" s="170"/>
    </row>
    <row r="1381" spans="1:5">
      <c r="A1381" s="168"/>
      <c r="B1381" s="54"/>
      <c r="C1381" s="169"/>
      <c r="D1381" s="167"/>
      <c r="E1381" s="170"/>
    </row>
    <row r="1382" spans="1:5">
      <c r="A1382" s="168"/>
      <c r="B1382" s="54"/>
      <c r="C1382" s="169"/>
      <c r="D1382" s="167"/>
      <c r="E1382" s="170"/>
    </row>
    <row r="1383" spans="1:5">
      <c r="A1383" s="168"/>
      <c r="B1383" s="54"/>
      <c r="C1383" s="169"/>
      <c r="D1383" s="167"/>
      <c r="E1383" s="170"/>
    </row>
    <row r="1384" spans="1:5">
      <c r="A1384" s="168"/>
      <c r="B1384" s="54"/>
      <c r="C1384" s="169"/>
      <c r="D1384" s="167"/>
      <c r="E1384" s="170"/>
    </row>
    <row r="1385" spans="1:5">
      <c r="A1385" s="168"/>
      <c r="B1385" s="54"/>
      <c r="C1385" s="169"/>
      <c r="D1385" s="167"/>
      <c r="E1385" s="170"/>
    </row>
    <row r="1386" spans="1:5">
      <c r="A1386" s="168"/>
      <c r="B1386" s="54"/>
      <c r="C1386" s="169"/>
      <c r="D1386" s="167"/>
      <c r="E1386" s="170"/>
    </row>
    <row r="1387" spans="1:5">
      <c r="A1387" s="168"/>
      <c r="B1387" s="54"/>
      <c r="C1387" s="169"/>
      <c r="D1387" s="167"/>
      <c r="E1387" s="170"/>
    </row>
    <row r="1388" spans="1:5">
      <c r="A1388" s="168"/>
      <c r="B1388" s="54"/>
      <c r="C1388" s="169"/>
      <c r="D1388" s="167"/>
      <c r="E1388" s="170"/>
    </row>
    <row r="1389" spans="1:5">
      <c r="A1389" s="168"/>
      <c r="B1389" s="54"/>
      <c r="C1389" s="169"/>
      <c r="D1389" s="167"/>
      <c r="E1389" s="170"/>
    </row>
    <row r="1390" spans="1:5">
      <c r="A1390" s="168"/>
      <c r="B1390" s="54"/>
      <c r="C1390" s="169"/>
      <c r="D1390" s="167"/>
      <c r="E1390" s="170"/>
    </row>
    <row r="1391" spans="1:5">
      <c r="A1391" s="168"/>
      <c r="B1391" s="54"/>
      <c r="C1391" s="169"/>
      <c r="D1391" s="167"/>
      <c r="E1391" s="170"/>
    </row>
    <row r="1392" spans="1:5">
      <c r="A1392" s="168"/>
      <c r="B1392" s="54"/>
      <c r="C1392" s="169"/>
      <c r="D1392" s="167"/>
      <c r="E1392" s="170"/>
    </row>
    <row r="1393" spans="1:5">
      <c r="A1393" s="168"/>
      <c r="B1393" s="54"/>
      <c r="C1393" s="169"/>
      <c r="D1393" s="167"/>
      <c r="E1393" s="170"/>
    </row>
    <row r="1394" spans="1:5">
      <c r="A1394" s="168"/>
      <c r="B1394" s="54"/>
      <c r="C1394" s="169"/>
      <c r="D1394" s="167"/>
      <c r="E1394" s="170"/>
    </row>
    <row r="1395" spans="1:5">
      <c r="A1395" s="168"/>
      <c r="B1395" s="54"/>
      <c r="C1395" s="169"/>
      <c r="D1395" s="167"/>
      <c r="E1395" s="170"/>
    </row>
    <row r="1396" spans="1:5">
      <c r="A1396" s="168"/>
      <c r="B1396" s="54"/>
      <c r="C1396" s="169"/>
      <c r="D1396" s="167"/>
      <c r="E1396" s="170"/>
    </row>
    <row r="1397" spans="1:5">
      <c r="A1397" s="168"/>
      <c r="B1397" s="54"/>
      <c r="C1397" s="169"/>
      <c r="D1397" s="167"/>
      <c r="E1397" s="170"/>
    </row>
    <row r="1398" spans="1:5">
      <c r="A1398" s="168"/>
      <c r="B1398" s="54"/>
      <c r="C1398" s="169"/>
      <c r="D1398" s="167"/>
      <c r="E1398" s="170"/>
    </row>
    <row r="1399" spans="1:5">
      <c r="A1399" s="168"/>
      <c r="B1399" s="54"/>
      <c r="C1399" s="169"/>
      <c r="D1399" s="167"/>
      <c r="E1399" s="170"/>
    </row>
    <row r="1400" spans="1:5">
      <c r="A1400" s="168"/>
      <c r="B1400" s="54"/>
      <c r="C1400" s="169"/>
      <c r="D1400" s="167"/>
      <c r="E1400" s="170"/>
    </row>
    <row r="1401" spans="1:5">
      <c r="A1401" s="168"/>
      <c r="B1401" s="54"/>
      <c r="C1401" s="169"/>
      <c r="D1401" s="167"/>
      <c r="E1401" s="170"/>
    </row>
    <row r="1402" spans="1:5">
      <c r="A1402" s="168"/>
      <c r="B1402" s="54"/>
      <c r="C1402" s="169"/>
      <c r="D1402" s="167"/>
      <c r="E1402" s="170"/>
    </row>
    <row r="1403" spans="1:5">
      <c r="A1403" s="168"/>
      <c r="B1403" s="54"/>
      <c r="C1403" s="169"/>
      <c r="D1403" s="167"/>
      <c r="E1403" s="170"/>
    </row>
    <row r="1404" spans="1:5">
      <c r="A1404" s="168"/>
      <c r="B1404" s="54"/>
      <c r="C1404" s="169"/>
      <c r="D1404" s="167"/>
      <c r="E1404" s="170"/>
    </row>
    <row r="1405" spans="1:5">
      <c r="A1405" s="168"/>
      <c r="B1405" s="54"/>
      <c r="C1405" s="169"/>
      <c r="D1405" s="167"/>
      <c r="E1405" s="170"/>
    </row>
    <row r="1406" spans="1:5">
      <c r="A1406" s="168"/>
      <c r="B1406" s="54"/>
      <c r="C1406" s="169"/>
      <c r="D1406" s="167"/>
      <c r="E1406" s="170"/>
    </row>
    <row r="1407" spans="1:5">
      <c r="A1407" s="168"/>
      <c r="B1407" s="54"/>
      <c r="C1407" s="169"/>
      <c r="D1407" s="167"/>
      <c r="E1407" s="170"/>
    </row>
    <row r="1408" spans="1:5">
      <c r="A1408" s="168"/>
      <c r="B1408" s="54"/>
      <c r="C1408" s="169"/>
      <c r="D1408" s="167"/>
      <c r="E1408" s="170"/>
    </row>
    <row r="1409" spans="1:5">
      <c r="A1409" s="168"/>
      <c r="B1409" s="54"/>
      <c r="C1409" s="169"/>
      <c r="D1409" s="167"/>
      <c r="E1409" s="170"/>
    </row>
    <row r="1410" spans="1:5">
      <c r="A1410" s="168"/>
      <c r="B1410" s="54"/>
      <c r="C1410" s="169"/>
      <c r="D1410" s="167"/>
      <c r="E1410" s="170"/>
    </row>
    <row r="1411" spans="1:5">
      <c r="A1411" s="168"/>
      <c r="B1411" s="54"/>
      <c r="C1411" s="169"/>
      <c r="D1411" s="167"/>
      <c r="E1411" s="170"/>
    </row>
    <row r="1412" spans="1:5">
      <c r="A1412" s="168"/>
      <c r="B1412" s="54"/>
      <c r="C1412" s="169"/>
      <c r="D1412" s="167"/>
      <c r="E1412" s="170"/>
    </row>
    <row r="1413" spans="1:5">
      <c r="A1413" s="168"/>
      <c r="B1413" s="54"/>
      <c r="C1413" s="169"/>
      <c r="D1413" s="167"/>
      <c r="E1413" s="170"/>
    </row>
    <row r="1414" spans="1:5">
      <c r="A1414" s="168"/>
      <c r="B1414" s="54"/>
      <c r="C1414" s="169"/>
      <c r="D1414" s="167"/>
      <c r="E1414" s="170"/>
    </row>
    <row r="1415" spans="1:5">
      <c r="A1415" s="168"/>
      <c r="B1415" s="54"/>
      <c r="C1415" s="169"/>
      <c r="D1415" s="167"/>
      <c r="E1415" s="170"/>
    </row>
    <row r="1416" spans="1:5">
      <c r="A1416" s="168"/>
      <c r="B1416" s="54"/>
      <c r="C1416" s="169"/>
      <c r="D1416" s="167"/>
      <c r="E1416" s="170"/>
    </row>
    <row r="1417" spans="1:5">
      <c r="A1417" s="168"/>
      <c r="B1417" s="54"/>
      <c r="C1417" s="169"/>
      <c r="D1417" s="167"/>
      <c r="E1417" s="170"/>
    </row>
    <row r="1418" spans="1:5">
      <c r="A1418" s="168"/>
      <c r="B1418" s="54"/>
      <c r="C1418" s="169"/>
      <c r="D1418" s="167"/>
      <c r="E1418" s="170"/>
    </row>
    <row r="1419" spans="1:5">
      <c r="A1419" s="168"/>
      <c r="B1419" s="54"/>
      <c r="C1419" s="169"/>
      <c r="D1419" s="167"/>
      <c r="E1419" s="170"/>
    </row>
    <row r="1420" spans="1:5">
      <c r="A1420" s="168"/>
      <c r="B1420" s="54"/>
      <c r="C1420" s="169"/>
      <c r="D1420" s="167"/>
      <c r="E1420" s="170"/>
    </row>
    <row r="1421" spans="1:5">
      <c r="A1421" s="168"/>
      <c r="B1421" s="54"/>
      <c r="C1421" s="169"/>
      <c r="D1421" s="167"/>
      <c r="E1421" s="170"/>
    </row>
    <row r="1422" spans="1:5">
      <c r="A1422" s="168"/>
      <c r="B1422" s="54"/>
      <c r="C1422" s="169"/>
      <c r="D1422" s="167"/>
      <c r="E1422" s="170"/>
    </row>
    <row r="1423" spans="1:5">
      <c r="A1423" s="168"/>
      <c r="B1423" s="54"/>
      <c r="C1423" s="169"/>
      <c r="D1423" s="167"/>
      <c r="E1423" s="170"/>
    </row>
    <row r="1424" spans="1:5">
      <c r="A1424" s="168"/>
      <c r="B1424" s="54"/>
      <c r="C1424" s="169"/>
      <c r="D1424" s="167"/>
      <c r="E1424" s="170"/>
    </row>
    <row r="1425" spans="1:5">
      <c r="A1425" s="168"/>
      <c r="B1425" s="54"/>
      <c r="C1425" s="169"/>
      <c r="D1425" s="167"/>
      <c r="E1425" s="170"/>
    </row>
    <row r="1426" spans="1:5">
      <c r="A1426" s="168"/>
      <c r="B1426" s="54"/>
      <c r="C1426" s="169"/>
      <c r="D1426" s="167"/>
      <c r="E1426" s="170"/>
    </row>
    <row r="1427" spans="1:5">
      <c r="A1427" s="168"/>
      <c r="B1427" s="54"/>
      <c r="C1427" s="169"/>
      <c r="D1427" s="167"/>
      <c r="E1427" s="170"/>
    </row>
    <row r="1428" spans="1:5">
      <c r="A1428" s="168"/>
      <c r="B1428" s="54"/>
      <c r="C1428" s="169"/>
      <c r="D1428" s="167"/>
      <c r="E1428" s="170"/>
    </row>
    <row r="1429" spans="1:5">
      <c r="A1429" s="168"/>
      <c r="B1429" s="54"/>
      <c r="C1429" s="169"/>
      <c r="D1429" s="167"/>
      <c r="E1429" s="170"/>
    </row>
    <row r="1430" spans="1:5">
      <c r="A1430" s="168"/>
      <c r="B1430" s="54"/>
      <c r="C1430" s="169"/>
      <c r="D1430" s="167"/>
      <c r="E1430" s="170"/>
    </row>
    <row r="1431" spans="1:5">
      <c r="A1431" s="168"/>
      <c r="B1431" s="54"/>
      <c r="C1431" s="169"/>
      <c r="D1431" s="167"/>
      <c r="E1431" s="170"/>
    </row>
    <row r="1432" spans="1:5">
      <c r="A1432" s="168"/>
      <c r="B1432" s="54"/>
      <c r="C1432" s="169"/>
      <c r="D1432" s="167"/>
      <c r="E1432" s="170"/>
    </row>
    <row r="1433" spans="1:5">
      <c r="A1433" s="168"/>
      <c r="B1433" s="54"/>
      <c r="C1433" s="169"/>
      <c r="D1433" s="167"/>
      <c r="E1433" s="170"/>
    </row>
    <row r="1434" spans="1:5">
      <c r="A1434" s="168"/>
      <c r="B1434" s="54"/>
      <c r="C1434" s="169"/>
      <c r="D1434" s="167"/>
      <c r="E1434" s="170"/>
    </row>
    <row r="1435" spans="1:5">
      <c r="A1435" s="168"/>
      <c r="B1435" s="54"/>
      <c r="C1435" s="169"/>
      <c r="D1435" s="167"/>
      <c r="E1435" s="170"/>
    </row>
    <row r="1436" spans="1:5">
      <c r="A1436" s="168"/>
      <c r="B1436" s="54"/>
      <c r="C1436" s="169"/>
      <c r="D1436" s="167"/>
      <c r="E1436" s="170"/>
    </row>
    <row r="1437" spans="1:5">
      <c r="A1437" s="168"/>
      <c r="B1437" s="54"/>
      <c r="C1437" s="169"/>
      <c r="D1437" s="167"/>
      <c r="E1437" s="170"/>
    </row>
    <row r="1438" spans="1:5">
      <c r="A1438" s="168"/>
      <c r="B1438" s="54"/>
      <c r="C1438" s="169"/>
      <c r="D1438" s="167"/>
      <c r="E1438" s="170"/>
    </row>
    <row r="1439" spans="1:5">
      <c r="A1439" s="168"/>
      <c r="B1439" s="54"/>
      <c r="C1439" s="169"/>
      <c r="D1439" s="167"/>
      <c r="E1439" s="170"/>
    </row>
    <row r="1440" spans="1:5">
      <c r="A1440" s="168"/>
      <c r="B1440" s="54"/>
      <c r="C1440" s="169"/>
      <c r="D1440" s="167"/>
      <c r="E1440" s="170"/>
    </row>
    <row r="1441" spans="1:5">
      <c r="A1441" s="168"/>
      <c r="B1441" s="54"/>
      <c r="C1441" s="169"/>
      <c r="D1441" s="167"/>
      <c r="E1441" s="170"/>
    </row>
    <row r="1442" spans="1:5">
      <c r="A1442" s="168"/>
      <c r="B1442" s="54"/>
      <c r="C1442" s="169"/>
      <c r="D1442" s="167"/>
      <c r="E1442" s="170"/>
    </row>
    <row r="1443" spans="1:5">
      <c r="A1443" s="168"/>
      <c r="B1443" s="54"/>
      <c r="C1443" s="169"/>
      <c r="D1443" s="167"/>
      <c r="E1443" s="170"/>
    </row>
    <row r="1444" spans="1:5">
      <c r="A1444" s="168"/>
      <c r="B1444" s="54"/>
      <c r="C1444" s="169"/>
      <c r="D1444" s="167"/>
      <c r="E1444" s="170"/>
    </row>
    <row r="1445" spans="1:5">
      <c r="A1445" s="168"/>
      <c r="B1445" s="54"/>
      <c r="C1445" s="169"/>
      <c r="D1445" s="167"/>
      <c r="E1445" s="170"/>
    </row>
    <row r="1446" spans="1:5">
      <c r="A1446" s="168"/>
      <c r="B1446" s="54"/>
      <c r="C1446" s="169"/>
      <c r="D1446" s="167"/>
      <c r="E1446" s="170"/>
    </row>
    <row r="1447" spans="1:5">
      <c r="A1447" s="168"/>
      <c r="B1447" s="54"/>
      <c r="C1447" s="169"/>
      <c r="D1447" s="167"/>
      <c r="E1447" s="170"/>
    </row>
    <row r="1448" spans="1:5">
      <c r="A1448" s="168"/>
      <c r="B1448" s="54"/>
      <c r="C1448" s="169"/>
      <c r="D1448" s="167"/>
      <c r="E1448" s="170"/>
    </row>
    <row r="1449" spans="1:5">
      <c r="A1449" s="168"/>
      <c r="B1449" s="54"/>
      <c r="C1449" s="169"/>
      <c r="D1449" s="167"/>
      <c r="E1449" s="170"/>
    </row>
    <row r="1450" spans="1:5">
      <c r="A1450" s="168"/>
      <c r="B1450" s="54"/>
      <c r="C1450" s="169"/>
      <c r="D1450" s="167"/>
      <c r="E1450" s="170"/>
    </row>
    <row r="1451" spans="1:5">
      <c r="A1451" s="168"/>
      <c r="B1451" s="54"/>
      <c r="C1451" s="169"/>
      <c r="D1451" s="167"/>
      <c r="E1451" s="170"/>
    </row>
    <row r="1452" spans="1:5">
      <c r="A1452" s="168"/>
      <c r="B1452" s="54"/>
      <c r="C1452" s="169"/>
      <c r="D1452" s="167"/>
      <c r="E1452" s="170"/>
    </row>
    <row r="1453" spans="1:5">
      <c r="A1453" s="168"/>
      <c r="B1453" s="54"/>
      <c r="C1453" s="169"/>
      <c r="D1453" s="167"/>
      <c r="E1453" s="170"/>
    </row>
    <row r="1454" spans="1:5">
      <c r="A1454" s="168"/>
      <c r="B1454" s="54"/>
      <c r="C1454" s="169"/>
      <c r="D1454" s="167"/>
      <c r="E1454" s="170"/>
    </row>
    <row r="1455" spans="1:5">
      <c r="A1455" s="168"/>
      <c r="B1455" s="54"/>
      <c r="C1455" s="169"/>
      <c r="D1455" s="167"/>
      <c r="E1455" s="170"/>
    </row>
    <row r="1456" spans="1:5">
      <c r="A1456" s="168"/>
      <c r="B1456" s="54"/>
      <c r="C1456" s="169"/>
      <c r="D1456" s="167"/>
      <c r="E1456" s="170"/>
    </row>
    <row r="1457" spans="1:5">
      <c r="A1457" s="168"/>
      <c r="B1457" s="54"/>
      <c r="C1457" s="169"/>
      <c r="D1457" s="167"/>
      <c r="E1457" s="170"/>
    </row>
    <row r="1458" spans="1:5">
      <c r="A1458" s="168"/>
      <c r="B1458" s="54"/>
      <c r="C1458" s="169"/>
      <c r="D1458" s="167"/>
      <c r="E1458" s="170"/>
    </row>
    <row r="1459" spans="1:5">
      <c r="A1459" s="168"/>
      <c r="B1459" s="54"/>
      <c r="C1459" s="169"/>
      <c r="D1459" s="167"/>
      <c r="E1459" s="170"/>
    </row>
    <row r="1460" spans="1:5">
      <c r="A1460" s="168"/>
      <c r="B1460" s="54"/>
      <c r="C1460" s="169"/>
      <c r="D1460" s="167"/>
      <c r="E1460" s="170"/>
    </row>
    <row r="1461" spans="1:5">
      <c r="A1461" s="168"/>
      <c r="B1461" s="54"/>
      <c r="C1461" s="169"/>
      <c r="D1461" s="167"/>
      <c r="E1461" s="170"/>
    </row>
    <row r="1462" spans="1:5">
      <c r="A1462" s="168"/>
      <c r="B1462" s="54"/>
      <c r="C1462" s="169"/>
      <c r="D1462" s="167"/>
      <c r="E1462" s="170"/>
    </row>
    <row r="1463" spans="1:5">
      <c r="A1463" s="168"/>
      <c r="B1463" s="54"/>
      <c r="C1463" s="169"/>
      <c r="D1463" s="167"/>
      <c r="E1463" s="170"/>
    </row>
    <row r="1464" spans="1:5">
      <c r="A1464" s="168"/>
      <c r="B1464" s="54"/>
      <c r="C1464" s="169"/>
      <c r="D1464" s="167"/>
      <c r="E1464" s="170"/>
    </row>
    <row r="1465" spans="1:5">
      <c r="A1465" s="168"/>
      <c r="B1465" s="54"/>
      <c r="C1465" s="169"/>
      <c r="D1465" s="167"/>
      <c r="E1465" s="170"/>
    </row>
    <row r="1466" spans="1:5">
      <c r="A1466" s="168"/>
      <c r="B1466" s="54"/>
      <c r="C1466" s="169"/>
      <c r="D1466" s="167"/>
      <c r="E1466" s="170"/>
    </row>
    <row r="1467" spans="1:5">
      <c r="A1467" s="168"/>
      <c r="B1467" s="54"/>
      <c r="C1467" s="169"/>
      <c r="D1467" s="167"/>
      <c r="E1467" s="170"/>
    </row>
    <row r="1468" spans="1:5">
      <c r="A1468" s="168"/>
      <c r="B1468" s="54"/>
      <c r="C1468" s="169"/>
      <c r="D1468" s="167"/>
      <c r="E1468" s="170"/>
    </row>
    <row r="1469" spans="1:5">
      <c r="A1469" s="168"/>
      <c r="B1469" s="54"/>
      <c r="C1469" s="169"/>
      <c r="D1469" s="167"/>
      <c r="E1469" s="170"/>
    </row>
    <row r="1470" spans="1:5">
      <c r="A1470" s="168"/>
      <c r="B1470" s="54"/>
      <c r="C1470" s="169"/>
      <c r="D1470" s="167"/>
      <c r="E1470" s="170"/>
    </row>
    <row r="1471" spans="1:5">
      <c r="A1471" s="168"/>
      <c r="B1471" s="54"/>
      <c r="C1471" s="169"/>
      <c r="D1471" s="167"/>
      <c r="E1471" s="170"/>
    </row>
    <row r="1472" spans="1:5">
      <c r="A1472" s="168"/>
      <c r="B1472" s="54"/>
      <c r="C1472" s="169"/>
      <c r="D1472" s="167"/>
      <c r="E1472" s="170"/>
    </row>
    <row r="1473" spans="1:5">
      <c r="A1473" s="168"/>
      <c r="B1473" s="54"/>
      <c r="C1473" s="169"/>
      <c r="D1473" s="167"/>
      <c r="E1473" s="170"/>
    </row>
    <row r="1474" spans="1:5">
      <c r="A1474" s="168"/>
      <c r="B1474" s="54"/>
      <c r="C1474" s="169"/>
      <c r="D1474" s="167"/>
      <c r="E1474" s="170"/>
    </row>
    <row r="1475" spans="1:5">
      <c r="A1475" s="168"/>
      <c r="B1475" s="54"/>
      <c r="C1475" s="169"/>
      <c r="D1475" s="167"/>
      <c r="E1475" s="170"/>
    </row>
    <row r="1476" spans="1:5">
      <c r="A1476" s="168"/>
      <c r="B1476" s="54"/>
      <c r="C1476" s="169"/>
      <c r="D1476" s="167"/>
      <c r="E1476" s="170"/>
    </row>
    <row r="1477" spans="1:5">
      <c r="A1477" s="168"/>
      <c r="B1477" s="54"/>
      <c r="C1477" s="169"/>
      <c r="D1477" s="167"/>
      <c r="E1477" s="170"/>
    </row>
    <row r="1478" spans="1:5">
      <c r="A1478" s="168"/>
      <c r="B1478" s="54"/>
      <c r="C1478" s="169"/>
      <c r="D1478" s="167"/>
      <c r="E1478" s="170"/>
    </row>
    <row r="1479" spans="1:5">
      <c r="A1479" s="168"/>
      <c r="B1479" s="54"/>
      <c r="C1479" s="169"/>
      <c r="D1479" s="167"/>
      <c r="E1479" s="170"/>
    </row>
    <row r="1480" spans="1:5">
      <c r="A1480" s="168"/>
      <c r="B1480" s="54"/>
      <c r="C1480" s="169"/>
      <c r="D1480" s="167"/>
      <c r="E1480" s="170"/>
    </row>
    <row r="1481" spans="1:5">
      <c r="A1481" s="168"/>
      <c r="B1481" s="54"/>
      <c r="C1481" s="169"/>
      <c r="D1481" s="167"/>
      <c r="E1481" s="170"/>
    </row>
    <row r="1482" spans="1:5">
      <c r="A1482" s="168"/>
      <c r="B1482" s="54"/>
      <c r="C1482" s="169"/>
      <c r="D1482" s="167"/>
      <c r="E1482" s="170"/>
    </row>
    <row r="1483" spans="1:5">
      <c r="A1483" s="168"/>
      <c r="B1483" s="54"/>
      <c r="C1483" s="169"/>
      <c r="D1483" s="167"/>
      <c r="E1483" s="170"/>
    </row>
    <row r="1484" spans="1:5">
      <c r="A1484" s="168"/>
      <c r="B1484" s="54"/>
      <c r="C1484" s="169"/>
      <c r="D1484" s="167"/>
      <c r="E1484" s="170"/>
    </row>
    <row r="1485" spans="1:5">
      <c r="A1485" s="168"/>
      <c r="B1485" s="54"/>
      <c r="C1485" s="169"/>
      <c r="D1485" s="167"/>
      <c r="E1485" s="170"/>
    </row>
    <row r="1486" spans="1:5">
      <c r="A1486" s="168"/>
      <c r="B1486" s="54"/>
      <c r="C1486" s="169"/>
      <c r="D1486" s="167"/>
      <c r="E1486" s="170"/>
    </row>
    <row r="1487" spans="1:5">
      <c r="A1487" s="168"/>
      <c r="B1487" s="54"/>
      <c r="C1487" s="169"/>
      <c r="D1487" s="167"/>
      <c r="E1487" s="170"/>
    </row>
    <row r="1488" spans="1:5">
      <c r="A1488" s="168"/>
      <c r="B1488" s="54"/>
      <c r="C1488" s="169"/>
      <c r="D1488" s="167"/>
      <c r="E1488" s="170"/>
    </row>
    <row r="1489" spans="1:5">
      <c r="A1489" s="168"/>
      <c r="B1489" s="54"/>
      <c r="C1489" s="169"/>
      <c r="D1489" s="167"/>
      <c r="E1489" s="170"/>
    </row>
    <row r="1490" spans="1:5">
      <c r="A1490" s="168"/>
      <c r="B1490" s="54"/>
      <c r="C1490" s="169"/>
      <c r="D1490" s="167"/>
      <c r="E1490" s="170"/>
    </row>
    <row r="1491" spans="1:5">
      <c r="A1491" s="168"/>
      <c r="B1491" s="54"/>
      <c r="C1491" s="169"/>
      <c r="D1491" s="167"/>
      <c r="E1491" s="170"/>
    </row>
    <row r="1492" spans="1:5">
      <c r="A1492" s="168"/>
      <c r="B1492" s="54"/>
      <c r="C1492" s="169"/>
      <c r="D1492" s="167"/>
      <c r="E1492" s="170"/>
    </row>
    <row r="1493" spans="1:5">
      <c r="A1493" s="168"/>
      <c r="B1493" s="54"/>
      <c r="C1493" s="169"/>
      <c r="D1493" s="167"/>
      <c r="E1493" s="170"/>
    </row>
    <row r="1494" spans="1:5">
      <c r="A1494" s="168"/>
      <c r="B1494" s="54"/>
      <c r="C1494" s="169"/>
      <c r="D1494" s="167"/>
      <c r="E1494" s="170"/>
    </row>
    <row r="1495" spans="1:5">
      <c r="A1495" s="168"/>
      <c r="B1495" s="54"/>
      <c r="C1495" s="169"/>
      <c r="D1495" s="167"/>
      <c r="E1495" s="170"/>
    </row>
    <row r="1496" spans="1:5">
      <c r="A1496" s="168"/>
      <c r="B1496" s="54"/>
      <c r="C1496" s="169"/>
      <c r="D1496" s="167"/>
      <c r="E1496" s="170"/>
    </row>
    <row r="1497" spans="1:5">
      <c r="A1497" s="168"/>
      <c r="B1497" s="54"/>
      <c r="C1497" s="169"/>
      <c r="D1497" s="167"/>
      <c r="E1497" s="170"/>
    </row>
    <row r="1498" spans="1:5">
      <c r="A1498" s="168"/>
      <c r="B1498" s="54"/>
      <c r="C1498" s="169"/>
      <c r="D1498" s="167"/>
      <c r="E1498" s="170"/>
    </row>
    <row r="1499" spans="1:5">
      <c r="A1499" s="168"/>
      <c r="B1499" s="54"/>
      <c r="C1499" s="169"/>
      <c r="D1499" s="167"/>
      <c r="E1499" s="170"/>
    </row>
    <row r="1500" spans="1:5">
      <c r="A1500" s="168"/>
      <c r="B1500" s="54"/>
      <c r="C1500" s="169"/>
      <c r="D1500" s="167"/>
      <c r="E1500" s="170"/>
    </row>
    <row r="1501" spans="1:5">
      <c r="A1501" s="168"/>
      <c r="B1501" s="54"/>
      <c r="C1501" s="169"/>
      <c r="D1501" s="167"/>
      <c r="E1501" s="170"/>
    </row>
    <row r="1502" spans="1:5">
      <c r="A1502" s="168"/>
      <c r="B1502" s="54"/>
      <c r="C1502" s="169"/>
      <c r="D1502" s="167"/>
      <c r="E1502" s="170"/>
    </row>
    <row r="1503" spans="1:5">
      <c r="A1503" s="168"/>
      <c r="B1503" s="54"/>
      <c r="C1503" s="169"/>
      <c r="D1503" s="167"/>
      <c r="E1503" s="170"/>
    </row>
    <row r="1504" spans="1:5">
      <c r="A1504" s="168"/>
      <c r="B1504" s="54"/>
      <c r="C1504" s="169"/>
      <c r="D1504" s="167"/>
      <c r="E1504" s="170"/>
    </row>
    <row r="1505" spans="1:5">
      <c r="A1505" s="168"/>
      <c r="B1505" s="54"/>
      <c r="C1505" s="169"/>
      <c r="D1505" s="167"/>
      <c r="E1505" s="170"/>
    </row>
    <row r="1506" spans="1:5">
      <c r="A1506" s="168"/>
      <c r="B1506" s="54"/>
      <c r="C1506" s="169"/>
      <c r="D1506" s="167"/>
      <c r="E1506" s="170"/>
    </row>
    <row r="1507" spans="1:5">
      <c r="A1507" s="168"/>
      <c r="B1507" s="54"/>
      <c r="C1507" s="169"/>
      <c r="D1507" s="167"/>
      <c r="E1507" s="170"/>
    </row>
    <row r="1508" spans="1:5">
      <c r="A1508" s="168"/>
      <c r="B1508" s="54"/>
      <c r="C1508" s="169"/>
      <c r="D1508" s="167"/>
      <c r="E1508" s="170"/>
    </row>
    <row r="1509" spans="1:5">
      <c r="A1509" s="168"/>
      <c r="B1509" s="54"/>
      <c r="C1509" s="169"/>
      <c r="D1509" s="167"/>
      <c r="E1509" s="170"/>
    </row>
    <row r="1510" spans="1:5">
      <c r="A1510" s="168"/>
      <c r="B1510" s="54"/>
      <c r="C1510" s="169"/>
      <c r="D1510" s="167"/>
      <c r="E1510" s="170"/>
    </row>
    <row r="1511" spans="1:5">
      <c r="A1511" s="168"/>
      <c r="B1511" s="54"/>
      <c r="C1511" s="169"/>
      <c r="D1511" s="167"/>
      <c r="E1511" s="170"/>
    </row>
    <row r="1512" spans="1:5">
      <c r="A1512" s="168"/>
      <c r="B1512" s="54"/>
      <c r="C1512" s="169"/>
      <c r="D1512" s="167"/>
      <c r="E1512" s="170"/>
    </row>
    <row r="1513" spans="1:5">
      <c r="A1513" s="168"/>
      <c r="B1513" s="54"/>
      <c r="C1513" s="169"/>
      <c r="D1513" s="167"/>
      <c r="E1513" s="170"/>
    </row>
    <row r="1514" spans="1:5">
      <c r="A1514" s="168"/>
      <c r="B1514" s="54"/>
      <c r="C1514" s="169"/>
      <c r="D1514" s="167"/>
      <c r="E1514" s="170"/>
    </row>
    <row r="1515" spans="1:5">
      <c r="A1515" s="168"/>
      <c r="B1515" s="54"/>
      <c r="C1515" s="169"/>
      <c r="D1515" s="167"/>
      <c r="E1515" s="170"/>
    </row>
    <row r="1516" spans="1:5">
      <c r="A1516" s="168"/>
      <c r="B1516" s="54"/>
      <c r="C1516" s="169"/>
      <c r="D1516" s="167"/>
      <c r="E1516" s="170"/>
    </row>
    <row r="1517" spans="1:5">
      <c r="A1517" s="168"/>
      <c r="B1517" s="54"/>
      <c r="C1517" s="169"/>
      <c r="D1517" s="167"/>
      <c r="E1517" s="170"/>
    </row>
    <row r="1518" spans="1:5">
      <c r="A1518" s="168"/>
      <c r="B1518" s="54"/>
      <c r="C1518" s="169"/>
      <c r="D1518" s="167"/>
      <c r="E1518" s="170"/>
    </row>
    <row r="1519" spans="1:5">
      <c r="A1519" s="168"/>
      <c r="B1519" s="54"/>
      <c r="C1519" s="169"/>
      <c r="D1519" s="167"/>
      <c r="E1519" s="170"/>
    </row>
    <row r="1520" spans="1:5">
      <c r="A1520" s="168"/>
      <c r="B1520" s="54"/>
      <c r="C1520" s="169"/>
      <c r="D1520" s="167"/>
      <c r="E1520" s="170"/>
    </row>
    <row r="1521" spans="1:5">
      <c r="A1521" s="168"/>
      <c r="B1521" s="54"/>
      <c r="C1521" s="169"/>
      <c r="D1521" s="167"/>
      <c r="E1521" s="170"/>
    </row>
    <row r="1522" spans="1:5">
      <c r="A1522" s="168"/>
      <c r="B1522" s="54"/>
      <c r="C1522" s="169"/>
      <c r="D1522" s="167"/>
      <c r="E1522" s="170"/>
    </row>
    <row r="1523" spans="1:5">
      <c r="A1523" s="168"/>
      <c r="B1523" s="54"/>
      <c r="C1523" s="169"/>
      <c r="D1523" s="167"/>
      <c r="E1523" s="170"/>
    </row>
    <row r="1524" spans="1:5">
      <c r="A1524" s="168"/>
      <c r="B1524" s="54"/>
      <c r="C1524" s="169"/>
      <c r="D1524" s="167"/>
      <c r="E1524" s="170"/>
    </row>
    <row r="1525" spans="1:5">
      <c r="A1525" s="168"/>
      <c r="B1525" s="54"/>
      <c r="C1525" s="169"/>
      <c r="D1525" s="167"/>
      <c r="E1525" s="170"/>
    </row>
    <row r="1526" spans="1:5">
      <c r="A1526" s="168"/>
      <c r="B1526" s="54"/>
      <c r="C1526" s="169"/>
      <c r="D1526" s="167"/>
      <c r="E1526" s="170"/>
    </row>
    <row r="1527" spans="1:5">
      <c r="A1527" s="168"/>
      <c r="B1527" s="54"/>
      <c r="C1527" s="169"/>
      <c r="D1527" s="167"/>
      <c r="E1527" s="170"/>
    </row>
    <row r="1528" spans="1:5">
      <c r="A1528" s="168"/>
      <c r="B1528" s="54"/>
      <c r="C1528" s="169"/>
      <c r="D1528" s="167"/>
      <c r="E1528" s="170"/>
    </row>
    <row r="1529" spans="1:5">
      <c r="A1529" s="168"/>
      <c r="B1529" s="54"/>
      <c r="C1529" s="169"/>
      <c r="D1529" s="167"/>
      <c r="E1529" s="170"/>
    </row>
    <row r="1530" spans="1:5">
      <c r="A1530" s="168"/>
      <c r="B1530" s="54"/>
      <c r="C1530" s="169"/>
      <c r="D1530" s="167"/>
      <c r="E1530" s="170"/>
    </row>
    <row r="1531" spans="1:5">
      <c r="A1531" s="168"/>
      <c r="B1531" s="54"/>
      <c r="C1531" s="169"/>
      <c r="D1531" s="167"/>
      <c r="E1531" s="170"/>
    </row>
    <row r="1532" spans="1:5">
      <c r="A1532" s="168"/>
      <c r="B1532" s="54"/>
      <c r="C1532" s="169"/>
      <c r="D1532" s="167"/>
      <c r="E1532" s="170"/>
    </row>
    <row r="1533" spans="1:5">
      <c r="A1533" s="168"/>
      <c r="B1533" s="54"/>
      <c r="C1533" s="169"/>
      <c r="D1533" s="167"/>
      <c r="E1533" s="170"/>
    </row>
    <row r="1534" spans="1:5">
      <c r="A1534" s="168"/>
      <c r="B1534" s="54"/>
      <c r="C1534" s="169"/>
      <c r="D1534" s="167"/>
      <c r="E1534" s="170"/>
    </row>
    <row r="1535" spans="1:5">
      <c r="A1535" s="168"/>
      <c r="B1535" s="54"/>
      <c r="C1535" s="169"/>
      <c r="D1535" s="167"/>
      <c r="E1535" s="170"/>
    </row>
    <row r="1536" spans="1:5">
      <c r="A1536" s="168"/>
      <c r="B1536" s="54"/>
      <c r="C1536" s="169"/>
      <c r="D1536" s="167"/>
      <c r="E1536" s="170"/>
    </row>
    <row r="1537" spans="1:5">
      <c r="A1537" s="168"/>
      <c r="B1537" s="54"/>
      <c r="C1537" s="169"/>
      <c r="D1537" s="167"/>
      <c r="E1537" s="170"/>
    </row>
    <row r="1538" spans="1:5">
      <c r="A1538" s="168"/>
      <c r="B1538" s="54"/>
      <c r="C1538" s="169"/>
      <c r="D1538" s="167"/>
      <c r="E1538" s="170"/>
    </row>
    <row r="1539" spans="1:5">
      <c r="A1539" s="168"/>
      <c r="B1539" s="54"/>
      <c r="C1539" s="169"/>
      <c r="D1539" s="167"/>
      <c r="E1539" s="170"/>
    </row>
    <row r="1540" spans="1:5">
      <c r="A1540" s="168"/>
      <c r="B1540" s="54"/>
      <c r="C1540" s="169"/>
      <c r="D1540" s="167"/>
      <c r="E1540" s="170"/>
    </row>
    <row r="1541" spans="1:5">
      <c r="A1541" s="168"/>
      <c r="B1541" s="54"/>
      <c r="C1541" s="169"/>
      <c r="D1541" s="167"/>
      <c r="E1541" s="170"/>
    </row>
    <row r="1542" spans="1:5">
      <c r="A1542" s="168"/>
      <c r="B1542" s="54"/>
      <c r="C1542" s="169"/>
      <c r="D1542" s="167"/>
      <c r="E1542" s="170"/>
    </row>
    <row r="1543" spans="1:5">
      <c r="A1543" s="168"/>
      <c r="B1543" s="54"/>
      <c r="C1543" s="169"/>
      <c r="D1543" s="167"/>
      <c r="E1543" s="170"/>
    </row>
    <row r="1544" spans="1:5">
      <c r="A1544" s="168"/>
      <c r="B1544" s="54"/>
      <c r="C1544" s="169"/>
      <c r="D1544" s="167"/>
      <c r="E1544" s="170"/>
    </row>
    <row r="1545" spans="1:5">
      <c r="A1545" s="168"/>
      <c r="B1545" s="54"/>
      <c r="C1545" s="169"/>
      <c r="D1545" s="167"/>
      <c r="E1545" s="170"/>
    </row>
    <row r="1546" spans="1:5">
      <c r="A1546" s="168"/>
      <c r="B1546" s="54"/>
      <c r="C1546" s="169"/>
      <c r="D1546" s="167"/>
      <c r="E1546" s="170"/>
    </row>
    <row r="1547" spans="1:5">
      <c r="A1547" s="168"/>
      <c r="B1547" s="54"/>
      <c r="C1547" s="169"/>
      <c r="D1547" s="167"/>
      <c r="E1547" s="170"/>
    </row>
    <row r="1548" spans="1:5">
      <c r="A1548" s="168"/>
      <c r="B1548" s="54"/>
      <c r="C1548" s="169"/>
      <c r="D1548" s="167"/>
      <c r="E1548" s="170"/>
    </row>
    <row r="1549" spans="1:5">
      <c r="A1549" s="168"/>
      <c r="B1549" s="54"/>
      <c r="C1549" s="169"/>
      <c r="D1549" s="167"/>
      <c r="E1549" s="170"/>
    </row>
    <row r="1550" spans="1:5">
      <c r="A1550" s="168"/>
      <c r="B1550" s="54"/>
      <c r="C1550" s="169"/>
      <c r="D1550" s="167"/>
      <c r="E1550" s="170"/>
    </row>
    <row r="1551" spans="1:5">
      <c r="A1551" s="168"/>
      <c r="B1551" s="54"/>
      <c r="C1551" s="169"/>
      <c r="D1551" s="167"/>
      <c r="E1551" s="170"/>
    </row>
    <row r="1552" spans="1:5">
      <c r="A1552" s="168"/>
      <c r="B1552" s="54"/>
      <c r="C1552" s="169"/>
      <c r="D1552" s="167"/>
      <c r="E1552" s="170"/>
    </row>
    <row r="1553" spans="1:5">
      <c r="A1553" s="168"/>
      <c r="B1553" s="54"/>
      <c r="C1553" s="169"/>
      <c r="D1553" s="167"/>
      <c r="E1553" s="170"/>
    </row>
    <row r="1554" spans="1:5">
      <c r="A1554" s="168"/>
      <c r="B1554" s="54"/>
      <c r="C1554" s="169"/>
      <c r="D1554" s="167"/>
      <c r="E1554" s="170"/>
    </row>
    <row r="1555" spans="1:5">
      <c r="A1555" s="168"/>
      <c r="B1555" s="54"/>
      <c r="C1555" s="169"/>
      <c r="D1555" s="167"/>
      <c r="E1555" s="170"/>
    </row>
    <row r="1556" spans="1:5">
      <c r="A1556" s="168"/>
      <c r="B1556" s="54"/>
      <c r="C1556" s="169"/>
      <c r="D1556" s="167"/>
      <c r="E1556" s="170"/>
    </row>
    <row r="1557" spans="1:5">
      <c r="A1557" s="168"/>
      <c r="B1557" s="54"/>
      <c r="C1557" s="169"/>
      <c r="D1557" s="167"/>
      <c r="E1557" s="170"/>
    </row>
    <row r="1558" spans="1:5">
      <c r="A1558" s="168"/>
      <c r="B1558" s="54"/>
      <c r="C1558" s="169"/>
      <c r="D1558" s="167"/>
      <c r="E1558" s="170"/>
    </row>
    <row r="1559" spans="1:5">
      <c r="A1559" s="168"/>
      <c r="B1559" s="54"/>
      <c r="C1559" s="169"/>
      <c r="D1559" s="167"/>
      <c r="E1559" s="170"/>
    </row>
    <row r="1560" spans="1:5">
      <c r="A1560" s="168"/>
      <c r="B1560" s="54"/>
      <c r="C1560" s="169"/>
      <c r="D1560" s="167"/>
      <c r="E1560" s="170"/>
    </row>
    <row r="1561" spans="1:5">
      <c r="A1561" s="168"/>
      <c r="B1561" s="54"/>
      <c r="C1561" s="169"/>
      <c r="D1561" s="167"/>
      <c r="E1561" s="170"/>
    </row>
    <row r="1562" spans="1:5">
      <c r="A1562" s="168"/>
      <c r="B1562" s="54"/>
      <c r="C1562" s="169"/>
      <c r="D1562" s="167"/>
      <c r="E1562" s="170"/>
    </row>
    <row r="1563" spans="1:5">
      <c r="A1563" s="168"/>
      <c r="B1563" s="54"/>
      <c r="C1563" s="169"/>
      <c r="D1563" s="167"/>
      <c r="E1563" s="170"/>
    </row>
    <row r="1564" spans="1:5">
      <c r="A1564" s="168"/>
      <c r="B1564" s="54"/>
      <c r="C1564" s="169"/>
      <c r="D1564" s="167"/>
      <c r="E1564" s="170"/>
    </row>
    <row r="1565" spans="1:5">
      <c r="A1565" s="168"/>
      <c r="B1565" s="54"/>
      <c r="C1565" s="169"/>
      <c r="D1565" s="167"/>
      <c r="E1565" s="170"/>
    </row>
    <row r="1566" spans="1:5">
      <c r="A1566" s="168"/>
      <c r="B1566" s="54"/>
      <c r="C1566" s="169"/>
      <c r="D1566" s="167"/>
      <c r="E1566" s="170"/>
    </row>
    <row r="1567" spans="1:5">
      <c r="A1567" s="168"/>
      <c r="B1567" s="54"/>
      <c r="C1567" s="169"/>
      <c r="D1567" s="167"/>
      <c r="E1567" s="170"/>
    </row>
    <row r="1568" spans="1:5">
      <c r="A1568" s="168"/>
      <c r="B1568" s="54"/>
      <c r="C1568" s="169"/>
      <c r="D1568" s="167"/>
      <c r="E1568" s="170"/>
    </row>
    <row r="1569" spans="1:5">
      <c r="A1569" s="168"/>
      <c r="B1569" s="54"/>
      <c r="C1569" s="169"/>
      <c r="D1569" s="167"/>
      <c r="E1569" s="170"/>
    </row>
    <row r="1570" spans="1:5">
      <c r="A1570" s="168"/>
      <c r="B1570" s="54"/>
      <c r="C1570" s="169"/>
      <c r="D1570" s="167"/>
      <c r="E1570" s="170"/>
    </row>
    <row r="1571" spans="1:5">
      <c r="A1571" s="168"/>
      <c r="B1571" s="54"/>
      <c r="C1571" s="169"/>
      <c r="D1571" s="167"/>
      <c r="E1571" s="170"/>
    </row>
    <row r="1572" spans="1:5">
      <c r="A1572" s="168"/>
      <c r="B1572" s="54"/>
      <c r="C1572" s="169"/>
      <c r="D1572" s="167"/>
      <c r="E1572" s="170"/>
    </row>
    <row r="1573" spans="1:5">
      <c r="A1573" s="168"/>
      <c r="B1573" s="54"/>
      <c r="C1573" s="169"/>
      <c r="D1573" s="167"/>
      <c r="E1573" s="170"/>
    </row>
    <row r="1574" spans="1:5">
      <c r="A1574" s="168"/>
      <c r="B1574" s="54"/>
      <c r="C1574" s="169"/>
      <c r="D1574" s="167"/>
      <c r="E1574" s="170"/>
    </row>
    <row r="1575" spans="1:5">
      <c r="A1575" s="168"/>
      <c r="B1575" s="54"/>
      <c r="C1575" s="169"/>
      <c r="D1575" s="167"/>
      <c r="E1575" s="170"/>
    </row>
    <row r="1576" spans="1:5">
      <c r="A1576" s="168"/>
      <c r="B1576" s="54"/>
      <c r="C1576" s="169"/>
      <c r="D1576" s="167"/>
      <c r="E1576" s="170"/>
    </row>
    <row r="1577" spans="1:5">
      <c r="A1577" s="168"/>
      <c r="B1577" s="54"/>
      <c r="C1577" s="169"/>
      <c r="D1577" s="167"/>
      <c r="E1577" s="170"/>
    </row>
    <row r="1578" spans="1:5">
      <c r="A1578" s="168"/>
      <c r="B1578" s="54"/>
      <c r="C1578" s="169"/>
      <c r="D1578" s="167"/>
      <c r="E1578" s="170"/>
    </row>
    <row r="1579" spans="1:5">
      <c r="A1579" s="168"/>
      <c r="B1579" s="54"/>
      <c r="C1579" s="169"/>
      <c r="D1579" s="167"/>
      <c r="E1579" s="170"/>
    </row>
    <row r="1580" spans="1:5">
      <c r="A1580" s="168"/>
      <c r="B1580" s="54"/>
      <c r="C1580" s="169"/>
      <c r="D1580" s="167"/>
      <c r="E1580" s="170"/>
    </row>
    <row r="1581" spans="1:5">
      <c r="A1581" s="168"/>
      <c r="B1581" s="54"/>
      <c r="C1581" s="169"/>
      <c r="D1581" s="167"/>
      <c r="E1581" s="170"/>
    </row>
    <row r="1582" spans="1:5">
      <c r="A1582" s="168"/>
      <c r="B1582" s="54"/>
      <c r="C1582" s="169"/>
      <c r="D1582" s="167"/>
      <c r="E1582" s="170"/>
    </row>
    <row r="1583" spans="1:5">
      <c r="A1583" s="168"/>
      <c r="B1583" s="54"/>
      <c r="C1583" s="169"/>
      <c r="D1583" s="167"/>
      <c r="E1583" s="170"/>
    </row>
    <row r="1584" spans="1:5">
      <c r="A1584" s="168"/>
      <c r="B1584" s="54"/>
      <c r="C1584" s="169"/>
      <c r="D1584" s="167"/>
      <c r="E1584" s="170"/>
    </row>
    <row r="1585" spans="1:5">
      <c r="A1585" s="168"/>
      <c r="B1585" s="54"/>
      <c r="C1585" s="169"/>
      <c r="D1585" s="167"/>
      <c r="E1585" s="170"/>
    </row>
    <row r="1586" spans="1:5">
      <c r="A1586" s="168"/>
      <c r="B1586" s="54"/>
      <c r="C1586" s="169"/>
      <c r="D1586" s="167"/>
      <c r="E1586" s="170"/>
    </row>
    <row r="1587" spans="1:5">
      <c r="A1587" s="168"/>
      <c r="B1587" s="54"/>
      <c r="C1587" s="169"/>
      <c r="D1587" s="167"/>
      <c r="E1587" s="170"/>
    </row>
    <row r="1588" spans="1:5">
      <c r="A1588" s="168"/>
      <c r="B1588" s="54"/>
      <c r="C1588" s="169"/>
      <c r="D1588" s="167"/>
      <c r="E1588" s="170"/>
    </row>
    <row r="1589" spans="1:5">
      <c r="A1589" s="168"/>
      <c r="B1589" s="54"/>
      <c r="C1589" s="169"/>
      <c r="D1589" s="167"/>
      <c r="E1589" s="170"/>
    </row>
    <row r="1590" spans="1:5">
      <c r="A1590" s="168"/>
      <c r="B1590" s="54"/>
      <c r="C1590" s="169"/>
      <c r="D1590" s="167"/>
      <c r="E1590" s="170"/>
    </row>
    <row r="1591" spans="1:5">
      <c r="A1591" s="168"/>
      <c r="B1591" s="54"/>
      <c r="C1591" s="169"/>
      <c r="D1591" s="167"/>
      <c r="E1591" s="170"/>
    </row>
    <row r="1592" spans="1:5">
      <c r="A1592" s="168"/>
      <c r="B1592" s="54"/>
      <c r="C1592" s="169"/>
      <c r="D1592" s="167"/>
      <c r="E1592" s="170"/>
    </row>
    <row r="1593" spans="1:5">
      <c r="A1593" s="168"/>
      <c r="B1593" s="54"/>
      <c r="C1593" s="169"/>
      <c r="D1593" s="167"/>
      <c r="E1593" s="170"/>
    </row>
    <row r="1594" spans="1:5">
      <c r="A1594" s="168"/>
      <c r="B1594" s="54"/>
      <c r="C1594" s="169"/>
      <c r="D1594" s="167"/>
      <c r="E1594" s="170"/>
    </row>
    <row r="1595" spans="1:5">
      <c r="A1595" s="168"/>
      <c r="B1595" s="54"/>
      <c r="C1595" s="169"/>
      <c r="D1595" s="167"/>
      <c r="E1595" s="170"/>
    </row>
    <row r="1596" spans="1:5">
      <c r="A1596" s="168"/>
      <c r="B1596" s="54"/>
      <c r="C1596" s="169"/>
      <c r="D1596" s="167"/>
      <c r="E1596" s="170"/>
    </row>
    <row r="1597" spans="1:5">
      <c r="A1597" s="168"/>
      <c r="B1597" s="54"/>
      <c r="C1597" s="169"/>
      <c r="D1597" s="167"/>
      <c r="E1597" s="170"/>
    </row>
    <row r="1598" spans="1:5">
      <c r="A1598" s="168"/>
      <c r="B1598" s="54"/>
      <c r="C1598" s="169"/>
      <c r="D1598" s="167"/>
      <c r="E1598" s="170"/>
    </row>
    <row r="1599" spans="1:5">
      <c r="A1599" s="168"/>
      <c r="B1599" s="54"/>
      <c r="C1599" s="169"/>
      <c r="D1599" s="167"/>
      <c r="E1599" s="170"/>
    </row>
    <row r="1600" spans="1:5">
      <c r="A1600" s="168"/>
      <c r="B1600" s="54"/>
      <c r="C1600" s="169"/>
      <c r="D1600" s="167"/>
      <c r="E1600" s="170"/>
    </row>
    <row r="1601" spans="1:5">
      <c r="A1601" s="168"/>
      <c r="B1601" s="54"/>
      <c r="C1601" s="169"/>
      <c r="D1601" s="167"/>
      <c r="E1601" s="170"/>
    </row>
    <row r="1602" spans="1:5">
      <c r="A1602" s="168"/>
      <c r="B1602" s="54"/>
      <c r="C1602" s="169"/>
      <c r="D1602" s="167"/>
      <c r="E1602" s="170"/>
    </row>
    <row r="1603" spans="1:5">
      <c r="A1603" s="168"/>
      <c r="B1603" s="54"/>
      <c r="C1603" s="169"/>
      <c r="D1603" s="167"/>
      <c r="E1603" s="170"/>
    </row>
    <row r="1604" spans="1:5">
      <c r="A1604" s="168"/>
      <c r="B1604" s="54"/>
      <c r="C1604" s="169"/>
      <c r="D1604" s="167"/>
      <c r="E1604" s="170"/>
    </row>
    <row r="1605" spans="1:5">
      <c r="A1605" s="168"/>
      <c r="B1605" s="54"/>
      <c r="C1605" s="169"/>
      <c r="D1605" s="167"/>
      <c r="E1605" s="170"/>
    </row>
    <row r="1606" spans="1:5">
      <c r="A1606" s="168"/>
      <c r="B1606" s="54"/>
      <c r="C1606" s="169"/>
      <c r="D1606" s="167"/>
      <c r="E1606" s="170"/>
    </row>
    <row r="1607" spans="1:5">
      <c r="A1607" s="168"/>
      <c r="B1607" s="54"/>
      <c r="C1607" s="169"/>
      <c r="D1607" s="167"/>
      <c r="E1607" s="170"/>
    </row>
    <row r="1608" spans="1:5">
      <c r="A1608" s="168"/>
      <c r="B1608" s="54"/>
      <c r="C1608" s="169"/>
      <c r="D1608" s="167"/>
      <c r="E1608" s="170"/>
    </row>
    <row r="1609" spans="1:5">
      <c r="A1609" s="168"/>
      <c r="B1609" s="54"/>
      <c r="C1609" s="169"/>
      <c r="D1609" s="167"/>
      <c r="E1609" s="170"/>
    </row>
    <row r="1610" spans="1:5">
      <c r="A1610" s="168"/>
      <c r="B1610" s="54"/>
      <c r="C1610" s="169"/>
      <c r="D1610" s="167"/>
      <c r="E1610" s="170"/>
    </row>
    <row r="1611" spans="1:5">
      <c r="A1611" s="168"/>
      <c r="B1611" s="54"/>
      <c r="C1611" s="169"/>
      <c r="D1611" s="167"/>
      <c r="E1611" s="170"/>
    </row>
    <row r="1612" spans="1:5">
      <c r="A1612" s="168"/>
      <c r="B1612" s="54"/>
      <c r="C1612" s="169"/>
      <c r="D1612" s="167"/>
      <c r="E1612" s="170"/>
    </row>
    <row r="1613" spans="1:5">
      <c r="A1613" s="168"/>
      <c r="B1613" s="54"/>
      <c r="C1613" s="169"/>
      <c r="D1613" s="167"/>
      <c r="E1613" s="170"/>
    </row>
    <row r="1614" spans="1:5">
      <c r="A1614" s="168"/>
      <c r="B1614" s="54"/>
      <c r="C1614" s="169"/>
      <c r="D1614" s="167"/>
      <c r="E1614" s="170"/>
    </row>
    <row r="1615" spans="1:5">
      <c r="A1615" s="168"/>
      <c r="B1615" s="54"/>
      <c r="C1615" s="169"/>
      <c r="D1615" s="167"/>
      <c r="E1615" s="170"/>
    </row>
    <row r="1616" spans="1:5">
      <c r="A1616" s="168"/>
      <c r="B1616" s="54"/>
      <c r="C1616" s="169"/>
      <c r="D1616" s="167"/>
      <c r="E1616" s="170"/>
    </row>
    <row r="1617" spans="1:5">
      <c r="A1617" s="168"/>
      <c r="B1617" s="54"/>
      <c r="C1617" s="169"/>
      <c r="D1617" s="167"/>
      <c r="E1617" s="170"/>
    </row>
    <row r="1618" spans="1:5">
      <c r="A1618" s="168"/>
      <c r="B1618" s="54"/>
      <c r="C1618" s="169"/>
      <c r="D1618" s="167"/>
      <c r="E1618" s="170"/>
    </row>
    <row r="1619" spans="1:5">
      <c r="A1619" s="168"/>
      <c r="B1619" s="54"/>
      <c r="C1619" s="169"/>
      <c r="D1619" s="167"/>
      <c r="E1619" s="170"/>
    </row>
    <row r="1620" spans="1:5">
      <c r="A1620" s="168"/>
      <c r="B1620" s="54"/>
      <c r="C1620" s="169"/>
      <c r="D1620" s="167"/>
      <c r="E1620" s="170"/>
    </row>
    <row r="1621" spans="1:5">
      <c r="A1621" s="168"/>
      <c r="B1621" s="54"/>
      <c r="C1621" s="169"/>
      <c r="D1621" s="167"/>
      <c r="E1621" s="170"/>
    </row>
    <row r="1622" spans="1:5">
      <c r="A1622" s="168"/>
      <c r="B1622" s="54"/>
      <c r="C1622" s="169"/>
      <c r="D1622" s="167"/>
      <c r="E1622" s="170"/>
    </row>
    <row r="1623" spans="1:5">
      <c r="A1623" s="168"/>
      <c r="B1623" s="54"/>
      <c r="C1623" s="169"/>
      <c r="D1623" s="167"/>
      <c r="E1623" s="170"/>
    </row>
    <row r="1624" spans="1:5">
      <c r="A1624" s="168"/>
      <c r="B1624" s="54"/>
      <c r="C1624" s="169"/>
      <c r="D1624" s="167"/>
      <c r="E1624" s="170"/>
    </row>
    <row r="1625" spans="1:5">
      <c r="A1625" s="168"/>
      <c r="B1625" s="54"/>
      <c r="C1625" s="169"/>
      <c r="D1625" s="167"/>
      <c r="E1625" s="170"/>
    </row>
    <row r="1626" spans="1:5">
      <c r="A1626" s="168"/>
      <c r="B1626" s="54"/>
      <c r="C1626" s="169"/>
      <c r="D1626" s="167"/>
      <c r="E1626" s="170"/>
    </row>
    <row r="1627" spans="1:5">
      <c r="A1627" s="168"/>
      <c r="B1627" s="54"/>
      <c r="C1627" s="169"/>
      <c r="D1627" s="167"/>
      <c r="E1627" s="170"/>
    </row>
    <row r="1628" spans="1:5">
      <c r="A1628" s="168"/>
      <c r="B1628" s="54"/>
      <c r="C1628" s="169"/>
      <c r="D1628" s="167"/>
      <c r="E1628" s="170"/>
    </row>
    <row r="1629" spans="1:5">
      <c r="A1629" s="168"/>
      <c r="B1629" s="54"/>
      <c r="C1629" s="169"/>
      <c r="D1629" s="167"/>
      <c r="E1629" s="170"/>
    </row>
    <row r="1630" spans="1:5">
      <c r="A1630" s="168"/>
      <c r="B1630" s="54"/>
      <c r="C1630" s="169"/>
      <c r="D1630" s="167"/>
      <c r="E1630" s="170"/>
    </row>
    <row r="1631" spans="1:5">
      <c r="A1631" s="168"/>
      <c r="B1631" s="54"/>
      <c r="C1631" s="169"/>
      <c r="D1631" s="167"/>
      <c r="E1631" s="170"/>
    </row>
    <row r="1632" spans="1:5">
      <c r="A1632" s="168"/>
      <c r="B1632" s="54"/>
      <c r="C1632" s="169"/>
      <c r="D1632" s="167"/>
      <c r="E1632" s="170"/>
    </row>
    <row r="1633" spans="1:5">
      <c r="A1633" s="168"/>
      <c r="B1633" s="54"/>
      <c r="C1633" s="169"/>
      <c r="D1633" s="167"/>
      <c r="E1633" s="170"/>
    </row>
    <row r="1634" spans="1:5">
      <c r="A1634" s="168"/>
      <c r="B1634" s="54"/>
      <c r="C1634" s="169"/>
      <c r="D1634" s="167"/>
      <c r="E1634" s="170"/>
    </row>
    <row r="1635" spans="1:5">
      <c r="A1635" s="168"/>
      <c r="B1635" s="54"/>
      <c r="C1635" s="169"/>
      <c r="D1635" s="167"/>
      <c r="E1635" s="170"/>
    </row>
    <row r="1636" spans="1:5">
      <c r="A1636" s="168"/>
      <c r="B1636" s="54"/>
      <c r="C1636" s="169"/>
      <c r="D1636" s="167"/>
      <c r="E1636" s="170"/>
    </row>
    <row r="1637" spans="1:5">
      <c r="A1637" s="168"/>
      <c r="B1637" s="54"/>
      <c r="C1637" s="169"/>
      <c r="D1637" s="167"/>
      <c r="E1637" s="170"/>
    </row>
    <row r="1638" spans="1:5">
      <c r="A1638" s="168"/>
      <c r="B1638" s="54"/>
      <c r="C1638" s="169"/>
      <c r="D1638" s="167"/>
      <c r="E1638" s="170"/>
    </row>
    <row r="1639" spans="1:5">
      <c r="A1639" s="168"/>
      <c r="B1639" s="54"/>
      <c r="C1639" s="169"/>
      <c r="D1639" s="167"/>
      <c r="E1639" s="170"/>
    </row>
    <row r="1640" spans="1:5">
      <c r="A1640" s="168"/>
      <c r="B1640" s="54"/>
      <c r="C1640" s="169"/>
      <c r="D1640" s="167"/>
      <c r="E1640" s="170"/>
    </row>
    <row r="1641" spans="1:5">
      <c r="A1641" s="168"/>
      <c r="B1641" s="54"/>
      <c r="C1641" s="169"/>
      <c r="D1641" s="167"/>
      <c r="E1641" s="170"/>
    </row>
    <row r="1642" spans="1:5">
      <c r="A1642" s="168"/>
      <c r="B1642" s="54"/>
      <c r="C1642" s="169"/>
      <c r="D1642" s="167"/>
      <c r="E1642" s="170"/>
    </row>
    <row r="1643" spans="1:5">
      <c r="A1643" s="168"/>
      <c r="B1643" s="54"/>
      <c r="C1643" s="169"/>
      <c r="D1643" s="167"/>
      <c r="E1643" s="170"/>
    </row>
    <row r="1644" spans="1:5">
      <c r="A1644" s="168"/>
      <c r="B1644" s="54"/>
      <c r="C1644" s="169"/>
      <c r="D1644" s="167"/>
      <c r="E1644" s="170"/>
    </row>
    <row r="1645" spans="1:5">
      <c r="A1645" s="168"/>
      <c r="B1645" s="54"/>
      <c r="C1645" s="169"/>
      <c r="D1645" s="167"/>
      <c r="E1645" s="170"/>
    </row>
    <row r="1646" spans="1:5">
      <c r="A1646" s="168"/>
      <c r="B1646" s="54"/>
      <c r="C1646" s="169"/>
      <c r="D1646" s="167"/>
      <c r="E1646" s="170"/>
    </row>
    <row r="1647" spans="1:5">
      <c r="A1647" s="168"/>
      <c r="B1647" s="54"/>
      <c r="C1647" s="169"/>
      <c r="D1647" s="167"/>
      <c r="E1647" s="170"/>
    </row>
    <row r="1648" spans="1:5">
      <c r="A1648" s="168"/>
      <c r="B1648" s="54"/>
      <c r="C1648" s="169"/>
      <c r="D1648" s="167"/>
      <c r="E1648" s="170"/>
    </row>
    <row r="1649" spans="1:5">
      <c r="A1649" s="168"/>
      <c r="B1649" s="54"/>
      <c r="C1649" s="169"/>
      <c r="D1649" s="167"/>
      <c r="E1649" s="170"/>
    </row>
    <row r="1650" spans="1:5">
      <c r="A1650" s="168"/>
      <c r="B1650" s="54"/>
      <c r="C1650" s="169"/>
      <c r="D1650" s="167"/>
      <c r="E1650" s="170"/>
    </row>
    <row r="1651" spans="1:5">
      <c r="A1651" s="168"/>
      <c r="B1651" s="54"/>
      <c r="C1651" s="169"/>
      <c r="D1651" s="167"/>
      <c r="E1651" s="170"/>
    </row>
    <row r="1652" spans="1:5">
      <c r="A1652" s="168"/>
      <c r="B1652" s="54"/>
      <c r="C1652" s="169"/>
      <c r="D1652" s="167"/>
      <c r="E1652" s="170"/>
    </row>
    <row r="1653" spans="1:5">
      <c r="A1653" s="168"/>
      <c r="B1653" s="54"/>
      <c r="C1653" s="169"/>
      <c r="D1653" s="167"/>
      <c r="E1653" s="170"/>
    </row>
    <row r="1654" spans="1:5">
      <c r="A1654" s="168"/>
      <c r="B1654" s="54"/>
      <c r="C1654" s="169"/>
      <c r="D1654" s="167"/>
      <c r="E1654" s="170"/>
    </row>
    <row r="1655" spans="1:5">
      <c r="A1655" s="168"/>
      <c r="B1655" s="54"/>
      <c r="C1655" s="169"/>
      <c r="D1655" s="167"/>
      <c r="E1655" s="170"/>
    </row>
    <row r="1656" spans="1:5">
      <c r="A1656" s="168"/>
      <c r="B1656" s="54"/>
      <c r="C1656" s="169"/>
      <c r="D1656" s="167"/>
      <c r="E1656" s="170"/>
    </row>
    <row r="1657" spans="1:5">
      <c r="A1657" s="168"/>
      <c r="B1657" s="54"/>
      <c r="C1657" s="169"/>
      <c r="D1657" s="167"/>
      <c r="E1657" s="170"/>
    </row>
    <row r="1658" spans="1:5">
      <c r="A1658" s="168"/>
      <c r="B1658" s="54"/>
      <c r="C1658" s="169"/>
      <c r="D1658" s="167"/>
      <c r="E1658" s="170"/>
    </row>
    <row r="1659" spans="1:5">
      <c r="A1659" s="168"/>
      <c r="B1659" s="54"/>
      <c r="C1659" s="169"/>
      <c r="D1659" s="167"/>
      <c r="E1659" s="170"/>
    </row>
    <row r="1660" spans="1:5">
      <c r="A1660" s="168"/>
      <c r="B1660" s="54"/>
      <c r="C1660" s="169"/>
      <c r="D1660" s="167"/>
      <c r="E1660" s="170"/>
    </row>
    <row r="1661" spans="1:5">
      <c r="A1661" s="168"/>
      <c r="B1661" s="54"/>
      <c r="C1661" s="169"/>
      <c r="D1661" s="167"/>
      <c r="E1661" s="170"/>
    </row>
    <row r="1662" spans="1:5">
      <c r="A1662" s="168"/>
      <c r="B1662" s="54"/>
      <c r="C1662" s="169"/>
      <c r="D1662" s="167"/>
      <c r="E1662" s="170"/>
    </row>
    <row r="1663" spans="1:5">
      <c r="A1663" s="168"/>
      <c r="B1663" s="54"/>
      <c r="C1663" s="169"/>
      <c r="D1663" s="167"/>
      <c r="E1663" s="170"/>
    </row>
    <row r="1664" spans="1:5">
      <c r="A1664" s="168"/>
      <c r="B1664" s="54"/>
      <c r="C1664" s="169"/>
      <c r="D1664" s="167"/>
      <c r="E1664" s="170"/>
    </row>
    <row r="1665" spans="1:5">
      <c r="A1665" s="168"/>
      <c r="B1665" s="54"/>
      <c r="C1665" s="169"/>
      <c r="D1665" s="167"/>
      <c r="E1665" s="170"/>
    </row>
    <row r="1666" spans="1:5">
      <c r="A1666" s="168"/>
      <c r="B1666" s="54"/>
      <c r="C1666" s="169"/>
      <c r="D1666" s="167"/>
      <c r="E1666" s="170"/>
    </row>
    <row r="1667" spans="1:5">
      <c r="A1667" s="168"/>
      <c r="B1667" s="54"/>
      <c r="C1667" s="169"/>
      <c r="D1667" s="167"/>
      <c r="E1667" s="170"/>
    </row>
    <row r="1668" spans="1:5">
      <c r="A1668" s="168"/>
      <c r="B1668" s="54"/>
      <c r="C1668" s="169"/>
      <c r="D1668" s="167"/>
      <c r="E1668" s="170"/>
    </row>
    <row r="1669" spans="1:5">
      <c r="A1669" s="168"/>
      <c r="B1669" s="54"/>
      <c r="C1669" s="169"/>
      <c r="D1669" s="167"/>
      <c r="E1669" s="170"/>
    </row>
    <row r="1670" spans="1:5">
      <c r="A1670" s="168"/>
      <c r="B1670" s="54"/>
      <c r="C1670" s="169"/>
      <c r="D1670" s="167"/>
      <c r="E1670" s="170"/>
    </row>
    <row r="1671" spans="1:5">
      <c r="A1671" s="168"/>
      <c r="B1671" s="54"/>
      <c r="C1671" s="169"/>
      <c r="D1671" s="167"/>
      <c r="E1671" s="170"/>
    </row>
    <row r="1672" spans="1:5">
      <c r="A1672" s="168"/>
      <c r="B1672" s="54"/>
      <c r="C1672" s="169"/>
      <c r="D1672" s="167"/>
      <c r="E1672" s="170"/>
    </row>
    <row r="1673" spans="1:5">
      <c r="A1673" s="168"/>
      <c r="B1673" s="54"/>
      <c r="C1673" s="169"/>
      <c r="D1673" s="167"/>
      <c r="E1673" s="170"/>
    </row>
    <row r="1674" spans="1:5">
      <c r="A1674" s="168"/>
      <c r="B1674" s="54"/>
      <c r="C1674" s="169"/>
      <c r="D1674" s="167"/>
      <c r="E1674" s="170"/>
    </row>
    <row r="1675" spans="1:5">
      <c r="A1675" s="168"/>
      <c r="B1675" s="54"/>
      <c r="C1675" s="169"/>
      <c r="D1675" s="167"/>
      <c r="E1675" s="170"/>
    </row>
    <row r="1676" spans="1:5">
      <c r="A1676" s="168"/>
      <c r="B1676" s="54"/>
      <c r="C1676" s="169"/>
      <c r="D1676" s="167"/>
      <c r="E1676" s="170"/>
    </row>
    <row r="1677" spans="1:5">
      <c r="A1677" s="168"/>
      <c r="B1677" s="54"/>
      <c r="C1677" s="169"/>
      <c r="D1677" s="167"/>
      <c r="E1677" s="170"/>
    </row>
    <row r="1678" spans="1:5">
      <c r="A1678" s="168"/>
      <c r="B1678" s="54"/>
      <c r="C1678" s="169"/>
      <c r="D1678" s="167"/>
      <c r="E1678" s="170"/>
    </row>
    <row r="1679" spans="1:5">
      <c r="A1679" s="168"/>
      <c r="B1679" s="54"/>
      <c r="C1679" s="169"/>
      <c r="D1679" s="167"/>
      <c r="E1679" s="170"/>
    </row>
    <row r="1680" spans="1:5">
      <c r="A1680" s="168"/>
      <c r="B1680" s="54"/>
      <c r="C1680" s="169"/>
      <c r="D1680" s="167"/>
      <c r="E1680" s="170"/>
    </row>
    <row r="1681" spans="1:5">
      <c r="A1681" s="168"/>
      <c r="B1681" s="54"/>
      <c r="C1681" s="169"/>
      <c r="D1681" s="167"/>
      <c r="E1681" s="170"/>
    </row>
    <row r="1682" spans="1:5">
      <c r="A1682" s="168"/>
      <c r="B1682" s="54"/>
      <c r="C1682" s="169"/>
      <c r="D1682" s="167"/>
      <c r="E1682" s="170"/>
    </row>
    <row r="1683" spans="1:5">
      <c r="A1683" s="168"/>
      <c r="B1683" s="54"/>
      <c r="C1683" s="169"/>
      <c r="D1683" s="167"/>
      <c r="E1683" s="170"/>
    </row>
    <row r="1684" spans="1:5">
      <c r="A1684" s="168"/>
      <c r="B1684" s="54"/>
      <c r="C1684" s="169"/>
      <c r="D1684" s="167"/>
      <c r="E1684" s="170"/>
    </row>
    <row r="1685" spans="1:5">
      <c r="A1685" s="168"/>
      <c r="B1685" s="54"/>
      <c r="C1685" s="169"/>
      <c r="D1685" s="167"/>
      <c r="E1685" s="170"/>
    </row>
    <row r="1686" spans="1:5">
      <c r="A1686" s="168"/>
      <c r="B1686" s="54"/>
      <c r="C1686" s="169"/>
      <c r="D1686" s="167"/>
      <c r="E1686" s="170"/>
    </row>
    <row r="1687" spans="1:5">
      <c r="A1687" s="168"/>
      <c r="B1687" s="54"/>
      <c r="C1687" s="169"/>
      <c r="D1687" s="167"/>
      <c r="E1687" s="170"/>
    </row>
    <row r="1688" spans="1:5">
      <c r="A1688" s="168"/>
      <c r="B1688" s="54"/>
      <c r="C1688" s="169"/>
      <c r="D1688" s="167"/>
      <c r="E1688" s="170"/>
    </row>
    <row r="1689" spans="1:5">
      <c r="A1689" s="168"/>
      <c r="B1689" s="54"/>
      <c r="C1689" s="169"/>
      <c r="D1689" s="167"/>
      <c r="E1689" s="170"/>
    </row>
    <row r="1690" spans="1:5">
      <c r="A1690" s="168"/>
      <c r="B1690" s="54"/>
      <c r="C1690" s="169"/>
      <c r="D1690" s="167"/>
      <c r="E1690" s="170"/>
    </row>
    <row r="1691" spans="1:5">
      <c r="A1691" s="168"/>
      <c r="B1691" s="54"/>
      <c r="C1691" s="169"/>
      <c r="D1691" s="167"/>
      <c r="E1691" s="170"/>
    </row>
    <row r="1692" spans="1:5">
      <c r="A1692" s="168"/>
      <c r="B1692" s="54"/>
      <c r="C1692" s="169"/>
      <c r="D1692" s="167"/>
      <c r="E1692" s="170"/>
    </row>
    <row r="1693" spans="1:5">
      <c r="A1693" s="168"/>
      <c r="B1693" s="54"/>
      <c r="C1693" s="169"/>
      <c r="D1693" s="167"/>
      <c r="E1693" s="170"/>
    </row>
    <row r="1694" spans="1:5">
      <c r="A1694" s="168"/>
      <c r="B1694" s="54"/>
      <c r="C1694" s="169"/>
      <c r="D1694" s="167"/>
      <c r="E1694" s="170"/>
    </row>
    <row r="1695" spans="1:5">
      <c r="A1695" s="168"/>
      <c r="B1695" s="54"/>
      <c r="C1695" s="169"/>
      <c r="D1695" s="167"/>
      <c r="E1695" s="170"/>
    </row>
    <row r="1696" spans="1:5">
      <c r="A1696" s="168"/>
      <c r="B1696" s="54"/>
      <c r="C1696" s="169"/>
      <c r="D1696" s="167"/>
      <c r="E1696" s="170"/>
    </row>
    <row r="1697" spans="1:5">
      <c r="A1697" s="168"/>
      <c r="B1697" s="54"/>
      <c r="C1697" s="169"/>
      <c r="D1697" s="167"/>
      <c r="E1697" s="170"/>
    </row>
    <row r="1698" spans="1:5">
      <c r="A1698" s="168"/>
      <c r="B1698" s="54"/>
      <c r="C1698" s="169"/>
      <c r="D1698" s="167"/>
      <c r="E1698" s="170"/>
    </row>
    <row r="1699" spans="1:5">
      <c r="A1699" s="168"/>
      <c r="B1699" s="54"/>
      <c r="C1699" s="169"/>
      <c r="D1699" s="167"/>
      <c r="E1699" s="170"/>
    </row>
    <row r="1700" spans="1:5">
      <c r="A1700" s="168"/>
      <c r="B1700" s="54"/>
      <c r="C1700" s="169"/>
      <c r="D1700" s="167"/>
      <c r="E1700" s="170"/>
    </row>
    <row r="1701" spans="1:5">
      <c r="A1701" s="168"/>
      <c r="B1701" s="54"/>
      <c r="C1701" s="169"/>
      <c r="D1701" s="167"/>
      <c r="E1701" s="170"/>
    </row>
    <row r="1702" spans="1:5">
      <c r="A1702" s="168"/>
      <c r="B1702" s="54"/>
      <c r="C1702" s="169"/>
      <c r="D1702" s="167"/>
      <c r="E1702" s="170"/>
    </row>
    <row r="1703" spans="1:5">
      <c r="A1703" s="168"/>
      <c r="B1703" s="54"/>
      <c r="C1703" s="169"/>
      <c r="D1703" s="167"/>
      <c r="E1703" s="170"/>
    </row>
    <row r="1704" spans="1:5">
      <c r="A1704" s="168"/>
      <c r="B1704" s="54"/>
      <c r="C1704" s="169"/>
      <c r="D1704" s="167"/>
      <c r="E1704" s="170"/>
    </row>
    <row r="1705" spans="1:5">
      <c r="A1705" s="168"/>
      <c r="B1705" s="54"/>
      <c r="C1705" s="169"/>
      <c r="D1705" s="167"/>
      <c r="E1705" s="170"/>
    </row>
    <row r="1706" spans="1:5">
      <c r="A1706" s="168"/>
      <c r="B1706" s="54"/>
      <c r="C1706" s="169"/>
      <c r="D1706" s="167"/>
      <c r="E1706" s="170"/>
    </row>
    <row r="1707" spans="1:5">
      <c r="A1707" s="168"/>
      <c r="B1707" s="54"/>
      <c r="C1707" s="169"/>
      <c r="D1707" s="167"/>
      <c r="E1707" s="170"/>
    </row>
    <row r="1708" spans="1:5">
      <c r="A1708" s="168"/>
      <c r="B1708" s="54"/>
      <c r="C1708" s="169"/>
      <c r="D1708" s="167"/>
      <c r="E1708" s="170"/>
    </row>
    <row r="1709" spans="1:5">
      <c r="A1709" s="168"/>
      <c r="B1709" s="54"/>
      <c r="C1709" s="169"/>
      <c r="D1709" s="167"/>
      <c r="E1709" s="170"/>
    </row>
    <row r="1710" spans="1:5">
      <c r="A1710" s="168"/>
      <c r="B1710" s="54"/>
      <c r="C1710" s="169"/>
      <c r="D1710" s="167"/>
      <c r="E1710" s="170"/>
    </row>
    <row r="1711" spans="1:5">
      <c r="A1711" s="168"/>
      <c r="B1711" s="54"/>
      <c r="C1711" s="169"/>
      <c r="D1711" s="167"/>
      <c r="E1711" s="170"/>
    </row>
    <row r="1712" spans="1:5">
      <c r="A1712" s="168"/>
      <c r="B1712" s="54"/>
      <c r="C1712" s="169"/>
      <c r="D1712" s="167"/>
      <c r="E1712" s="170"/>
    </row>
    <row r="1713" spans="1:5">
      <c r="A1713" s="168"/>
      <c r="B1713" s="54"/>
      <c r="C1713" s="169"/>
      <c r="D1713" s="167"/>
      <c r="E1713" s="170"/>
    </row>
    <row r="1714" spans="1:5">
      <c r="A1714" s="168"/>
      <c r="B1714" s="54"/>
      <c r="C1714" s="169"/>
      <c r="D1714" s="167"/>
      <c r="E1714" s="170"/>
    </row>
    <row r="1715" spans="1:5">
      <c r="A1715" s="168"/>
      <c r="B1715" s="54"/>
      <c r="C1715" s="169"/>
      <c r="D1715" s="167"/>
      <c r="E1715" s="170"/>
    </row>
    <row r="1716" spans="1:5">
      <c r="A1716" s="168"/>
      <c r="B1716" s="54"/>
      <c r="C1716" s="169"/>
      <c r="D1716" s="167"/>
      <c r="E1716" s="170"/>
    </row>
    <row r="1717" spans="1:5">
      <c r="A1717" s="168"/>
      <c r="B1717" s="54"/>
      <c r="C1717" s="169"/>
      <c r="D1717" s="167"/>
      <c r="E1717" s="170"/>
    </row>
    <row r="1718" spans="1:5">
      <c r="A1718" s="168"/>
      <c r="B1718" s="54"/>
      <c r="C1718" s="169"/>
      <c r="D1718" s="167"/>
      <c r="E1718" s="170"/>
    </row>
    <row r="1719" spans="1:5">
      <c r="A1719" s="168"/>
      <c r="B1719" s="54"/>
      <c r="C1719" s="169"/>
      <c r="D1719" s="167"/>
      <c r="E1719" s="170"/>
    </row>
    <row r="1720" spans="1:5">
      <c r="A1720" s="168"/>
      <c r="B1720" s="54"/>
      <c r="C1720" s="169"/>
      <c r="D1720" s="167"/>
      <c r="E1720" s="170"/>
    </row>
    <row r="1721" spans="1:5">
      <c r="A1721" s="168"/>
      <c r="B1721" s="54"/>
      <c r="C1721" s="169"/>
      <c r="D1721" s="167"/>
      <c r="E1721" s="170"/>
    </row>
    <row r="1722" spans="1:5">
      <c r="A1722" s="168"/>
      <c r="B1722" s="54"/>
      <c r="C1722" s="169"/>
      <c r="D1722" s="167"/>
      <c r="E1722" s="170"/>
    </row>
    <row r="1723" spans="1:5">
      <c r="A1723" s="168"/>
      <c r="B1723" s="54"/>
      <c r="C1723" s="169"/>
      <c r="D1723" s="167"/>
      <c r="E1723" s="170"/>
    </row>
    <row r="1724" spans="1:5">
      <c r="A1724" s="168"/>
      <c r="B1724" s="54"/>
      <c r="C1724" s="169"/>
      <c r="D1724" s="167"/>
      <c r="E1724" s="170"/>
    </row>
    <row r="1725" spans="1:5">
      <c r="A1725" s="168"/>
      <c r="B1725" s="54"/>
      <c r="C1725" s="169"/>
      <c r="D1725" s="167"/>
      <c r="E1725" s="170"/>
    </row>
    <row r="1726" spans="1:5">
      <c r="A1726" s="168"/>
      <c r="B1726" s="54"/>
      <c r="C1726" s="169"/>
      <c r="D1726" s="167"/>
      <c r="E1726" s="170"/>
    </row>
    <row r="1727" spans="1:5">
      <c r="A1727" s="168"/>
      <c r="B1727" s="54"/>
      <c r="C1727" s="169"/>
      <c r="D1727" s="167"/>
      <c r="E1727" s="170"/>
    </row>
    <row r="1728" spans="1:5">
      <c r="A1728" s="168"/>
      <c r="B1728" s="54"/>
      <c r="C1728" s="169"/>
      <c r="D1728" s="167"/>
      <c r="E1728" s="170"/>
    </row>
    <row r="1729" spans="1:5">
      <c r="A1729" s="168"/>
      <c r="B1729" s="54"/>
      <c r="C1729" s="169"/>
      <c r="D1729" s="167"/>
      <c r="E1729" s="170"/>
    </row>
    <row r="1730" spans="1:5">
      <c r="A1730" s="168"/>
      <c r="B1730" s="54"/>
      <c r="C1730" s="169"/>
      <c r="D1730" s="167"/>
      <c r="E1730" s="170"/>
    </row>
    <row r="1731" spans="1:5">
      <c r="A1731" s="168"/>
      <c r="B1731" s="54"/>
      <c r="C1731" s="169"/>
      <c r="D1731" s="167"/>
      <c r="E1731" s="170"/>
    </row>
    <row r="1732" spans="1:5">
      <c r="A1732" s="168"/>
      <c r="B1732" s="54"/>
      <c r="C1732" s="169"/>
      <c r="D1732" s="167"/>
      <c r="E1732" s="170"/>
    </row>
    <row r="1733" spans="1:5">
      <c r="A1733" s="168"/>
      <c r="B1733" s="54"/>
      <c r="C1733" s="169"/>
      <c r="D1733" s="167"/>
      <c r="E1733" s="170"/>
    </row>
    <row r="1734" spans="1:5">
      <c r="A1734" s="168"/>
      <c r="B1734" s="54"/>
      <c r="C1734" s="169"/>
      <c r="D1734" s="167"/>
      <c r="E1734" s="170"/>
    </row>
    <row r="1735" spans="1:5">
      <c r="A1735" s="168"/>
      <c r="B1735" s="54"/>
      <c r="C1735" s="169"/>
      <c r="D1735" s="167"/>
      <c r="E1735" s="170"/>
    </row>
    <row r="1736" spans="1:5">
      <c r="A1736" s="168"/>
      <c r="B1736" s="54"/>
      <c r="C1736" s="169"/>
      <c r="D1736" s="167"/>
      <c r="E1736" s="170"/>
    </row>
    <row r="1737" spans="1:5">
      <c r="A1737" s="168"/>
      <c r="B1737" s="54"/>
      <c r="C1737" s="169"/>
      <c r="D1737" s="167"/>
      <c r="E1737" s="170"/>
    </row>
    <row r="1738" spans="1:5">
      <c r="A1738" s="168"/>
      <c r="B1738" s="54"/>
      <c r="C1738" s="169"/>
      <c r="D1738" s="167"/>
      <c r="E1738" s="170"/>
    </row>
    <row r="1739" spans="1:5">
      <c r="A1739" s="168"/>
      <c r="B1739" s="54"/>
      <c r="C1739" s="169"/>
      <c r="D1739" s="167"/>
      <c r="E1739" s="170"/>
    </row>
    <row r="1740" spans="1:5">
      <c r="A1740" s="168"/>
      <c r="B1740" s="54"/>
      <c r="C1740" s="169"/>
      <c r="D1740" s="167"/>
      <c r="E1740" s="170"/>
    </row>
    <row r="1741" spans="1:5">
      <c r="A1741" s="168"/>
      <c r="B1741" s="54"/>
      <c r="C1741" s="169"/>
      <c r="D1741" s="167"/>
      <c r="E1741" s="170"/>
    </row>
    <row r="1742" spans="1:5">
      <c r="A1742" s="168"/>
      <c r="B1742" s="54"/>
      <c r="C1742" s="169"/>
      <c r="D1742" s="167"/>
      <c r="E1742" s="170"/>
    </row>
    <row r="1743" spans="1:5">
      <c r="A1743" s="168"/>
      <c r="B1743" s="54"/>
      <c r="C1743" s="169"/>
      <c r="D1743" s="167"/>
      <c r="E1743" s="170"/>
    </row>
    <row r="1744" spans="1:5">
      <c r="A1744" s="168"/>
      <c r="B1744" s="54"/>
      <c r="C1744" s="169"/>
      <c r="D1744" s="167"/>
      <c r="E1744" s="170"/>
    </row>
    <row r="1745" spans="1:5">
      <c r="A1745" s="168"/>
      <c r="B1745" s="54"/>
      <c r="C1745" s="169"/>
      <c r="D1745" s="167"/>
      <c r="E1745" s="170"/>
    </row>
    <row r="1746" spans="1:5">
      <c r="A1746" s="168"/>
      <c r="B1746" s="54"/>
      <c r="C1746" s="169"/>
      <c r="D1746" s="167"/>
      <c r="E1746" s="170"/>
    </row>
    <row r="1747" spans="1:5">
      <c r="A1747" s="168"/>
      <c r="B1747" s="54"/>
      <c r="C1747" s="169"/>
      <c r="D1747" s="167"/>
      <c r="E1747" s="170"/>
    </row>
    <row r="1748" spans="1:5">
      <c r="A1748" s="168"/>
      <c r="B1748" s="54"/>
      <c r="C1748" s="169"/>
      <c r="D1748" s="167"/>
      <c r="E1748" s="170"/>
    </row>
    <row r="1749" spans="1:5">
      <c r="A1749" s="168"/>
      <c r="B1749" s="54"/>
      <c r="C1749" s="169"/>
      <c r="D1749" s="167"/>
      <c r="E1749" s="170"/>
    </row>
    <row r="1750" spans="1:5">
      <c r="A1750" s="168"/>
      <c r="B1750" s="54"/>
      <c r="C1750" s="169"/>
      <c r="D1750" s="167"/>
      <c r="E1750" s="170"/>
    </row>
    <row r="1751" spans="1:5">
      <c r="A1751" s="168"/>
      <c r="B1751" s="54"/>
      <c r="C1751" s="169"/>
      <c r="D1751" s="167"/>
      <c r="E1751" s="170"/>
    </row>
    <row r="1752" spans="1:5">
      <c r="A1752" s="168"/>
      <c r="B1752" s="54"/>
      <c r="C1752" s="169"/>
      <c r="D1752" s="167"/>
      <c r="E1752" s="170"/>
    </row>
    <row r="1753" spans="1:5">
      <c r="A1753" s="168"/>
      <c r="B1753" s="54"/>
      <c r="C1753" s="169"/>
      <c r="D1753" s="167"/>
      <c r="E1753" s="170"/>
    </row>
    <row r="1754" spans="1:5">
      <c r="A1754" s="168"/>
      <c r="B1754" s="54"/>
      <c r="C1754" s="169"/>
      <c r="D1754" s="167"/>
      <c r="E1754" s="170"/>
    </row>
    <row r="1755" spans="1:5">
      <c r="A1755" s="168"/>
      <c r="B1755" s="54"/>
      <c r="C1755" s="169"/>
      <c r="D1755" s="167"/>
      <c r="E1755" s="170"/>
    </row>
    <row r="1756" spans="1:5">
      <c r="A1756" s="168"/>
      <c r="B1756" s="54"/>
      <c r="C1756" s="169"/>
      <c r="D1756" s="167"/>
      <c r="E1756" s="170"/>
    </row>
    <row r="1757" spans="1:5">
      <c r="A1757" s="168"/>
      <c r="B1757" s="54"/>
      <c r="C1757" s="169"/>
      <c r="D1757" s="167"/>
      <c r="E1757" s="170"/>
    </row>
    <row r="1758" spans="1:5">
      <c r="A1758" s="168"/>
      <c r="B1758" s="54"/>
      <c r="C1758" s="169"/>
      <c r="D1758" s="167"/>
      <c r="E1758" s="170"/>
    </row>
    <row r="1759" spans="1:5">
      <c r="A1759" s="168"/>
      <c r="B1759" s="54"/>
      <c r="C1759" s="169"/>
      <c r="D1759" s="167"/>
      <c r="E1759" s="170"/>
    </row>
    <row r="1760" spans="1:5">
      <c r="A1760" s="168"/>
      <c r="B1760" s="54"/>
      <c r="C1760" s="169"/>
      <c r="D1760" s="167"/>
      <c r="E1760" s="170"/>
    </row>
    <row r="1761" spans="1:5">
      <c r="A1761" s="168"/>
      <c r="B1761" s="54"/>
      <c r="C1761" s="169"/>
      <c r="D1761" s="167"/>
      <c r="E1761" s="170"/>
    </row>
    <row r="1762" spans="1:5">
      <c r="A1762" s="168"/>
      <c r="B1762" s="54"/>
      <c r="C1762" s="169"/>
      <c r="D1762" s="167"/>
      <c r="E1762" s="170"/>
    </row>
    <row r="1763" spans="1:5">
      <c r="A1763" s="168"/>
      <c r="B1763" s="54"/>
      <c r="C1763" s="169"/>
      <c r="D1763" s="167"/>
      <c r="E1763" s="170"/>
    </row>
    <row r="1764" spans="1:5">
      <c r="A1764" s="168"/>
      <c r="B1764" s="54"/>
      <c r="C1764" s="169"/>
      <c r="D1764" s="167"/>
      <c r="E1764" s="170"/>
    </row>
    <row r="1765" spans="1:5">
      <c r="A1765" s="168"/>
      <c r="B1765" s="54"/>
      <c r="C1765" s="169"/>
      <c r="D1765" s="167"/>
      <c r="E1765" s="170"/>
    </row>
    <row r="1766" spans="1:5">
      <c r="A1766" s="168"/>
      <c r="B1766" s="54"/>
      <c r="C1766" s="169"/>
      <c r="D1766" s="167"/>
      <c r="E1766" s="170"/>
    </row>
    <row r="1767" spans="1:5">
      <c r="A1767" s="168"/>
      <c r="B1767" s="54"/>
      <c r="C1767" s="169"/>
      <c r="D1767" s="167"/>
      <c r="E1767" s="170"/>
    </row>
    <row r="1768" spans="1:5">
      <c r="A1768" s="168"/>
      <c r="B1768" s="54"/>
      <c r="C1768" s="169"/>
      <c r="D1768" s="167"/>
      <c r="E1768" s="170"/>
    </row>
    <row r="1769" spans="1:5">
      <c r="A1769" s="168"/>
      <c r="B1769" s="54"/>
      <c r="C1769" s="169"/>
      <c r="D1769" s="167"/>
      <c r="E1769" s="170"/>
    </row>
    <row r="1770" spans="1:5">
      <c r="A1770" s="168"/>
      <c r="B1770" s="54"/>
      <c r="C1770" s="169"/>
      <c r="D1770" s="167"/>
      <c r="E1770" s="170"/>
    </row>
    <row r="1771" spans="1:5">
      <c r="A1771" s="168"/>
      <c r="B1771" s="54"/>
      <c r="C1771" s="169"/>
      <c r="D1771" s="167"/>
      <c r="E1771" s="170"/>
    </row>
    <row r="1772" spans="1:5">
      <c r="A1772" s="168"/>
      <c r="B1772" s="54"/>
      <c r="C1772" s="169"/>
      <c r="D1772" s="167"/>
      <c r="E1772" s="170"/>
    </row>
    <row r="1773" spans="1:5">
      <c r="A1773" s="168"/>
      <c r="B1773" s="54"/>
      <c r="C1773" s="169"/>
      <c r="D1773" s="167"/>
      <c r="E1773" s="170"/>
    </row>
    <row r="1774" spans="1:5">
      <c r="A1774" s="168"/>
      <c r="B1774" s="54"/>
      <c r="C1774" s="169"/>
      <c r="D1774" s="167"/>
      <c r="E1774" s="170"/>
    </row>
    <row r="1775" spans="1:5">
      <c r="A1775" s="168"/>
      <c r="B1775" s="54"/>
      <c r="C1775" s="169"/>
      <c r="D1775" s="167"/>
      <c r="E1775" s="170"/>
    </row>
    <row r="1776" spans="1:5">
      <c r="A1776" s="168"/>
      <c r="B1776" s="54"/>
      <c r="C1776" s="169"/>
      <c r="D1776" s="167"/>
      <c r="E1776" s="170"/>
    </row>
    <row r="1777" spans="1:5">
      <c r="A1777" s="168"/>
      <c r="B1777" s="54"/>
      <c r="C1777" s="169"/>
      <c r="D1777" s="167"/>
      <c r="E1777" s="170"/>
    </row>
    <row r="1778" spans="1:5">
      <c r="A1778" s="168"/>
      <c r="B1778" s="54"/>
      <c r="C1778" s="169"/>
      <c r="D1778" s="167"/>
      <c r="E1778" s="170"/>
    </row>
    <row r="1779" spans="1:5">
      <c r="A1779" s="168"/>
      <c r="B1779" s="54"/>
      <c r="C1779" s="169"/>
      <c r="D1779" s="167"/>
      <c r="E1779" s="170"/>
    </row>
    <row r="1780" spans="1:5">
      <c r="A1780" s="168"/>
      <c r="B1780" s="54"/>
      <c r="C1780" s="169"/>
      <c r="D1780" s="167"/>
      <c r="E1780" s="170"/>
    </row>
    <row r="1781" spans="1:5">
      <c r="A1781" s="168"/>
      <c r="B1781" s="54"/>
      <c r="C1781" s="169"/>
      <c r="D1781" s="167"/>
      <c r="E1781" s="170"/>
    </row>
    <row r="1782" spans="1:5">
      <c r="A1782" s="168"/>
      <c r="B1782" s="54"/>
      <c r="C1782" s="169"/>
      <c r="D1782" s="167"/>
      <c r="E1782" s="170"/>
    </row>
    <row r="1783" spans="1:5">
      <c r="A1783" s="168"/>
      <c r="B1783" s="54"/>
      <c r="C1783" s="169"/>
      <c r="D1783" s="167"/>
      <c r="E1783" s="170"/>
    </row>
    <row r="1784" spans="1:5">
      <c r="A1784" s="168"/>
      <c r="B1784" s="54"/>
      <c r="C1784" s="169"/>
      <c r="D1784" s="167"/>
      <c r="E1784" s="170"/>
    </row>
    <row r="1785" spans="1:5">
      <c r="A1785" s="168"/>
      <c r="B1785" s="54"/>
      <c r="C1785" s="169"/>
      <c r="D1785" s="167"/>
      <c r="E1785" s="170"/>
    </row>
    <row r="1786" spans="1:5">
      <c r="A1786" s="168"/>
      <c r="B1786" s="54"/>
      <c r="C1786" s="169"/>
      <c r="D1786" s="167"/>
      <c r="E1786" s="170"/>
    </row>
    <row r="1787" spans="1:5">
      <c r="A1787" s="168"/>
      <c r="B1787" s="54"/>
      <c r="C1787" s="169"/>
      <c r="D1787" s="167"/>
      <c r="E1787" s="170"/>
    </row>
    <row r="1788" spans="1:5">
      <c r="A1788" s="168"/>
      <c r="B1788" s="54"/>
      <c r="C1788" s="169"/>
      <c r="D1788" s="167"/>
      <c r="E1788" s="170"/>
    </row>
    <row r="1789" spans="1:5">
      <c r="A1789" s="168"/>
      <c r="B1789" s="54"/>
      <c r="C1789" s="169"/>
      <c r="D1789" s="167"/>
      <c r="E1789" s="170"/>
    </row>
    <row r="1790" spans="1:5">
      <c r="A1790" s="168"/>
      <c r="B1790" s="54"/>
      <c r="C1790" s="169"/>
      <c r="D1790" s="167"/>
      <c r="E1790" s="170"/>
    </row>
    <row r="1791" spans="1:5">
      <c r="A1791" s="168"/>
      <c r="B1791" s="54"/>
      <c r="C1791" s="169"/>
      <c r="D1791" s="167"/>
      <c r="E1791" s="170"/>
    </row>
    <row r="1792" spans="1:5">
      <c r="A1792" s="168"/>
      <c r="B1792" s="54"/>
      <c r="C1792" s="169"/>
      <c r="D1792" s="167"/>
      <c r="E1792" s="170"/>
    </row>
    <row r="1793" spans="1:5">
      <c r="A1793" s="168"/>
      <c r="B1793" s="54"/>
      <c r="C1793" s="169"/>
      <c r="D1793" s="167"/>
      <c r="E1793" s="170"/>
    </row>
    <row r="1794" spans="1:5">
      <c r="A1794" s="168"/>
      <c r="B1794" s="54"/>
      <c r="C1794" s="169"/>
      <c r="D1794" s="167"/>
      <c r="E1794" s="170"/>
    </row>
    <row r="1795" spans="1:5">
      <c r="A1795" s="168"/>
      <c r="B1795" s="54"/>
      <c r="C1795" s="169"/>
      <c r="D1795" s="167"/>
      <c r="E1795" s="170"/>
    </row>
    <row r="1796" spans="1:5">
      <c r="A1796" s="168"/>
      <c r="B1796" s="54"/>
      <c r="C1796" s="169"/>
      <c r="D1796" s="167"/>
      <c r="E1796" s="170"/>
    </row>
    <row r="1797" spans="1:5">
      <c r="A1797" s="168"/>
      <c r="B1797" s="54"/>
      <c r="C1797" s="169"/>
      <c r="D1797" s="167"/>
      <c r="E1797" s="170"/>
    </row>
    <row r="1798" spans="1:5">
      <c r="A1798" s="168"/>
      <c r="B1798" s="54"/>
      <c r="C1798" s="169"/>
      <c r="D1798" s="167"/>
      <c r="E1798" s="170"/>
    </row>
    <row r="1799" spans="1:5">
      <c r="A1799" s="168"/>
      <c r="B1799" s="54"/>
      <c r="C1799" s="169"/>
      <c r="D1799" s="167"/>
      <c r="E1799" s="170"/>
    </row>
    <row r="1800" spans="1:5">
      <c r="A1800" s="168"/>
      <c r="B1800" s="54"/>
      <c r="C1800" s="169"/>
      <c r="D1800" s="167"/>
      <c r="E1800" s="170"/>
    </row>
    <row r="1801" spans="1:5">
      <c r="A1801" s="168"/>
      <c r="B1801" s="54"/>
      <c r="C1801" s="169"/>
      <c r="D1801" s="167"/>
      <c r="E1801" s="170"/>
    </row>
    <row r="1802" spans="1:5">
      <c r="A1802" s="168"/>
      <c r="B1802" s="54"/>
      <c r="C1802" s="169"/>
      <c r="D1802" s="167"/>
      <c r="E1802" s="170"/>
    </row>
    <row r="1803" spans="1:5">
      <c r="A1803" s="168"/>
      <c r="B1803" s="54"/>
      <c r="C1803" s="169"/>
      <c r="D1803" s="167"/>
      <c r="E1803" s="170"/>
    </row>
    <row r="1804" spans="1:5">
      <c r="A1804" s="168"/>
      <c r="B1804" s="54"/>
      <c r="C1804" s="169"/>
      <c r="D1804" s="167"/>
      <c r="E1804" s="170"/>
    </row>
    <row r="1805" spans="1:5">
      <c r="A1805" s="168"/>
      <c r="B1805" s="54"/>
      <c r="C1805" s="169"/>
      <c r="D1805" s="167"/>
      <c r="E1805" s="170"/>
    </row>
    <row r="1806" spans="1:5">
      <c r="A1806" s="168"/>
      <c r="B1806" s="54"/>
      <c r="C1806" s="169"/>
      <c r="D1806" s="167"/>
      <c r="E1806" s="170"/>
    </row>
    <row r="1807" spans="1:5">
      <c r="A1807" s="168"/>
      <c r="B1807" s="54"/>
      <c r="C1807" s="169"/>
      <c r="D1807" s="167"/>
      <c r="E1807" s="170"/>
    </row>
    <row r="1808" spans="1:5">
      <c r="A1808" s="168"/>
      <c r="B1808" s="54"/>
      <c r="C1808" s="169"/>
      <c r="D1808" s="167"/>
      <c r="E1808" s="170"/>
    </row>
    <row r="1809" spans="1:5">
      <c r="A1809" s="168"/>
      <c r="B1809" s="54"/>
      <c r="C1809" s="169"/>
      <c r="D1809" s="167"/>
      <c r="E1809" s="170"/>
    </row>
    <row r="1810" spans="1:5">
      <c r="A1810" s="168"/>
      <c r="B1810" s="54"/>
      <c r="C1810" s="169"/>
      <c r="D1810" s="167"/>
      <c r="E1810" s="170"/>
    </row>
    <row r="1811" spans="1:5">
      <c r="A1811" s="168"/>
      <c r="B1811" s="54"/>
      <c r="C1811" s="169"/>
      <c r="D1811" s="167"/>
      <c r="E1811" s="170"/>
    </row>
    <row r="1812" spans="1:5">
      <c r="A1812" s="168"/>
      <c r="B1812" s="54"/>
      <c r="C1812" s="169"/>
      <c r="D1812" s="167"/>
      <c r="E1812" s="170"/>
    </row>
    <row r="1813" spans="1:5">
      <c r="A1813" s="168"/>
      <c r="B1813" s="54"/>
      <c r="C1813" s="169"/>
      <c r="D1813" s="167"/>
      <c r="E1813" s="170"/>
    </row>
    <row r="1814" spans="1:5">
      <c r="A1814" s="168"/>
      <c r="B1814" s="54"/>
      <c r="C1814" s="169"/>
      <c r="D1814" s="167"/>
      <c r="E1814" s="170"/>
    </row>
    <row r="1815" spans="1:5">
      <c r="A1815" s="168"/>
      <c r="B1815" s="54"/>
      <c r="C1815" s="169"/>
      <c r="D1815" s="167"/>
      <c r="E1815" s="170"/>
    </row>
    <row r="1816" spans="1:5">
      <c r="A1816" s="168"/>
      <c r="B1816" s="54"/>
      <c r="C1816" s="169"/>
      <c r="D1816" s="167"/>
      <c r="E1816" s="170"/>
    </row>
    <row r="1817" spans="1:5">
      <c r="A1817" s="168"/>
      <c r="B1817" s="54"/>
      <c r="C1817" s="169"/>
      <c r="D1817" s="167"/>
      <c r="E1817" s="170"/>
    </row>
    <row r="1818" spans="1:5">
      <c r="A1818" s="168"/>
      <c r="B1818" s="54"/>
      <c r="C1818" s="169"/>
      <c r="D1818" s="167"/>
      <c r="E1818" s="170"/>
    </row>
    <row r="1819" spans="1:5">
      <c r="A1819" s="168"/>
      <c r="B1819" s="54"/>
      <c r="C1819" s="169"/>
      <c r="D1819" s="167"/>
      <c r="E1819" s="170"/>
    </row>
    <row r="1820" spans="1:5">
      <c r="A1820" s="168"/>
      <c r="B1820" s="54"/>
      <c r="C1820" s="169"/>
      <c r="D1820" s="167"/>
      <c r="E1820" s="170"/>
    </row>
    <row r="1821" spans="1:5">
      <c r="A1821" s="168"/>
      <c r="B1821" s="54"/>
      <c r="C1821" s="169"/>
      <c r="D1821" s="167"/>
      <c r="E1821" s="170"/>
    </row>
    <row r="1822" spans="1:5">
      <c r="A1822" s="168"/>
      <c r="B1822" s="54"/>
      <c r="C1822" s="169"/>
      <c r="D1822" s="167"/>
      <c r="E1822" s="170"/>
    </row>
    <row r="1823" spans="1:5">
      <c r="A1823" s="168"/>
      <c r="B1823" s="54"/>
      <c r="C1823" s="169"/>
      <c r="D1823" s="167"/>
      <c r="E1823" s="170"/>
    </row>
    <row r="1824" spans="1:5">
      <c r="A1824" s="168"/>
      <c r="B1824" s="54"/>
      <c r="C1824" s="169"/>
      <c r="D1824" s="167"/>
      <c r="E1824" s="170"/>
    </row>
    <row r="1825" spans="1:5">
      <c r="A1825" s="168"/>
      <c r="B1825" s="54"/>
      <c r="C1825" s="169"/>
      <c r="D1825" s="167"/>
      <c r="E1825" s="170"/>
    </row>
    <row r="1826" spans="1:5">
      <c r="A1826" s="168"/>
      <c r="B1826" s="54"/>
      <c r="C1826" s="169"/>
      <c r="D1826" s="167"/>
      <c r="E1826" s="170"/>
    </row>
    <row r="1827" spans="1:5">
      <c r="A1827" s="168"/>
      <c r="B1827" s="54"/>
      <c r="C1827" s="169"/>
      <c r="D1827" s="167"/>
      <c r="E1827" s="170"/>
    </row>
    <row r="1828" spans="1:5">
      <c r="A1828" s="168"/>
      <c r="B1828" s="54"/>
      <c r="C1828" s="169"/>
      <c r="D1828" s="167"/>
      <c r="E1828" s="170"/>
    </row>
    <row r="1829" spans="1:5">
      <c r="A1829" s="168"/>
      <c r="B1829" s="54"/>
      <c r="C1829" s="169"/>
      <c r="D1829" s="167"/>
      <c r="E1829" s="170"/>
    </row>
    <row r="1830" spans="1:5">
      <c r="A1830" s="168"/>
      <c r="B1830" s="54"/>
      <c r="C1830" s="169"/>
      <c r="D1830" s="167"/>
      <c r="E1830" s="170"/>
    </row>
    <row r="1831" spans="1:5">
      <c r="A1831" s="168"/>
      <c r="B1831" s="54"/>
      <c r="C1831" s="169"/>
      <c r="D1831" s="167"/>
      <c r="E1831" s="170"/>
    </row>
    <row r="1832" spans="1:5">
      <c r="A1832" s="168"/>
      <c r="B1832" s="54"/>
      <c r="C1832" s="169"/>
      <c r="D1832" s="167"/>
      <c r="E1832" s="170"/>
    </row>
    <row r="1833" spans="1:5">
      <c r="A1833" s="168"/>
      <c r="B1833" s="54"/>
      <c r="C1833" s="169"/>
      <c r="D1833" s="167"/>
      <c r="E1833" s="170"/>
    </row>
    <row r="1834" spans="1:5">
      <c r="A1834" s="168"/>
      <c r="B1834" s="54"/>
      <c r="C1834" s="169"/>
      <c r="D1834" s="167"/>
      <c r="E1834" s="170"/>
    </row>
    <row r="1835" spans="1:5">
      <c r="A1835" s="168"/>
      <c r="B1835" s="54"/>
      <c r="C1835" s="169"/>
      <c r="D1835" s="167"/>
      <c r="E1835" s="170"/>
    </row>
    <row r="1836" spans="1:5">
      <c r="A1836" s="168"/>
      <c r="B1836" s="54"/>
      <c r="C1836" s="169"/>
      <c r="D1836" s="167"/>
      <c r="E1836" s="170"/>
    </row>
    <row r="1837" spans="1:5">
      <c r="A1837" s="168"/>
      <c r="B1837" s="54"/>
      <c r="C1837" s="169"/>
      <c r="D1837" s="167"/>
      <c r="E1837" s="170"/>
    </row>
    <row r="1838" spans="1:5">
      <c r="A1838" s="168"/>
      <c r="B1838" s="54"/>
      <c r="C1838" s="169"/>
      <c r="D1838" s="167"/>
      <c r="E1838" s="170"/>
    </row>
    <row r="1839" spans="1:5">
      <c r="A1839" s="168"/>
      <c r="B1839" s="54"/>
      <c r="C1839" s="169"/>
      <c r="D1839" s="167"/>
      <c r="E1839" s="170"/>
    </row>
    <row r="1840" spans="1:5">
      <c r="A1840" s="168"/>
      <c r="B1840" s="54"/>
      <c r="C1840" s="169"/>
      <c r="D1840" s="167"/>
      <c r="E1840" s="170"/>
    </row>
    <row r="1841" spans="1:5">
      <c r="A1841" s="168"/>
      <c r="B1841" s="54"/>
      <c r="C1841" s="169"/>
      <c r="D1841" s="167"/>
      <c r="E1841" s="170"/>
    </row>
    <row r="1842" spans="1:5">
      <c r="A1842" s="168"/>
      <c r="B1842" s="54"/>
      <c r="C1842" s="169"/>
      <c r="D1842" s="167"/>
      <c r="E1842" s="170"/>
    </row>
    <row r="1843" spans="1:5">
      <c r="A1843" s="168"/>
      <c r="B1843" s="54"/>
      <c r="C1843" s="169"/>
      <c r="D1843" s="167"/>
      <c r="E1843" s="170"/>
    </row>
    <row r="1844" spans="1:5">
      <c r="A1844" s="168"/>
      <c r="B1844" s="54"/>
      <c r="C1844" s="169"/>
      <c r="D1844" s="167"/>
      <c r="E1844" s="170"/>
    </row>
    <row r="1845" spans="1:5">
      <c r="A1845" s="168"/>
      <c r="B1845" s="54"/>
      <c r="C1845" s="169"/>
      <c r="D1845" s="167"/>
      <c r="E1845" s="170"/>
    </row>
    <row r="1846" spans="1:5">
      <c r="A1846" s="168"/>
      <c r="B1846" s="54"/>
      <c r="C1846" s="169"/>
      <c r="D1846" s="167"/>
      <c r="E1846" s="170"/>
    </row>
    <row r="1847" spans="1:5">
      <c r="A1847" s="168"/>
      <c r="B1847" s="54"/>
      <c r="C1847" s="169"/>
      <c r="D1847" s="167"/>
      <c r="E1847" s="170"/>
    </row>
    <row r="1848" spans="1:5">
      <c r="A1848" s="168"/>
      <c r="B1848" s="54"/>
      <c r="C1848" s="169"/>
      <c r="D1848" s="167"/>
      <c r="E1848" s="170"/>
    </row>
    <row r="1849" spans="1:5">
      <c r="A1849" s="168"/>
      <c r="B1849" s="54"/>
      <c r="C1849" s="169"/>
      <c r="D1849" s="167"/>
      <c r="E1849" s="170"/>
    </row>
    <row r="1850" spans="1:5">
      <c r="A1850" s="168"/>
      <c r="B1850" s="54"/>
      <c r="C1850" s="169"/>
      <c r="D1850" s="167"/>
      <c r="E1850" s="170"/>
    </row>
    <row r="1851" spans="1:5">
      <c r="A1851" s="168"/>
      <c r="B1851" s="54"/>
      <c r="C1851" s="169"/>
      <c r="D1851" s="167"/>
      <c r="E1851" s="170"/>
    </row>
    <row r="1852" spans="1:5">
      <c r="A1852" s="168"/>
      <c r="B1852" s="54"/>
      <c r="C1852" s="169"/>
      <c r="D1852" s="167"/>
      <c r="E1852" s="170"/>
    </row>
    <row r="1853" spans="1:5">
      <c r="A1853" s="168"/>
      <c r="B1853" s="54"/>
      <c r="C1853" s="169"/>
      <c r="D1853" s="167"/>
      <c r="E1853" s="170"/>
    </row>
    <row r="1854" spans="1:5">
      <c r="A1854" s="168"/>
      <c r="B1854" s="54"/>
      <c r="C1854" s="169"/>
      <c r="D1854" s="167"/>
      <c r="E1854" s="170"/>
    </row>
    <row r="1855" spans="1:5">
      <c r="A1855" s="168"/>
      <c r="B1855" s="54"/>
      <c r="C1855" s="169"/>
      <c r="D1855" s="167"/>
      <c r="E1855" s="170"/>
    </row>
    <row r="1856" spans="1:5">
      <c r="A1856" s="168"/>
      <c r="B1856" s="54"/>
      <c r="C1856" s="169"/>
      <c r="D1856" s="167"/>
      <c r="E1856" s="170"/>
    </row>
    <row r="1857" spans="1:5">
      <c r="A1857" s="168"/>
      <c r="B1857" s="54"/>
      <c r="C1857" s="169"/>
      <c r="D1857" s="167"/>
      <c r="E1857" s="170"/>
    </row>
    <row r="1858" spans="1:5">
      <c r="A1858" s="168"/>
      <c r="B1858" s="54"/>
      <c r="C1858" s="169"/>
      <c r="D1858" s="167"/>
      <c r="E1858" s="170"/>
    </row>
    <row r="1859" spans="1:5">
      <c r="A1859" s="168"/>
      <c r="B1859" s="54"/>
      <c r="C1859" s="169"/>
      <c r="D1859" s="167"/>
      <c r="E1859" s="170"/>
    </row>
    <row r="1860" spans="1:5">
      <c r="A1860" s="168"/>
      <c r="B1860" s="54"/>
      <c r="C1860" s="169"/>
      <c r="D1860" s="167"/>
      <c r="E1860" s="170"/>
    </row>
    <row r="1861" spans="1:5">
      <c r="A1861" s="168"/>
      <c r="B1861" s="54"/>
      <c r="C1861" s="169"/>
      <c r="D1861" s="167"/>
      <c r="E1861" s="170"/>
    </row>
    <row r="1862" spans="1:5">
      <c r="A1862" s="168"/>
      <c r="B1862" s="54"/>
      <c r="C1862" s="169"/>
      <c r="D1862" s="167"/>
      <c r="E1862" s="170"/>
    </row>
    <row r="1863" spans="1:5">
      <c r="A1863" s="168"/>
      <c r="B1863" s="54"/>
      <c r="C1863" s="169"/>
      <c r="D1863" s="167"/>
      <c r="E1863" s="170"/>
    </row>
    <row r="1864" spans="1:5">
      <c r="A1864" s="168"/>
      <c r="B1864" s="54"/>
      <c r="C1864" s="169"/>
      <c r="D1864" s="167"/>
      <c r="E1864" s="170"/>
    </row>
    <row r="1865" spans="1:5">
      <c r="A1865" s="168"/>
      <c r="B1865" s="54"/>
      <c r="C1865" s="169"/>
      <c r="D1865" s="167"/>
      <c r="E1865" s="170"/>
    </row>
    <row r="1866" spans="1:5">
      <c r="A1866" s="168"/>
      <c r="B1866" s="54"/>
      <c r="C1866" s="169"/>
      <c r="D1866" s="167"/>
      <c r="E1866" s="170"/>
    </row>
    <row r="1867" spans="1:5">
      <c r="A1867" s="168"/>
      <c r="B1867" s="54"/>
      <c r="C1867" s="169"/>
      <c r="D1867" s="167"/>
      <c r="E1867" s="170"/>
    </row>
    <row r="1868" spans="1:5">
      <c r="A1868" s="168"/>
      <c r="B1868" s="54"/>
      <c r="C1868" s="169"/>
      <c r="D1868" s="167"/>
      <c r="E1868" s="170"/>
    </row>
    <row r="1869" spans="1:5">
      <c r="A1869" s="168"/>
      <c r="B1869" s="54"/>
      <c r="C1869" s="169"/>
      <c r="D1869" s="167"/>
      <c r="E1869" s="170"/>
    </row>
    <row r="1870" spans="1:5">
      <c r="A1870" s="168"/>
      <c r="B1870" s="54"/>
      <c r="C1870" s="169"/>
      <c r="D1870" s="167"/>
      <c r="E1870" s="170"/>
    </row>
    <row r="1871" spans="1:5">
      <c r="A1871" s="168"/>
      <c r="B1871" s="54"/>
      <c r="C1871" s="169"/>
      <c r="D1871" s="167"/>
      <c r="E1871" s="170"/>
    </row>
    <row r="1872" spans="1:5">
      <c r="A1872" s="168"/>
      <c r="B1872" s="54"/>
      <c r="C1872" s="169"/>
      <c r="D1872" s="167"/>
      <c r="E1872" s="170"/>
    </row>
    <row r="1873" spans="1:5">
      <c r="A1873" s="168"/>
      <c r="B1873" s="54"/>
      <c r="C1873" s="169"/>
      <c r="D1873" s="167"/>
      <c r="E1873" s="170"/>
    </row>
    <row r="1874" spans="1:5">
      <c r="A1874" s="168"/>
      <c r="B1874" s="54"/>
      <c r="C1874" s="169"/>
      <c r="D1874" s="167"/>
      <c r="E1874" s="170"/>
    </row>
    <row r="1875" spans="1:5">
      <c r="A1875" s="168"/>
      <c r="B1875" s="54"/>
      <c r="C1875" s="169"/>
      <c r="D1875" s="167"/>
      <c r="E1875" s="170"/>
    </row>
    <row r="1876" spans="1:5">
      <c r="A1876" s="168"/>
      <c r="B1876" s="54"/>
      <c r="C1876" s="169"/>
      <c r="D1876" s="167"/>
      <c r="E1876" s="170"/>
    </row>
    <row r="1877" spans="1:5">
      <c r="A1877" s="168"/>
      <c r="B1877" s="54"/>
      <c r="C1877" s="169"/>
      <c r="D1877" s="167"/>
      <c r="E1877" s="170"/>
    </row>
    <row r="1878" spans="1:5">
      <c r="A1878" s="168"/>
      <c r="B1878" s="54"/>
      <c r="C1878" s="169"/>
      <c r="D1878" s="167"/>
      <c r="E1878" s="170"/>
    </row>
    <row r="1879" spans="1:5">
      <c r="A1879" s="168"/>
      <c r="B1879" s="54"/>
      <c r="C1879" s="169"/>
      <c r="D1879" s="167"/>
      <c r="E1879" s="170"/>
    </row>
    <row r="1880" spans="1:5">
      <c r="A1880" s="168"/>
      <c r="B1880" s="54"/>
      <c r="C1880" s="169"/>
      <c r="D1880" s="167"/>
      <c r="E1880" s="170"/>
    </row>
    <row r="1881" spans="1:5">
      <c r="A1881" s="168"/>
      <c r="B1881" s="54"/>
      <c r="C1881" s="169"/>
      <c r="D1881" s="167"/>
      <c r="E1881" s="170"/>
    </row>
    <row r="1882" spans="1:5">
      <c r="A1882" s="168"/>
      <c r="B1882" s="54"/>
      <c r="C1882" s="169"/>
      <c r="D1882" s="167"/>
      <c r="E1882" s="170"/>
    </row>
    <row r="1883" spans="1:5">
      <c r="A1883" s="168"/>
      <c r="B1883" s="54"/>
      <c r="C1883" s="169"/>
      <c r="D1883" s="167"/>
      <c r="E1883" s="170"/>
    </row>
    <row r="1884" spans="1:5">
      <c r="A1884" s="168"/>
      <c r="B1884" s="54"/>
      <c r="C1884" s="169"/>
      <c r="D1884" s="167"/>
      <c r="E1884" s="170"/>
    </row>
    <row r="1885" spans="1:5">
      <c r="A1885" s="168"/>
      <c r="B1885" s="54"/>
      <c r="C1885" s="169"/>
      <c r="D1885" s="167"/>
      <c r="E1885" s="170"/>
    </row>
    <row r="1886" spans="1:5">
      <c r="A1886" s="168"/>
      <c r="B1886" s="54"/>
      <c r="C1886" s="169"/>
      <c r="D1886" s="167"/>
      <c r="E1886" s="170"/>
    </row>
    <row r="1887" spans="1:5">
      <c r="A1887" s="168"/>
      <c r="B1887" s="54"/>
      <c r="C1887" s="169"/>
      <c r="D1887" s="167"/>
      <c r="E1887" s="170"/>
    </row>
    <row r="1888" spans="1:5">
      <c r="A1888" s="168"/>
      <c r="B1888" s="54"/>
      <c r="C1888" s="169"/>
      <c r="D1888" s="167"/>
      <c r="E1888" s="170"/>
    </row>
    <row r="1889" spans="1:5">
      <c r="A1889" s="168"/>
      <c r="B1889" s="54"/>
      <c r="C1889" s="169"/>
      <c r="D1889" s="167"/>
      <c r="E1889" s="170"/>
    </row>
    <row r="1890" spans="1:5">
      <c r="A1890" s="168"/>
      <c r="B1890" s="54"/>
      <c r="C1890" s="169"/>
      <c r="D1890" s="167"/>
      <c r="E1890" s="170"/>
    </row>
    <row r="1891" spans="1:5">
      <c r="A1891" s="168"/>
      <c r="B1891" s="54"/>
      <c r="C1891" s="169"/>
      <c r="D1891" s="167"/>
      <c r="E1891" s="170"/>
    </row>
    <row r="1892" spans="1:5">
      <c r="A1892" s="168"/>
      <c r="B1892" s="54"/>
      <c r="C1892" s="169"/>
      <c r="D1892" s="167"/>
      <c r="E1892" s="170"/>
    </row>
    <row r="1893" spans="1:5">
      <c r="A1893" s="168"/>
      <c r="B1893" s="54"/>
      <c r="C1893" s="169"/>
      <c r="D1893" s="167"/>
      <c r="E1893" s="170"/>
    </row>
    <row r="1894" spans="1:5">
      <c r="A1894" s="168"/>
      <c r="B1894" s="54"/>
      <c r="C1894" s="169"/>
      <c r="D1894" s="167"/>
      <c r="E1894" s="170"/>
    </row>
    <row r="1895" spans="1:5">
      <c r="A1895" s="168"/>
      <c r="B1895" s="54"/>
      <c r="C1895" s="169"/>
      <c r="D1895" s="167"/>
      <c r="E1895" s="170"/>
    </row>
    <row r="1896" spans="1:5">
      <c r="A1896" s="168"/>
      <c r="B1896" s="54"/>
      <c r="C1896" s="169"/>
      <c r="D1896" s="167"/>
      <c r="E1896" s="170"/>
    </row>
    <row r="1897" spans="1:5">
      <c r="A1897" s="168"/>
      <c r="B1897" s="54"/>
      <c r="C1897" s="169"/>
      <c r="D1897" s="167"/>
      <c r="E1897" s="170"/>
    </row>
    <row r="1898" spans="1:5">
      <c r="A1898" s="168"/>
      <c r="B1898" s="54"/>
      <c r="C1898" s="169"/>
      <c r="D1898" s="167"/>
      <c r="E1898" s="170"/>
    </row>
    <row r="1899" spans="1:5">
      <c r="A1899" s="168"/>
      <c r="B1899" s="54"/>
      <c r="C1899" s="169"/>
      <c r="D1899" s="167"/>
      <c r="E1899" s="170"/>
    </row>
    <row r="1900" spans="1:5">
      <c r="A1900" s="168"/>
      <c r="B1900" s="54"/>
      <c r="C1900" s="169"/>
      <c r="D1900" s="167"/>
      <c r="E1900" s="170"/>
    </row>
    <row r="1901" spans="1:5">
      <c r="A1901" s="168"/>
      <c r="B1901" s="54"/>
      <c r="C1901" s="169"/>
      <c r="D1901" s="167"/>
      <c r="E1901" s="170"/>
    </row>
    <row r="1902" spans="1:5">
      <c r="A1902" s="168"/>
      <c r="B1902" s="54"/>
      <c r="C1902" s="169"/>
      <c r="D1902" s="167"/>
      <c r="E1902" s="170"/>
    </row>
    <row r="1903" spans="1:5">
      <c r="A1903" s="168"/>
      <c r="B1903" s="54"/>
      <c r="C1903" s="169"/>
      <c r="D1903" s="167"/>
      <c r="E1903" s="170"/>
    </row>
    <row r="1904" spans="1:5">
      <c r="A1904" s="168"/>
      <c r="B1904" s="54"/>
      <c r="C1904" s="169"/>
      <c r="D1904" s="167"/>
      <c r="E1904" s="170"/>
    </row>
    <row r="1905" spans="1:5">
      <c r="A1905" s="168"/>
      <c r="B1905" s="54"/>
      <c r="C1905" s="169"/>
      <c r="D1905" s="167"/>
      <c r="E1905" s="170"/>
    </row>
    <row r="1906" spans="1:5">
      <c r="A1906" s="168"/>
      <c r="B1906" s="54"/>
      <c r="C1906" s="169"/>
      <c r="D1906" s="167"/>
      <c r="E1906" s="170"/>
    </row>
    <row r="1907" spans="1:5">
      <c r="A1907" s="168"/>
      <c r="B1907" s="54"/>
      <c r="C1907" s="169"/>
      <c r="D1907" s="167"/>
      <c r="E1907" s="170"/>
    </row>
    <row r="1908" spans="1:5">
      <c r="A1908" s="168"/>
      <c r="B1908" s="54"/>
      <c r="C1908" s="169"/>
      <c r="D1908" s="167"/>
      <c r="E1908" s="170"/>
    </row>
    <row r="1909" spans="1:5">
      <c r="A1909" s="168"/>
      <c r="B1909" s="54"/>
      <c r="C1909" s="169"/>
      <c r="D1909" s="167"/>
      <c r="E1909" s="170"/>
    </row>
    <row r="1910" spans="1:5">
      <c r="A1910" s="168"/>
      <c r="B1910" s="54"/>
      <c r="C1910" s="169"/>
      <c r="D1910" s="167"/>
      <c r="E1910" s="170"/>
    </row>
    <row r="1911" spans="1:5">
      <c r="A1911" s="168"/>
      <c r="B1911" s="54"/>
      <c r="C1911" s="169"/>
      <c r="D1911" s="167"/>
      <c r="E1911" s="170"/>
    </row>
    <row r="1912" spans="1:5">
      <c r="A1912" s="168"/>
      <c r="B1912" s="54"/>
      <c r="C1912" s="169"/>
      <c r="D1912" s="167"/>
      <c r="E1912" s="170"/>
    </row>
    <row r="1913" spans="1:5">
      <c r="A1913" s="168"/>
      <c r="B1913" s="54"/>
      <c r="C1913" s="169"/>
      <c r="D1913" s="167"/>
      <c r="E1913" s="170"/>
    </row>
    <row r="1914" spans="1:5">
      <c r="A1914" s="168"/>
      <c r="B1914" s="54"/>
      <c r="C1914" s="169"/>
      <c r="D1914" s="167"/>
      <c r="E1914" s="170"/>
    </row>
    <row r="1915" spans="1:5">
      <c r="A1915" s="168"/>
      <c r="B1915" s="54"/>
      <c r="C1915" s="169"/>
      <c r="D1915" s="167"/>
      <c r="E1915" s="170"/>
    </row>
    <row r="1916" spans="1:5">
      <c r="A1916" s="168"/>
      <c r="B1916" s="54"/>
      <c r="C1916" s="169"/>
      <c r="D1916" s="167"/>
      <c r="E1916" s="170"/>
    </row>
    <row r="1917" spans="1:5">
      <c r="A1917" s="168"/>
      <c r="B1917" s="54"/>
      <c r="C1917" s="169"/>
      <c r="D1917" s="167"/>
      <c r="E1917" s="170"/>
    </row>
    <row r="1918" spans="1:5">
      <c r="A1918" s="168"/>
      <c r="B1918" s="54"/>
      <c r="C1918" s="169"/>
      <c r="D1918" s="167"/>
      <c r="E1918" s="170"/>
    </row>
    <row r="1919" spans="1:5">
      <c r="A1919" s="168"/>
      <c r="B1919" s="54"/>
      <c r="C1919" s="169"/>
      <c r="D1919" s="167"/>
      <c r="E1919" s="170"/>
    </row>
    <row r="1920" spans="1:5">
      <c r="A1920" s="168"/>
      <c r="B1920" s="54"/>
      <c r="C1920" s="169"/>
      <c r="D1920" s="167"/>
      <c r="E1920" s="170"/>
    </row>
    <row r="1921" spans="1:5">
      <c r="A1921" s="168"/>
      <c r="B1921" s="54"/>
      <c r="C1921" s="169"/>
      <c r="D1921" s="167"/>
      <c r="E1921" s="170"/>
    </row>
    <row r="1922" spans="1:5">
      <c r="A1922" s="168"/>
      <c r="B1922" s="54"/>
      <c r="C1922" s="169"/>
      <c r="D1922" s="167"/>
      <c r="E1922" s="170"/>
    </row>
    <row r="1923" spans="1:5">
      <c r="A1923" s="168"/>
      <c r="B1923" s="54"/>
      <c r="C1923" s="169"/>
      <c r="D1923" s="167"/>
      <c r="E1923" s="170"/>
    </row>
    <row r="1924" spans="1:5">
      <c r="A1924" s="168"/>
      <c r="B1924" s="54"/>
      <c r="C1924" s="169"/>
      <c r="D1924" s="167"/>
      <c r="E1924" s="170"/>
    </row>
    <row r="1925" spans="1:5">
      <c r="A1925" s="168"/>
      <c r="B1925" s="54"/>
      <c r="C1925" s="169"/>
      <c r="D1925" s="167"/>
      <c r="E1925" s="170"/>
    </row>
    <row r="1926" spans="1:5">
      <c r="A1926" s="168"/>
      <c r="B1926" s="54"/>
      <c r="C1926" s="169"/>
      <c r="D1926" s="167"/>
      <c r="E1926" s="170"/>
    </row>
    <row r="1927" spans="1:5">
      <c r="A1927" s="168"/>
      <c r="B1927" s="54"/>
      <c r="C1927" s="169"/>
      <c r="D1927" s="167"/>
      <c r="E1927" s="170"/>
    </row>
    <row r="1928" spans="1:5">
      <c r="A1928" s="168"/>
      <c r="B1928" s="54"/>
      <c r="C1928" s="169"/>
      <c r="D1928" s="167"/>
      <c r="E1928" s="170"/>
    </row>
    <row r="1929" spans="1:5">
      <c r="A1929" s="168"/>
      <c r="B1929" s="54"/>
      <c r="C1929" s="169"/>
      <c r="D1929" s="167"/>
      <c r="E1929" s="170"/>
    </row>
    <row r="1930" spans="1:5">
      <c r="A1930" s="168"/>
      <c r="B1930" s="54"/>
      <c r="C1930" s="169"/>
      <c r="D1930" s="167"/>
      <c r="E1930" s="170"/>
    </row>
    <row r="1931" spans="1:5">
      <c r="A1931" s="168"/>
      <c r="B1931" s="54"/>
      <c r="C1931" s="169"/>
      <c r="D1931" s="167"/>
      <c r="E1931" s="170"/>
    </row>
    <row r="1932" spans="1:5">
      <c r="A1932" s="168"/>
      <c r="B1932" s="54"/>
      <c r="C1932" s="169"/>
      <c r="D1932" s="167"/>
      <c r="E1932" s="170"/>
    </row>
    <row r="1933" spans="1:5">
      <c r="A1933" s="168"/>
      <c r="B1933" s="54"/>
      <c r="C1933" s="169"/>
      <c r="D1933" s="167"/>
      <c r="E1933" s="170"/>
    </row>
    <row r="1934" spans="1:5">
      <c r="A1934" s="168"/>
      <c r="B1934" s="54"/>
      <c r="C1934" s="169"/>
      <c r="D1934" s="167"/>
      <c r="E1934" s="170"/>
    </row>
    <row r="1935" spans="1:5">
      <c r="A1935" s="168"/>
      <c r="B1935" s="54"/>
      <c r="C1935" s="169"/>
      <c r="D1935" s="167"/>
      <c r="E1935" s="170"/>
    </row>
    <row r="1936" spans="1:5">
      <c r="A1936" s="168"/>
      <c r="B1936" s="54"/>
      <c r="C1936" s="169"/>
      <c r="D1936" s="167"/>
      <c r="E1936" s="170"/>
    </row>
    <row r="1937" spans="1:5">
      <c r="A1937" s="168"/>
      <c r="B1937" s="54"/>
      <c r="C1937" s="169"/>
      <c r="D1937" s="167"/>
      <c r="E1937" s="170"/>
    </row>
    <row r="1938" spans="1:5">
      <c r="A1938" s="168"/>
      <c r="B1938" s="54"/>
      <c r="C1938" s="169"/>
      <c r="D1938" s="167"/>
      <c r="E1938" s="170"/>
    </row>
    <row r="1939" spans="1:5">
      <c r="A1939" s="168"/>
      <c r="B1939" s="54"/>
      <c r="C1939" s="169"/>
      <c r="D1939" s="167"/>
      <c r="E1939" s="170"/>
    </row>
    <row r="1940" spans="1:5">
      <c r="A1940" s="168"/>
      <c r="B1940" s="54"/>
      <c r="C1940" s="169"/>
      <c r="D1940" s="167"/>
      <c r="E1940" s="170"/>
    </row>
    <row r="1941" spans="1:5">
      <c r="A1941" s="168"/>
      <c r="B1941" s="54"/>
      <c r="C1941" s="169"/>
      <c r="D1941" s="167"/>
      <c r="E1941" s="170"/>
    </row>
    <row r="1942" spans="1:5">
      <c r="A1942" s="168"/>
      <c r="B1942" s="54"/>
      <c r="C1942" s="169"/>
      <c r="D1942" s="167"/>
      <c r="E1942" s="170"/>
    </row>
    <row r="1943" spans="1:5">
      <c r="A1943" s="168"/>
      <c r="B1943" s="54"/>
      <c r="C1943" s="169"/>
      <c r="D1943" s="167"/>
      <c r="E1943" s="170"/>
    </row>
    <row r="1944" spans="1:5">
      <c r="A1944" s="168"/>
      <c r="B1944" s="54"/>
      <c r="C1944" s="169"/>
      <c r="D1944" s="167"/>
      <c r="E1944" s="170"/>
    </row>
    <row r="1945" spans="1:5">
      <c r="A1945" s="168"/>
      <c r="B1945" s="54"/>
      <c r="C1945" s="169"/>
      <c r="D1945" s="167"/>
      <c r="E1945" s="170"/>
    </row>
    <row r="1946" spans="1:5">
      <c r="A1946" s="168"/>
      <c r="B1946" s="54"/>
      <c r="C1946" s="169"/>
      <c r="D1946" s="167"/>
      <c r="E1946" s="170"/>
    </row>
    <row r="1947" spans="1:5">
      <c r="A1947" s="168"/>
      <c r="B1947" s="54"/>
      <c r="C1947" s="169"/>
      <c r="D1947" s="167"/>
      <c r="E1947" s="170"/>
    </row>
    <row r="1948" spans="1:5">
      <c r="A1948" s="168"/>
      <c r="B1948" s="54"/>
      <c r="C1948" s="169"/>
      <c r="D1948" s="167"/>
      <c r="E1948" s="170"/>
    </row>
    <row r="1949" spans="1:5">
      <c r="A1949" s="168"/>
      <c r="B1949" s="54"/>
      <c r="C1949" s="169"/>
      <c r="D1949" s="167"/>
      <c r="E1949" s="170"/>
    </row>
    <row r="1950" spans="1:5">
      <c r="A1950" s="168"/>
      <c r="B1950" s="54"/>
      <c r="C1950" s="169"/>
      <c r="D1950" s="167"/>
      <c r="E1950" s="170"/>
    </row>
    <row r="1951" spans="1:5">
      <c r="A1951" s="168"/>
      <c r="B1951" s="54"/>
      <c r="C1951" s="169"/>
      <c r="D1951" s="167"/>
      <c r="E1951" s="170"/>
    </row>
    <row r="1952" spans="1:5">
      <c r="A1952" s="168"/>
      <c r="B1952" s="54"/>
      <c r="C1952" s="169"/>
      <c r="D1952" s="167"/>
      <c r="E1952" s="170"/>
    </row>
    <row r="1953" spans="1:5">
      <c r="A1953" s="168"/>
      <c r="B1953" s="54"/>
      <c r="C1953" s="169"/>
      <c r="D1953" s="167"/>
      <c r="E1953" s="170"/>
    </row>
    <row r="1954" spans="1:5">
      <c r="A1954" s="168"/>
      <c r="B1954" s="54"/>
      <c r="C1954" s="169"/>
      <c r="D1954" s="167"/>
      <c r="E1954" s="170"/>
    </row>
    <row r="1955" spans="1:5">
      <c r="A1955" s="168"/>
      <c r="B1955" s="54"/>
      <c r="C1955" s="169"/>
      <c r="D1955" s="167"/>
      <c r="E1955" s="170"/>
    </row>
    <row r="1956" spans="1:5">
      <c r="A1956" s="168"/>
      <c r="B1956" s="54"/>
      <c r="C1956" s="169"/>
      <c r="D1956" s="167"/>
      <c r="E1956" s="170"/>
    </row>
    <row r="1957" spans="1:5">
      <c r="A1957" s="168"/>
      <c r="B1957" s="54"/>
      <c r="C1957" s="169"/>
      <c r="D1957" s="167"/>
      <c r="E1957" s="170"/>
    </row>
    <row r="1958" spans="1:5">
      <c r="A1958" s="168"/>
      <c r="B1958" s="54"/>
      <c r="C1958" s="169"/>
      <c r="D1958" s="167"/>
      <c r="E1958" s="170"/>
    </row>
    <row r="1959" spans="1:5">
      <c r="A1959" s="168"/>
      <c r="B1959" s="54"/>
      <c r="C1959" s="169"/>
      <c r="D1959" s="167"/>
      <c r="E1959" s="170"/>
    </row>
    <row r="1960" spans="1:5">
      <c r="A1960" s="168"/>
      <c r="B1960" s="54"/>
      <c r="C1960" s="169"/>
      <c r="D1960" s="167"/>
      <c r="E1960" s="170"/>
    </row>
    <row r="1961" spans="1:5">
      <c r="A1961" s="168"/>
      <c r="B1961" s="54"/>
      <c r="C1961" s="169"/>
      <c r="D1961" s="167"/>
      <c r="E1961" s="170"/>
    </row>
    <row r="1962" spans="1:5">
      <c r="A1962" s="168"/>
      <c r="B1962" s="54"/>
      <c r="C1962" s="169"/>
      <c r="D1962" s="167"/>
      <c r="E1962" s="170"/>
    </row>
    <row r="1963" spans="1:5">
      <c r="A1963" s="168"/>
      <c r="B1963" s="54"/>
      <c r="C1963" s="169"/>
      <c r="D1963" s="167"/>
      <c r="E1963" s="170"/>
    </row>
    <row r="1964" spans="1:5">
      <c r="A1964" s="168"/>
      <c r="B1964" s="54"/>
      <c r="C1964" s="169"/>
      <c r="D1964" s="167"/>
      <c r="E1964" s="170"/>
    </row>
    <row r="1965" spans="1:5">
      <c r="A1965" s="168"/>
      <c r="B1965" s="54"/>
      <c r="C1965" s="169"/>
      <c r="D1965" s="167"/>
      <c r="E1965" s="170"/>
    </row>
    <row r="1966" spans="1:5">
      <c r="A1966" s="168"/>
      <c r="B1966" s="54"/>
      <c r="C1966" s="169"/>
      <c r="D1966" s="167"/>
      <c r="E1966" s="170"/>
    </row>
    <row r="1967" spans="1:5">
      <c r="A1967" s="168"/>
      <c r="B1967" s="54"/>
      <c r="C1967" s="169"/>
      <c r="D1967" s="167"/>
      <c r="E1967" s="170"/>
    </row>
    <row r="1968" spans="1:5">
      <c r="A1968" s="168"/>
      <c r="B1968" s="54"/>
      <c r="C1968" s="169"/>
      <c r="D1968" s="167"/>
      <c r="E1968" s="170"/>
    </row>
    <row r="1969" spans="1:5">
      <c r="A1969" s="168"/>
      <c r="B1969" s="54"/>
      <c r="C1969" s="169"/>
      <c r="D1969" s="167"/>
      <c r="E1969" s="170"/>
    </row>
    <row r="1970" spans="1:5">
      <c r="A1970" s="168"/>
      <c r="B1970" s="54"/>
      <c r="C1970" s="169"/>
      <c r="D1970" s="167"/>
      <c r="E1970" s="170"/>
    </row>
    <row r="1971" spans="1:5">
      <c r="A1971" s="168"/>
      <c r="B1971" s="54"/>
      <c r="C1971" s="169"/>
      <c r="D1971" s="167"/>
      <c r="E1971" s="170"/>
    </row>
    <row r="1972" spans="1:5">
      <c r="A1972" s="168"/>
      <c r="B1972" s="54"/>
      <c r="C1972" s="169"/>
      <c r="D1972" s="167"/>
      <c r="E1972" s="170"/>
    </row>
    <row r="1973" spans="1:5">
      <c r="A1973" s="168"/>
      <c r="B1973" s="54"/>
      <c r="C1973" s="169"/>
      <c r="D1973" s="167"/>
      <c r="E1973" s="170"/>
    </row>
    <row r="1974" spans="1:5">
      <c r="A1974" s="168"/>
      <c r="B1974" s="54"/>
      <c r="C1974" s="169"/>
      <c r="D1974" s="167"/>
      <c r="E1974" s="170"/>
    </row>
    <row r="1975" spans="1:5">
      <c r="A1975" s="168"/>
      <c r="B1975" s="54"/>
      <c r="C1975" s="169"/>
      <c r="D1975" s="167"/>
      <c r="E1975" s="170"/>
    </row>
    <row r="1976" spans="1:5">
      <c r="A1976" s="168"/>
      <c r="B1976" s="54"/>
      <c r="C1976" s="169"/>
      <c r="D1976" s="167"/>
      <c r="E1976" s="170"/>
    </row>
    <row r="1977" spans="1:5">
      <c r="A1977" s="168"/>
      <c r="B1977" s="54"/>
      <c r="C1977" s="169"/>
      <c r="D1977" s="167"/>
      <c r="E1977" s="170"/>
    </row>
    <row r="1978" spans="1:5">
      <c r="A1978" s="168"/>
      <c r="B1978" s="54"/>
      <c r="C1978" s="169"/>
      <c r="D1978" s="167"/>
      <c r="E1978" s="170"/>
    </row>
    <row r="1979" spans="1:5">
      <c r="A1979" s="168"/>
      <c r="B1979" s="54"/>
      <c r="C1979" s="169"/>
      <c r="D1979" s="167"/>
      <c r="E1979" s="170"/>
    </row>
    <row r="1980" spans="1:5">
      <c r="A1980" s="168"/>
      <c r="B1980" s="54"/>
      <c r="C1980" s="169"/>
      <c r="D1980" s="167"/>
      <c r="E1980" s="170"/>
    </row>
    <row r="1981" spans="1:5">
      <c r="A1981" s="168"/>
      <c r="B1981" s="54"/>
      <c r="C1981" s="169"/>
      <c r="D1981" s="167"/>
      <c r="E1981" s="170"/>
    </row>
    <row r="1982" spans="1:5">
      <c r="A1982" s="168"/>
      <c r="B1982" s="54"/>
      <c r="C1982" s="169"/>
      <c r="D1982" s="167"/>
      <c r="E1982" s="170"/>
    </row>
    <row r="1983" spans="1:5">
      <c r="A1983" s="168"/>
      <c r="B1983" s="54"/>
      <c r="C1983" s="169"/>
      <c r="D1983" s="167"/>
      <c r="E1983" s="170"/>
    </row>
    <row r="1984" spans="1:5">
      <c r="A1984" s="168"/>
      <c r="B1984" s="54"/>
      <c r="C1984" s="169"/>
      <c r="D1984" s="167"/>
      <c r="E1984" s="170"/>
    </row>
    <row r="1985" spans="1:5">
      <c r="A1985" s="168"/>
      <c r="B1985" s="54"/>
      <c r="C1985" s="169"/>
      <c r="D1985" s="167"/>
      <c r="E1985" s="170"/>
    </row>
    <row r="1986" spans="1:5">
      <c r="A1986" s="168"/>
      <c r="B1986" s="54"/>
      <c r="C1986" s="169"/>
      <c r="D1986" s="167"/>
      <c r="E1986" s="170"/>
    </row>
    <row r="1987" spans="1:5">
      <c r="A1987" s="168"/>
      <c r="B1987" s="54"/>
      <c r="C1987" s="169"/>
      <c r="D1987" s="167"/>
      <c r="E1987" s="170"/>
    </row>
    <row r="1988" spans="1:5">
      <c r="A1988" s="168"/>
      <c r="B1988" s="54"/>
      <c r="C1988" s="169"/>
      <c r="D1988" s="167"/>
      <c r="E1988" s="170"/>
    </row>
    <row r="1989" spans="1:5">
      <c r="A1989" s="168"/>
      <c r="B1989" s="54"/>
      <c r="C1989" s="169"/>
      <c r="D1989" s="167"/>
      <c r="E1989" s="170"/>
    </row>
    <row r="1990" spans="1:5">
      <c r="A1990" s="168"/>
      <c r="B1990" s="54"/>
      <c r="C1990" s="169"/>
      <c r="D1990" s="167"/>
      <c r="E1990" s="170"/>
    </row>
    <row r="1991" spans="1:5">
      <c r="A1991" s="168"/>
      <c r="B1991" s="54"/>
      <c r="C1991" s="169"/>
      <c r="D1991" s="167"/>
      <c r="E1991" s="170"/>
    </row>
    <row r="1992" spans="1:5">
      <c r="A1992" s="168"/>
      <c r="B1992" s="54"/>
      <c r="C1992" s="169"/>
      <c r="D1992" s="167"/>
      <c r="E1992" s="170"/>
    </row>
    <row r="1993" spans="1:5">
      <c r="A1993" s="168"/>
      <c r="B1993" s="54"/>
      <c r="C1993" s="169"/>
      <c r="D1993" s="167"/>
      <c r="E1993" s="170"/>
    </row>
    <row r="1994" spans="1:5">
      <c r="A1994" s="168"/>
      <c r="B1994" s="54"/>
      <c r="C1994" s="169"/>
      <c r="D1994" s="167"/>
      <c r="E1994" s="170"/>
    </row>
    <row r="1995" spans="1:5">
      <c r="A1995" s="168"/>
      <c r="B1995" s="54"/>
      <c r="C1995" s="169"/>
      <c r="D1995" s="167"/>
      <c r="E1995" s="170"/>
    </row>
    <row r="1996" spans="1:5">
      <c r="A1996" s="168"/>
      <c r="B1996" s="54"/>
      <c r="C1996" s="169"/>
      <c r="D1996" s="167"/>
      <c r="E1996" s="170"/>
    </row>
    <row r="1997" spans="1:5">
      <c r="A1997" s="168"/>
      <c r="B1997" s="54"/>
      <c r="C1997" s="169"/>
      <c r="D1997" s="167"/>
      <c r="E1997" s="170"/>
    </row>
    <row r="1998" spans="1:5">
      <c r="A1998" s="168"/>
      <c r="B1998" s="54"/>
      <c r="C1998" s="169"/>
      <c r="D1998" s="167"/>
      <c r="E1998" s="170"/>
    </row>
    <row r="1999" spans="1:5">
      <c r="A1999" s="168"/>
      <c r="B1999" s="54"/>
      <c r="C1999" s="169"/>
      <c r="D1999" s="167"/>
      <c r="E1999" s="170"/>
    </row>
    <row r="2000" spans="1:5">
      <c r="A2000" s="168"/>
      <c r="B2000" s="54"/>
      <c r="C2000" s="169"/>
      <c r="D2000" s="167"/>
      <c r="E2000" s="170"/>
    </row>
    <row r="2001" spans="1:5">
      <c r="A2001" s="168"/>
      <c r="B2001" s="54"/>
      <c r="C2001" s="169"/>
      <c r="D2001" s="167"/>
      <c r="E2001" s="170"/>
    </row>
    <row r="2002" spans="1:5">
      <c r="A2002" s="168"/>
      <c r="B2002" s="54"/>
      <c r="C2002" s="169"/>
      <c r="D2002" s="167"/>
      <c r="E2002" s="170"/>
    </row>
    <row r="2003" spans="1:5">
      <c r="A2003" s="168"/>
      <c r="B2003" s="54"/>
      <c r="C2003" s="169"/>
      <c r="D2003" s="167"/>
      <c r="E2003" s="170"/>
    </row>
    <row r="2004" spans="1:5">
      <c r="A2004" s="168"/>
      <c r="B2004" s="54"/>
      <c r="C2004" s="169"/>
      <c r="D2004" s="167"/>
      <c r="E2004" s="170"/>
    </row>
    <row r="2005" spans="1:5">
      <c r="A2005" s="168"/>
      <c r="B2005" s="54"/>
      <c r="C2005" s="169"/>
      <c r="D2005" s="167"/>
      <c r="E2005" s="170"/>
    </row>
    <row r="2006" spans="1:5">
      <c r="A2006" s="168"/>
      <c r="B2006" s="54"/>
      <c r="C2006" s="169"/>
      <c r="D2006" s="167"/>
      <c r="E2006" s="170"/>
    </row>
    <row r="2007" spans="1:5">
      <c r="A2007" s="168"/>
      <c r="B2007" s="54"/>
      <c r="C2007" s="169"/>
      <c r="D2007" s="167"/>
      <c r="E2007" s="170"/>
    </row>
    <row r="2008" spans="1:5">
      <c r="A2008" s="168"/>
      <c r="B2008" s="54"/>
      <c r="C2008" s="169"/>
      <c r="D2008" s="167"/>
      <c r="E2008" s="170"/>
    </row>
    <row r="2009" spans="1:5">
      <c r="A2009" s="168"/>
      <c r="B2009" s="54"/>
      <c r="C2009" s="169"/>
      <c r="D2009" s="167"/>
      <c r="E2009" s="170"/>
    </row>
    <row r="2010" spans="1:5">
      <c r="A2010" s="168"/>
      <c r="B2010" s="54"/>
      <c r="C2010" s="169"/>
      <c r="D2010" s="167"/>
      <c r="E2010" s="170"/>
    </row>
    <row r="2011" spans="1:5">
      <c r="A2011" s="168"/>
      <c r="B2011" s="54"/>
      <c r="C2011" s="169"/>
      <c r="D2011" s="167"/>
      <c r="E2011" s="170"/>
    </row>
    <row r="2012" spans="1:5">
      <c r="A2012" s="168"/>
      <c r="B2012" s="54"/>
      <c r="C2012" s="169"/>
      <c r="D2012" s="167"/>
      <c r="E2012" s="170"/>
    </row>
    <row r="2013" spans="1:5">
      <c r="A2013" s="168"/>
      <c r="B2013" s="54"/>
      <c r="C2013" s="169"/>
      <c r="D2013" s="167"/>
      <c r="E2013" s="170"/>
    </row>
    <row r="2014" spans="1:5">
      <c r="A2014" s="168"/>
      <c r="B2014" s="54"/>
      <c r="C2014" s="169"/>
      <c r="D2014" s="167"/>
      <c r="E2014" s="170"/>
    </row>
    <row r="2015" spans="1:5">
      <c r="A2015" s="168"/>
      <c r="B2015" s="54"/>
      <c r="C2015" s="169"/>
      <c r="D2015" s="167"/>
      <c r="E2015" s="170"/>
    </row>
    <row r="2016" spans="1:5">
      <c r="A2016" s="168"/>
      <c r="B2016" s="54"/>
      <c r="C2016" s="169"/>
      <c r="D2016" s="167"/>
      <c r="E2016" s="170"/>
    </row>
    <row r="2017" spans="1:5">
      <c r="A2017" s="168"/>
      <c r="B2017" s="54"/>
      <c r="C2017" s="169"/>
      <c r="D2017" s="167"/>
      <c r="E2017" s="170"/>
    </row>
    <row r="2018" spans="1:5">
      <c r="A2018" s="168"/>
      <c r="B2018" s="54"/>
      <c r="C2018" s="169"/>
      <c r="D2018" s="167"/>
      <c r="E2018" s="170"/>
    </row>
    <row r="2019" spans="1:5">
      <c r="A2019" s="168"/>
      <c r="B2019" s="54"/>
      <c r="C2019" s="169"/>
      <c r="D2019" s="167"/>
      <c r="E2019" s="170"/>
    </row>
    <row r="2020" spans="1:5">
      <c r="A2020" s="168"/>
      <c r="B2020" s="54"/>
      <c r="C2020" s="169"/>
      <c r="D2020" s="167"/>
      <c r="E2020" s="170"/>
    </row>
    <row r="2021" spans="1:5">
      <c r="A2021" s="168"/>
      <c r="B2021" s="54"/>
      <c r="C2021" s="169"/>
      <c r="D2021" s="167"/>
      <c r="E2021" s="170"/>
    </row>
    <row r="2022" spans="1:5">
      <c r="A2022" s="168"/>
      <c r="B2022" s="54"/>
      <c r="C2022" s="169"/>
      <c r="D2022" s="167"/>
      <c r="E2022" s="170"/>
    </row>
    <row r="2023" spans="1:5">
      <c r="A2023" s="168"/>
      <c r="B2023" s="54"/>
      <c r="C2023" s="169"/>
      <c r="D2023" s="167"/>
      <c r="E2023" s="170"/>
    </row>
    <row r="2024" spans="1:5">
      <c r="A2024" s="168"/>
      <c r="B2024" s="54"/>
      <c r="C2024" s="169"/>
      <c r="D2024" s="167"/>
      <c r="E2024" s="170"/>
    </row>
    <row r="2025" spans="1:5">
      <c r="A2025" s="168"/>
      <c r="B2025" s="54"/>
      <c r="C2025" s="169"/>
      <c r="D2025" s="167"/>
      <c r="E2025" s="170"/>
    </row>
    <row r="2026" spans="1:5">
      <c r="A2026" s="168"/>
      <c r="B2026" s="54"/>
      <c r="C2026" s="169"/>
      <c r="D2026" s="167"/>
      <c r="E2026" s="170"/>
    </row>
    <row r="2027" spans="1:5">
      <c r="A2027" s="168"/>
      <c r="B2027" s="54"/>
      <c r="C2027" s="169"/>
      <c r="D2027" s="167"/>
      <c r="E2027" s="170"/>
    </row>
    <row r="2028" spans="1:5">
      <c r="A2028" s="168"/>
      <c r="B2028" s="54"/>
      <c r="C2028" s="169"/>
      <c r="D2028" s="167"/>
      <c r="E2028" s="170"/>
    </row>
    <row r="2029" spans="1:5">
      <c r="A2029" s="168"/>
      <c r="B2029" s="54"/>
      <c r="C2029" s="169"/>
      <c r="D2029" s="167"/>
      <c r="E2029" s="170"/>
    </row>
    <row r="2030" spans="1:5">
      <c r="A2030" s="168"/>
      <c r="B2030" s="54"/>
      <c r="C2030" s="169"/>
      <c r="D2030" s="167"/>
      <c r="E2030" s="170"/>
    </row>
    <row r="2031" spans="1:5">
      <c r="A2031" s="168"/>
      <c r="B2031" s="54"/>
      <c r="C2031" s="169"/>
      <c r="D2031" s="167"/>
      <c r="E2031" s="170"/>
    </row>
    <row r="2032" spans="1:5">
      <c r="A2032" s="168"/>
      <c r="B2032" s="54"/>
      <c r="C2032" s="169"/>
      <c r="D2032" s="167"/>
      <c r="E2032" s="170"/>
    </row>
    <row r="2033" spans="1:5">
      <c r="A2033" s="168"/>
      <c r="B2033" s="54"/>
      <c r="C2033" s="169"/>
      <c r="D2033" s="167"/>
      <c r="E2033" s="170"/>
    </row>
    <row r="2034" spans="1:5">
      <c r="A2034" s="168"/>
      <c r="B2034" s="54"/>
      <c r="C2034" s="169"/>
      <c r="D2034" s="167"/>
      <c r="E2034" s="170"/>
    </row>
    <row r="2035" spans="1:5">
      <c r="A2035" s="168"/>
      <c r="B2035" s="54"/>
      <c r="C2035" s="169"/>
      <c r="D2035" s="167"/>
      <c r="E2035" s="170"/>
    </row>
    <row r="2036" spans="1:5">
      <c r="A2036" s="168"/>
      <c r="B2036" s="54"/>
      <c r="C2036" s="169"/>
      <c r="D2036" s="167"/>
      <c r="E2036" s="170"/>
    </row>
    <row r="2037" spans="1:5">
      <c r="A2037" s="168"/>
      <c r="B2037" s="54"/>
      <c r="C2037" s="169"/>
      <c r="D2037" s="167"/>
      <c r="E2037" s="170"/>
    </row>
    <row r="2038" spans="1:5">
      <c r="A2038" s="168"/>
      <c r="B2038" s="54"/>
      <c r="C2038" s="169"/>
      <c r="D2038" s="167"/>
      <c r="E2038" s="170"/>
    </row>
    <row r="2039" spans="1:5">
      <c r="A2039" s="168"/>
      <c r="B2039" s="54"/>
      <c r="C2039" s="169"/>
      <c r="D2039" s="167"/>
      <c r="E2039" s="170"/>
    </row>
    <row r="2040" spans="1:5">
      <c r="A2040" s="168"/>
      <c r="B2040" s="54"/>
      <c r="C2040" s="169"/>
      <c r="D2040" s="167"/>
      <c r="E2040" s="170"/>
    </row>
    <row r="2041" spans="1:5">
      <c r="A2041" s="168"/>
      <c r="B2041" s="54"/>
      <c r="C2041" s="169"/>
      <c r="D2041" s="167"/>
      <c r="E2041" s="170"/>
    </row>
    <row r="2042" spans="1:5">
      <c r="A2042" s="168"/>
      <c r="B2042" s="54"/>
      <c r="C2042" s="169"/>
      <c r="D2042" s="167"/>
      <c r="E2042" s="170"/>
    </row>
    <row r="2043" spans="1:5">
      <c r="A2043" s="168"/>
      <c r="B2043" s="54"/>
      <c r="C2043" s="169"/>
      <c r="D2043" s="167"/>
      <c r="E2043" s="170"/>
    </row>
    <row r="2044" spans="1:5">
      <c r="A2044" s="168"/>
      <c r="B2044" s="54"/>
      <c r="C2044" s="169"/>
      <c r="D2044" s="167"/>
      <c r="E2044" s="170"/>
    </row>
    <row r="2045" spans="1:5">
      <c r="A2045" s="168"/>
      <c r="B2045" s="54"/>
      <c r="C2045" s="169"/>
      <c r="D2045" s="167"/>
      <c r="E2045" s="170"/>
    </row>
    <row r="2046" spans="1:5">
      <c r="A2046" s="168"/>
      <c r="B2046" s="54"/>
      <c r="C2046" s="169"/>
      <c r="D2046" s="167"/>
      <c r="E2046" s="170"/>
    </row>
    <row r="2047" spans="1:5">
      <c r="A2047" s="168"/>
      <c r="B2047" s="54"/>
      <c r="C2047" s="169"/>
      <c r="D2047" s="167"/>
      <c r="E2047" s="170"/>
    </row>
    <row r="2048" spans="1:5">
      <c r="A2048" s="168"/>
      <c r="B2048" s="54"/>
      <c r="C2048" s="169"/>
      <c r="D2048" s="167"/>
      <c r="E2048" s="170"/>
    </row>
    <row r="2049" spans="1:5">
      <c r="A2049" s="168"/>
      <c r="B2049" s="54"/>
      <c r="C2049" s="169"/>
      <c r="D2049" s="167"/>
      <c r="E2049" s="170"/>
    </row>
    <row r="2050" spans="1:5">
      <c r="A2050" s="168"/>
      <c r="B2050" s="54"/>
      <c r="C2050" s="169"/>
      <c r="D2050" s="167"/>
      <c r="E2050" s="170"/>
    </row>
    <row r="2051" spans="1:5">
      <c r="A2051" s="168"/>
      <c r="B2051" s="54"/>
      <c r="C2051" s="169"/>
      <c r="D2051" s="167"/>
      <c r="E2051" s="170"/>
    </row>
    <row r="2052" spans="1:5">
      <c r="A2052" s="168"/>
      <c r="B2052" s="54"/>
      <c r="C2052" s="169"/>
      <c r="D2052" s="167"/>
      <c r="E2052" s="170"/>
    </row>
    <row r="2053" spans="1:5">
      <c r="A2053" s="168"/>
      <c r="B2053" s="54"/>
      <c r="C2053" s="169"/>
      <c r="D2053" s="167"/>
      <c r="E2053" s="170"/>
    </row>
    <row r="2054" spans="1:5">
      <c r="A2054" s="168"/>
      <c r="B2054" s="54"/>
      <c r="C2054" s="169"/>
      <c r="D2054" s="167"/>
      <c r="E2054" s="170"/>
    </row>
    <row r="2055" spans="1:5">
      <c r="A2055" s="168"/>
      <c r="B2055" s="54"/>
      <c r="C2055" s="169"/>
      <c r="D2055" s="167"/>
      <c r="E2055" s="170"/>
    </row>
    <row r="2056" spans="1:5">
      <c r="A2056" s="168"/>
      <c r="B2056" s="54"/>
      <c r="C2056" s="169"/>
      <c r="D2056" s="167"/>
      <c r="E2056" s="170"/>
    </row>
    <row r="2057" spans="1:5">
      <c r="A2057" s="168"/>
      <c r="B2057" s="54"/>
      <c r="C2057" s="169"/>
      <c r="D2057" s="167"/>
      <c r="E2057" s="170"/>
    </row>
    <row r="2058" spans="1:5">
      <c r="A2058" s="168"/>
      <c r="B2058" s="54"/>
      <c r="C2058" s="169"/>
      <c r="D2058" s="167"/>
      <c r="E2058" s="170"/>
    </row>
    <row r="2059" spans="1:5">
      <c r="A2059" s="168"/>
      <c r="B2059" s="54"/>
      <c r="C2059" s="169"/>
      <c r="D2059" s="167"/>
      <c r="E2059" s="170"/>
    </row>
    <row r="2060" spans="1:5">
      <c r="A2060" s="168"/>
      <c r="B2060" s="54"/>
      <c r="C2060" s="169"/>
      <c r="D2060" s="167"/>
      <c r="E2060" s="170"/>
    </row>
    <row r="2061" spans="1:5">
      <c r="A2061" s="168"/>
      <c r="B2061" s="54"/>
      <c r="C2061" s="169"/>
      <c r="D2061" s="167"/>
      <c r="E2061" s="170"/>
    </row>
    <row r="2062" spans="1:5">
      <c r="A2062" s="168"/>
      <c r="B2062" s="54"/>
      <c r="C2062" s="169"/>
      <c r="D2062" s="167"/>
      <c r="E2062" s="170"/>
    </row>
    <row r="2063" spans="1:5">
      <c r="A2063" s="168"/>
      <c r="B2063" s="54"/>
      <c r="C2063" s="169"/>
      <c r="D2063" s="167"/>
      <c r="E2063" s="170"/>
    </row>
    <row r="2064" spans="1:5">
      <c r="A2064" s="168"/>
      <c r="B2064" s="54"/>
      <c r="C2064" s="169"/>
      <c r="D2064" s="167"/>
      <c r="E2064" s="170"/>
    </row>
    <row r="2065" spans="1:5">
      <c r="A2065" s="168"/>
      <c r="B2065" s="54"/>
      <c r="C2065" s="169"/>
      <c r="D2065" s="167"/>
      <c r="E2065" s="170"/>
    </row>
    <row r="2066" spans="1:5">
      <c r="A2066" s="168"/>
      <c r="B2066" s="54"/>
      <c r="C2066" s="169"/>
      <c r="D2066" s="167"/>
      <c r="E2066" s="170"/>
    </row>
    <row r="2067" spans="1:5">
      <c r="A2067" s="168"/>
      <c r="B2067" s="54"/>
      <c r="C2067" s="169"/>
      <c r="D2067" s="167"/>
      <c r="E2067" s="170"/>
    </row>
    <row r="2068" spans="1:5">
      <c r="A2068" s="168"/>
      <c r="B2068" s="54"/>
      <c r="C2068" s="169"/>
      <c r="D2068" s="167"/>
      <c r="E2068" s="170"/>
    </row>
    <row r="2069" spans="1:5">
      <c r="A2069" s="168"/>
      <c r="B2069" s="54"/>
      <c r="C2069" s="169"/>
      <c r="D2069" s="167"/>
      <c r="E2069" s="170"/>
    </row>
    <row r="2070" spans="1:5">
      <c r="A2070" s="168"/>
      <c r="B2070" s="54"/>
      <c r="C2070" s="169"/>
      <c r="D2070" s="167"/>
      <c r="E2070" s="170"/>
    </row>
    <row r="2071" spans="1:5">
      <c r="A2071" s="168"/>
      <c r="B2071" s="54"/>
      <c r="C2071" s="169"/>
      <c r="D2071" s="167"/>
      <c r="E2071" s="170"/>
    </row>
    <row r="2072" spans="1:5">
      <c r="A2072" s="168"/>
      <c r="B2072" s="54"/>
      <c r="C2072" s="169"/>
      <c r="D2072" s="167"/>
      <c r="E2072" s="170"/>
    </row>
    <row r="2073" spans="1:5">
      <c r="A2073" s="168"/>
      <c r="B2073" s="54"/>
      <c r="C2073" s="169"/>
      <c r="D2073" s="167"/>
      <c r="E2073" s="170"/>
    </row>
    <row r="2074" spans="1:5">
      <c r="A2074" s="168"/>
      <c r="B2074" s="54"/>
      <c r="C2074" s="169"/>
      <c r="D2074" s="167"/>
      <c r="E2074" s="170"/>
    </row>
    <row r="2075" spans="1:5">
      <c r="A2075" s="168"/>
      <c r="B2075" s="54"/>
      <c r="C2075" s="169"/>
      <c r="D2075" s="167"/>
      <c r="E2075" s="170"/>
    </row>
    <row r="2076" spans="1:5">
      <c r="A2076" s="168"/>
      <c r="B2076" s="54"/>
      <c r="C2076" s="169"/>
      <c r="D2076" s="167"/>
      <c r="E2076" s="170"/>
    </row>
    <row r="2077" spans="1:5">
      <c r="A2077" s="168"/>
      <c r="B2077" s="54"/>
      <c r="C2077" s="169"/>
      <c r="D2077" s="167"/>
      <c r="E2077" s="170"/>
    </row>
    <row r="2078" spans="1:5">
      <c r="A2078" s="168"/>
      <c r="B2078" s="54"/>
      <c r="C2078" s="169"/>
      <c r="D2078" s="167"/>
      <c r="E2078" s="170"/>
    </row>
    <row r="2079" spans="1:5">
      <c r="A2079" s="168"/>
      <c r="B2079" s="54"/>
      <c r="C2079" s="169"/>
      <c r="D2079" s="167"/>
      <c r="E2079" s="170"/>
    </row>
    <row r="2080" spans="1:5">
      <c r="A2080" s="168"/>
      <c r="B2080" s="54"/>
      <c r="C2080" s="169"/>
      <c r="D2080" s="167"/>
      <c r="E2080" s="170"/>
    </row>
    <row r="2081" spans="1:5">
      <c r="A2081" s="168"/>
      <c r="B2081" s="54"/>
      <c r="C2081" s="169"/>
      <c r="D2081" s="167"/>
      <c r="E2081" s="170"/>
    </row>
    <row r="2082" spans="1:5">
      <c r="A2082" s="168"/>
      <c r="B2082" s="54"/>
      <c r="C2082" s="169"/>
      <c r="D2082" s="167"/>
      <c r="E2082" s="170"/>
    </row>
    <row r="2083" spans="1:5">
      <c r="A2083" s="168"/>
      <c r="B2083" s="54"/>
      <c r="C2083" s="169"/>
      <c r="D2083" s="167"/>
      <c r="E2083" s="170"/>
    </row>
    <row r="2084" spans="1:5">
      <c r="A2084" s="168"/>
      <c r="B2084" s="54"/>
      <c r="C2084" s="169"/>
      <c r="D2084" s="167"/>
      <c r="E2084" s="170"/>
    </row>
    <row r="2085" spans="1:5">
      <c r="A2085" s="168"/>
      <c r="B2085" s="54"/>
      <c r="C2085" s="169"/>
      <c r="D2085" s="167"/>
      <c r="E2085" s="170"/>
    </row>
    <row r="2086" spans="1:5">
      <c r="A2086" s="168"/>
      <c r="B2086" s="54"/>
      <c r="C2086" s="169"/>
      <c r="D2086" s="167"/>
      <c r="E2086" s="170"/>
    </row>
    <row r="2087" spans="1:5">
      <c r="A2087" s="168"/>
      <c r="B2087" s="54"/>
      <c r="C2087" s="169"/>
      <c r="D2087" s="167"/>
      <c r="E2087" s="170"/>
    </row>
    <row r="2088" spans="1:5">
      <c r="A2088" s="168"/>
      <c r="B2088" s="54"/>
      <c r="C2088" s="169"/>
      <c r="D2088" s="167"/>
      <c r="E2088" s="170"/>
    </row>
    <row r="2089" spans="1:5">
      <c r="A2089" s="168"/>
      <c r="B2089" s="54"/>
      <c r="C2089" s="169"/>
      <c r="D2089" s="167"/>
      <c r="E2089" s="170"/>
    </row>
    <row r="2090" spans="1:5">
      <c r="A2090" s="168"/>
      <c r="B2090" s="54"/>
      <c r="C2090" s="169"/>
      <c r="D2090" s="167"/>
      <c r="E2090" s="170"/>
    </row>
    <row r="2091" spans="1:5">
      <c r="A2091" s="168"/>
      <c r="B2091" s="54"/>
      <c r="C2091" s="169"/>
      <c r="D2091" s="167"/>
      <c r="E2091" s="170"/>
    </row>
    <row r="2092" spans="1:5">
      <c r="A2092" s="168"/>
      <c r="B2092" s="54"/>
      <c r="C2092" s="169"/>
      <c r="D2092" s="167"/>
      <c r="E2092" s="170"/>
    </row>
    <row r="2093" spans="1:5">
      <c r="A2093" s="168"/>
      <c r="B2093" s="54"/>
      <c r="C2093" s="169"/>
      <c r="D2093" s="167"/>
      <c r="E2093" s="170"/>
    </row>
    <row r="2094" spans="1:5">
      <c r="A2094" s="168"/>
      <c r="B2094" s="54"/>
      <c r="C2094" s="169"/>
      <c r="D2094" s="167"/>
      <c r="E2094" s="170"/>
    </row>
    <row r="2095" spans="1:5">
      <c r="A2095" s="168"/>
      <c r="B2095" s="54"/>
      <c r="C2095" s="169"/>
      <c r="D2095" s="167"/>
      <c r="E2095" s="170"/>
    </row>
    <row r="2096" spans="1:5">
      <c r="A2096" s="168"/>
      <c r="B2096" s="54"/>
      <c r="C2096" s="169"/>
      <c r="D2096" s="167"/>
      <c r="E2096" s="170"/>
    </row>
    <row r="2097" spans="1:5">
      <c r="A2097" s="168"/>
      <c r="B2097" s="54"/>
      <c r="C2097" s="169"/>
      <c r="D2097" s="167"/>
      <c r="E2097" s="170"/>
    </row>
    <row r="2098" spans="1:5">
      <c r="A2098" s="168"/>
      <c r="B2098" s="54"/>
      <c r="C2098" s="169"/>
      <c r="D2098" s="167"/>
      <c r="E2098" s="170"/>
    </row>
    <row r="2099" spans="1:5">
      <c r="A2099" s="168"/>
      <c r="B2099" s="54"/>
      <c r="C2099" s="169"/>
      <c r="D2099" s="167"/>
      <c r="E2099" s="170"/>
    </row>
    <row r="2100" spans="1:5">
      <c r="A2100" s="168"/>
      <c r="B2100" s="54"/>
      <c r="C2100" s="169"/>
      <c r="D2100" s="167"/>
      <c r="E2100" s="170"/>
    </row>
    <row r="2101" spans="1:5">
      <c r="A2101" s="168"/>
      <c r="B2101" s="54"/>
      <c r="C2101" s="169"/>
      <c r="D2101" s="167"/>
      <c r="E2101" s="170"/>
    </row>
    <row r="2102" spans="1:5">
      <c r="A2102" s="168"/>
      <c r="B2102" s="54"/>
      <c r="C2102" s="169"/>
      <c r="D2102" s="167"/>
      <c r="E2102" s="170"/>
    </row>
    <row r="2103" spans="1:5">
      <c r="A2103" s="168"/>
      <c r="B2103" s="54"/>
      <c r="C2103" s="169"/>
      <c r="D2103" s="167"/>
      <c r="E2103" s="170"/>
    </row>
    <row r="2104" spans="1:5">
      <c r="A2104" s="168"/>
      <c r="B2104" s="54"/>
      <c r="C2104" s="169"/>
      <c r="D2104" s="167"/>
      <c r="E2104" s="170"/>
    </row>
    <row r="2105" spans="1:5">
      <c r="A2105" s="168"/>
      <c r="B2105" s="54"/>
      <c r="C2105" s="169"/>
      <c r="D2105" s="167"/>
      <c r="E2105" s="170"/>
    </row>
    <row r="2106" spans="1:5">
      <c r="A2106" s="168"/>
      <c r="B2106" s="54"/>
      <c r="C2106" s="169"/>
      <c r="D2106" s="167"/>
      <c r="E2106" s="170"/>
    </row>
    <row r="2107" spans="1:5">
      <c r="A2107" s="168"/>
      <c r="B2107" s="54"/>
      <c r="C2107" s="169"/>
      <c r="D2107" s="167"/>
      <c r="E2107" s="170"/>
    </row>
    <row r="2108" spans="1:5">
      <c r="A2108" s="168"/>
      <c r="B2108" s="54"/>
      <c r="C2108" s="169"/>
      <c r="D2108" s="167"/>
      <c r="E2108" s="170"/>
    </row>
    <row r="2109" spans="1:5">
      <c r="A2109" s="168"/>
      <c r="B2109" s="54"/>
      <c r="C2109" s="169"/>
      <c r="D2109" s="167"/>
      <c r="E2109" s="170"/>
    </row>
    <row r="2110" spans="1:5">
      <c r="A2110" s="168"/>
      <c r="B2110" s="54"/>
      <c r="C2110" s="169"/>
      <c r="D2110" s="167"/>
      <c r="E2110" s="170"/>
    </row>
    <row r="2111" spans="1:5">
      <c r="A2111" s="168"/>
      <c r="B2111" s="54"/>
      <c r="C2111" s="169"/>
      <c r="D2111" s="167"/>
      <c r="E2111" s="170"/>
    </row>
    <row r="2112" spans="1:5">
      <c r="A2112" s="168"/>
      <c r="B2112" s="54"/>
      <c r="C2112" s="169"/>
      <c r="D2112" s="167"/>
      <c r="E2112" s="170"/>
    </row>
    <row r="2113" spans="1:5">
      <c r="A2113" s="168"/>
      <c r="B2113" s="54"/>
      <c r="C2113" s="169"/>
      <c r="D2113" s="167"/>
      <c r="E2113" s="170"/>
    </row>
    <row r="2114" spans="1:5">
      <c r="A2114" s="168"/>
      <c r="B2114" s="54"/>
      <c r="C2114" s="169"/>
      <c r="D2114" s="167"/>
      <c r="E2114" s="170"/>
    </row>
    <row r="2115" spans="1:5">
      <c r="A2115" s="168"/>
      <c r="B2115" s="54"/>
      <c r="C2115" s="169"/>
      <c r="D2115" s="167"/>
      <c r="E2115" s="170"/>
    </row>
    <row r="2116" spans="1:5">
      <c r="A2116" s="168"/>
      <c r="B2116" s="54"/>
      <c r="C2116" s="169"/>
      <c r="D2116" s="167"/>
      <c r="E2116" s="170"/>
    </row>
    <row r="2117" spans="1:5">
      <c r="A2117" s="168"/>
      <c r="B2117" s="54"/>
      <c r="C2117" s="169"/>
      <c r="D2117" s="167"/>
      <c r="E2117" s="170"/>
    </row>
    <row r="2118" spans="1:5">
      <c r="A2118" s="168"/>
      <c r="B2118" s="54"/>
      <c r="C2118" s="169"/>
      <c r="D2118" s="167"/>
      <c r="E2118" s="170"/>
    </row>
    <row r="2119" spans="1:5">
      <c r="A2119" s="168"/>
      <c r="B2119" s="54"/>
      <c r="C2119" s="169"/>
      <c r="D2119" s="167"/>
      <c r="E2119" s="170"/>
    </row>
    <row r="2120" spans="1:5">
      <c r="A2120" s="168"/>
      <c r="B2120" s="54"/>
      <c r="C2120" s="169"/>
      <c r="D2120" s="167"/>
      <c r="E2120" s="170"/>
    </row>
    <row r="2121" spans="1:5">
      <c r="A2121" s="168"/>
      <c r="B2121" s="54"/>
      <c r="C2121" s="169"/>
      <c r="D2121" s="167"/>
      <c r="E2121" s="170"/>
    </row>
    <row r="2122" spans="1:5">
      <c r="A2122" s="168"/>
      <c r="B2122" s="54"/>
      <c r="C2122" s="169"/>
      <c r="D2122" s="167"/>
      <c r="E2122" s="170"/>
    </row>
    <row r="2123" spans="1:5">
      <c r="A2123" s="168"/>
      <c r="B2123" s="54"/>
      <c r="C2123" s="169"/>
      <c r="D2123" s="167"/>
      <c r="E2123" s="170"/>
    </row>
    <row r="2124" spans="1:5">
      <c r="A2124" s="168"/>
      <c r="B2124" s="54"/>
      <c r="C2124" s="169"/>
      <c r="D2124" s="167"/>
      <c r="E2124" s="170"/>
    </row>
    <row r="2125" spans="1:5">
      <c r="A2125" s="168"/>
      <c r="B2125" s="54"/>
      <c r="C2125" s="169"/>
      <c r="D2125" s="167"/>
      <c r="E2125" s="170"/>
    </row>
    <row r="2126" spans="1:5">
      <c r="A2126" s="168"/>
      <c r="B2126" s="54"/>
      <c r="C2126" s="169"/>
      <c r="D2126" s="167"/>
      <c r="E2126" s="170"/>
    </row>
    <row r="2127" spans="1:5">
      <c r="A2127" s="168"/>
      <c r="B2127" s="54"/>
      <c r="C2127" s="169"/>
      <c r="D2127" s="167"/>
      <c r="E2127" s="170"/>
    </row>
    <row r="2128" spans="1:5">
      <c r="A2128" s="168"/>
      <c r="B2128" s="54"/>
      <c r="C2128" s="169"/>
      <c r="D2128" s="167"/>
      <c r="E2128" s="170"/>
    </row>
    <row r="2129" spans="1:5">
      <c r="A2129" s="168"/>
      <c r="B2129" s="54"/>
      <c r="C2129" s="169"/>
      <c r="D2129" s="167"/>
      <c r="E2129" s="170"/>
    </row>
    <row r="2130" spans="1:5">
      <c r="A2130" s="168"/>
      <c r="B2130" s="54"/>
      <c r="C2130" s="169"/>
      <c r="D2130" s="167"/>
      <c r="E2130" s="170"/>
    </row>
    <row r="2131" spans="1:5">
      <c r="A2131" s="168"/>
      <c r="B2131" s="54"/>
      <c r="C2131" s="169"/>
      <c r="D2131" s="167"/>
      <c r="E2131" s="170"/>
    </row>
    <row r="2132" spans="1:5">
      <c r="A2132" s="168"/>
      <c r="B2132" s="54"/>
      <c r="C2132" s="169"/>
      <c r="D2132" s="167"/>
      <c r="E2132" s="170"/>
    </row>
    <row r="2133" spans="1:5">
      <c r="A2133" s="168"/>
      <c r="B2133" s="54"/>
      <c r="C2133" s="169"/>
      <c r="D2133" s="167"/>
      <c r="E2133" s="170"/>
    </row>
    <row r="2134" spans="1:5">
      <c r="A2134" s="168"/>
      <c r="B2134" s="54"/>
      <c r="C2134" s="169"/>
      <c r="D2134" s="167"/>
      <c r="E2134" s="170"/>
    </row>
    <row r="2135" spans="1:5">
      <c r="A2135" s="168"/>
      <c r="B2135" s="54"/>
      <c r="C2135" s="169"/>
      <c r="D2135" s="167"/>
      <c r="E2135" s="170"/>
    </row>
    <row r="2136" spans="1:5">
      <c r="A2136" s="168"/>
      <c r="B2136" s="54"/>
      <c r="C2136" s="169"/>
      <c r="D2136" s="167"/>
      <c r="E2136" s="170"/>
    </row>
    <row r="2137" spans="1:5">
      <c r="A2137" s="168"/>
      <c r="B2137" s="54"/>
      <c r="C2137" s="169"/>
      <c r="D2137" s="167"/>
      <c r="E2137" s="170"/>
    </row>
    <row r="2138" spans="1:5">
      <c r="A2138" s="168"/>
      <c r="B2138" s="54"/>
      <c r="C2138" s="169"/>
      <c r="D2138" s="167"/>
      <c r="E2138" s="170"/>
    </row>
    <row r="2139" spans="1:5">
      <c r="A2139" s="168"/>
      <c r="B2139" s="54"/>
      <c r="C2139" s="169"/>
      <c r="D2139" s="167"/>
      <c r="E2139" s="170"/>
    </row>
    <row r="2140" spans="1:5">
      <c r="A2140" s="168"/>
      <c r="B2140" s="54"/>
      <c r="C2140" s="169"/>
      <c r="D2140" s="167"/>
      <c r="E2140" s="170"/>
    </row>
    <row r="2141" spans="1:5">
      <c r="A2141" s="168"/>
      <c r="B2141" s="54"/>
      <c r="C2141" s="169"/>
      <c r="D2141" s="167"/>
      <c r="E2141" s="170"/>
    </row>
    <row r="2142" spans="1:5">
      <c r="A2142" s="168"/>
      <c r="B2142" s="54"/>
      <c r="C2142" s="169"/>
      <c r="D2142" s="167"/>
      <c r="E2142" s="170"/>
    </row>
    <row r="2143" spans="1:5">
      <c r="A2143" s="168"/>
      <c r="B2143" s="54"/>
      <c r="C2143" s="169"/>
      <c r="D2143" s="167"/>
      <c r="E2143" s="170"/>
    </row>
    <row r="2144" spans="1:5">
      <c r="A2144" s="168"/>
      <c r="B2144" s="54"/>
      <c r="C2144" s="169"/>
      <c r="D2144" s="167"/>
      <c r="E2144" s="170"/>
    </row>
    <row r="2145" spans="1:5">
      <c r="A2145" s="168"/>
      <c r="B2145" s="54"/>
      <c r="C2145" s="169"/>
      <c r="D2145" s="167"/>
      <c r="E2145" s="170"/>
    </row>
    <row r="2146" spans="1:5">
      <c r="A2146" s="168"/>
      <c r="B2146" s="54"/>
      <c r="C2146" s="169"/>
      <c r="D2146" s="167"/>
      <c r="E2146" s="170"/>
    </row>
    <row r="2147" spans="1:5">
      <c r="A2147" s="168"/>
      <c r="B2147" s="54"/>
      <c r="C2147" s="169"/>
      <c r="D2147" s="167"/>
      <c r="E2147" s="170"/>
    </row>
    <row r="2148" spans="1:5">
      <c r="A2148" s="168"/>
      <c r="B2148" s="54"/>
      <c r="C2148" s="169"/>
      <c r="D2148" s="167"/>
      <c r="E2148" s="170"/>
    </row>
    <row r="2149" spans="1:5">
      <c r="A2149" s="168"/>
      <c r="B2149" s="54"/>
      <c r="C2149" s="169"/>
      <c r="D2149" s="167"/>
      <c r="E2149" s="170"/>
    </row>
    <row r="2150" spans="1:5">
      <c r="A2150" s="168"/>
      <c r="B2150" s="54"/>
      <c r="C2150" s="169"/>
      <c r="D2150" s="167"/>
      <c r="E2150" s="170"/>
    </row>
    <row r="2151" spans="1:5">
      <c r="A2151" s="168"/>
      <c r="B2151" s="54"/>
      <c r="C2151" s="169"/>
      <c r="D2151" s="167"/>
      <c r="E2151" s="170"/>
    </row>
    <row r="2152" spans="1:5">
      <c r="A2152" s="168"/>
      <c r="B2152" s="54"/>
      <c r="C2152" s="169"/>
      <c r="D2152" s="167"/>
      <c r="E2152" s="170"/>
    </row>
    <row r="2153" spans="1:5">
      <c r="A2153" s="168"/>
      <c r="B2153" s="54"/>
      <c r="C2153" s="169"/>
      <c r="D2153" s="167"/>
      <c r="E2153" s="170"/>
    </row>
    <row r="2154" spans="1:5">
      <c r="A2154" s="168"/>
      <c r="B2154" s="54"/>
      <c r="C2154" s="169"/>
      <c r="D2154" s="167"/>
      <c r="E2154" s="170"/>
    </row>
    <row r="2155" spans="1:5">
      <c r="A2155" s="168"/>
      <c r="B2155" s="54"/>
      <c r="C2155" s="169"/>
      <c r="D2155" s="167"/>
      <c r="E2155" s="170"/>
    </row>
    <row r="2156" spans="1:5">
      <c r="A2156" s="168"/>
      <c r="B2156" s="54"/>
      <c r="C2156" s="169"/>
      <c r="D2156" s="167"/>
      <c r="E2156" s="170"/>
    </row>
    <row r="2157" spans="1:5">
      <c r="A2157" s="168"/>
      <c r="B2157" s="54"/>
      <c r="C2157" s="169"/>
      <c r="D2157" s="167"/>
      <c r="E2157" s="170"/>
    </row>
    <row r="2158" spans="1:5">
      <c r="A2158" s="168"/>
      <c r="B2158" s="54"/>
      <c r="C2158" s="169"/>
      <c r="D2158" s="167"/>
      <c r="E2158" s="170"/>
    </row>
    <row r="2159" spans="1:5">
      <c r="A2159" s="168"/>
      <c r="B2159" s="54"/>
      <c r="C2159" s="169"/>
      <c r="D2159" s="167"/>
      <c r="E2159" s="170"/>
    </row>
    <row r="2160" spans="1:5">
      <c r="A2160" s="168"/>
      <c r="B2160" s="54"/>
      <c r="C2160" s="169"/>
      <c r="D2160" s="167"/>
      <c r="E2160" s="170"/>
    </row>
    <row r="2161" spans="1:5">
      <c r="A2161" s="168"/>
      <c r="B2161" s="54"/>
      <c r="C2161" s="169"/>
      <c r="D2161" s="167"/>
      <c r="E2161" s="170"/>
    </row>
    <row r="2162" spans="1:5">
      <c r="A2162" s="168"/>
      <c r="B2162" s="54"/>
      <c r="C2162" s="169"/>
      <c r="D2162" s="167"/>
      <c r="E2162" s="170"/>
    </row>
    <row r="2163" spans="1:5">
      <c r="A2163" s="168"/>
      <c r="B2163" s="54"/>
      <c r="C2163" s="169"/>
      <c r="D2163" s="167"/>
      <c r="E2163" s="170"/>
    </row>
    <row r="2164" spans="1:5">
      <c r="A2164" s="168"/>
      <c r="B2164" s="54"/>
      <c r="C2164" s="169"/>
      <c r="D2164" s="167"/>
      <c r="E2164" s="170"/>
    </row>
    <row r="2165" spans="1:5">
      <c r="A2165" s="168"/>
      <c r="B2165" s="54"/>
      <c r="C2165" s="169"/>
      <c r="D2165" s="167"/>
      <c r="E2165" s="170"/>
    </row>
    <row r="2166" spans="1:5">
      <c r="A2166" s="168"/>
      <c r="B2166" s="54"/>
      <c r="C2166" s="169"/>
      <c r="D2166" s="167"/>
      <c r="E2166" s="170"/>
    </row>
    <row r="2167" spans="1:5">
      <c r="A2167" s="168"/>
      <c r="B2167" s="54"/>
      <c r="C2167" s="169"/>
      <c r="D2167" s="167"/>
      <c r="E2167" s="170"/>
    </row>
    <row r="2168" spans="1:5">
      <c r="A2168" s="168"/>
      <c r="B2168" s="54"/>
      <c r="C2168" s="169"/>
      <c r="D2168" s="167"/>
      <c r="E2168" s="170"/>
    </row>
    <row r="2169" spans="1:5">
      <c r="A2169" s="168"/>
      <c r="B2169" s="54"/>
      <c r="C2169" s="169"/>
      <c r="D2169" s="167"/>
      <c r="E2169" s="170"/>
    </row>
    <row r="2170" spans="1:5">
      <c r="A2170" s="168"/>
      <c r="B2170" s="54"/>
      <c r="C2170" s="169"/>
      <c r="D2170" s="167"/>
      <c r="E2170" s="170"/>
    </row>
    <row r="2171" spans="1:5">
      <c r="A2171" s="168"/>
      <c r="B2171" s="54"/>
      <c r="C2171" s="169"/>
      <c r="D2171" s="167"/>
      <c r="E2171" s="170"/>
    </row>
    <row r="2172" spans="1:5">
      <c r="A2172" s="168"/>
      <c r="B2172" s="54"/>
      <c r="C2172" s="169"/>
      <c r="D2172" s="167"/>
      <c r="E2172" s="170"/>
    </row>
    <row r="2173" spans="1:5">
      <c r="A2173" s="168"/>
      <c r="B2173" s="54"/>
      <c r="C2173" s="169"/>
      <c r="D2173" s="167"/>
      <c r="E2173" s="170"/>
    </row>
    <row r="2174" spans="1:5">
      <c r="A2174" s="168"/>
      <c r="B2174" s="54"/>
      <c r="C2174" s="169"/>
      <c r="D2174" s="167"/>
      <c r="E2174" s="170"/>
    </row>
    <row r="2175" spans="1:5">
      <c r="A2175" s="168"/>
      <c r="B2175" s="54"/>
      <c r="C2175" s="169"/>
      <c r="D2175" s="167"/>
      <c r="E2175" s="170"/>
    </row>
    <row r="2176" spans="1:5">
      <c r="A2176" s="168"/>
      <c r="B2176" s="54"/>
      <c r="C2176" s="169"/>
      <c r="D2176" s="167"/>
      <c r="E2176" s="170"/>
    </row>
    <row r="2177" spans="1:5">
      <c r="A2177" s="168"/>
      <c r="B2177" s="54"/>
      <c r="C2177" s="169"/>
      <c r="D2177" s="167"/>
      <c r="E2177" s="170"/>
    </row>
    <row r="2178" spans="1:5">
      <c r="A2178" s="168"/>
      <c r="B2178" s="54"/>
      <c r="C2178" s="169"/>
      <c r="D2178" s="167"/>
      <c r="E2178" s="170"/>
    </row>
    <row r="2179" spans="1:5">
      <c r="A2179" s="168"/>
      <c r="B2179" s="54"/>
      <c r="C2179" s="169"/>
      <c r="D2179" s="167"/>
      <c r="E2179" s="170"/>
    </row>
    <row r="2180" spans="1:5">
      <c r="A2180" s="168"/>
      <c r="B2180" s="54"/>
      <c r="C2180" s="169"/>
      <c r="D2180" s="167"/>
      <c r="E2180" s="170"/>
    </row>
    <row r="2181" spans="1:5">
      <c r="A2181" s="168"/>
      <c r="B2181" s="54"/>
      <c r="C2181" s="169"/>
      <c r="D2181" s="167"/>
      <c r="E2181" s="170"/>
    </row>
    <row r="2182" spans="1:5">
      <c r="A2182" s="168"/>
      <c r="B2182" s="54"/>
      <c r="C2182" s="169"/>
      <c r="D2182" s="167"/>
      <c r="E2182" s="170"/>
    </row>
    <row r="2183" spans="1:5">
      <c r="A2183" s="168"/>
      <c r="B2183" s="54"/>
      <c r="C2183" s="169"/>
      <c r="D2183" s="167"/>
      <c r="E2183" s="170"/>
    </row>
    <row r="2184" spans="1:5">
      <c r="A2184" s="168"/>
      <c r="B2184" s="54"/>
      <c r="C2184" s="169"/>
      <c r="D2184" s="167"/>
      <c r="E2184" s="170"/>
    </row>
    <row r="2185" spans="1:5">
      <c r="A2185" s="168"/>
      <c r="B2185" s="54"/>
      <c r="C2185" s="169"/>
      <c r="D2185" s="167"/>
      <c r="E2185" s="170"/>
    </row>
    <row r="2186" spans="1:5">
      <c r="A2186" s="168"/>
      <c r="B2186" s="54"/>
      <c r="C2186" s="169"/>
      <c r="D2186" s="167"/>
      <c r="E2186" s="170"/>
    </row>
    <row r="2187" spans="1:5">
      <c r="A2187" s="168"/>
      <c r="B2187" s="54"/>
      <c r="C2187" s="169"/>
      <c r="D2187" s="167"/>
      <c r="E2187" s="170"/>
    </row>
    <row r="2188" spans="1:5">
      <c r="A2188" s="168"/>
      <c r="B2188" s="54"/>
      <c r="C2188" s="169"/>
      <c r="D2188" s="167"/>
      <c r="E2188" s="170"/>
    </row>
    <row r="2189" spans="1:5">
      <c r="A2189" s="168"/>
      <c r="B2189" s="54"/>
      <c r="C2189" s="169"/>
      <c r="D2189" s="167"/>
      <c r="E2189" s="170"/>
    </row>
    <row r="2190" spans="1:5">
      <c r="A2190" s="168"/>
      <c r="B2190" s="54"/>
      <c r="C2190" s="169"/>
      <c r="D2190" s="167"/>
      <c r="E2190" s="170"/>
    </row>
    <row r="2191" spans="1:5">
      <c r="A2191" s="168"/>
      <c r="B2191" s="54"/>
      <c r="C2191" s="169"/>
      <c r="D2191" s="167"/>
      <c r="E2191" s="170"/>
    </row>
    <row r="2192" spans="1:5">
      <c r="A2192" s="168"/>
      <c r="B2192" s="54"/>
      <c r="C2192" s="169"/>
      <c r="D2192" s="167"/>
      <c r="E2192" s="170"/>
    </row>
    <row r="2193" spans="1:5">
      <c r="A2193" s="168"/>
      <c r="B2193" s="54"/>
      <c r="C2193" s="169"/>
      <c r="D2193" s="167"/>
      <c r="E2193" s="170"/>
    </row>
    <row r="2194" spans="1:5">
      <c r="A2194" s="168"/>
      <c r="B2194" s="54"/>
      <c r="C2194" s="169"/>
      <c r="D2194" s="167"/>
      <c r="E2194" s="170"/>
    </row>
    <row r="2195" spans="1:5">
      <c r="A2195" s="168"/>
      <c r="B2195" s="54"/>
      <c r="C2195" s="169"/>
      <c r="D2195" s="167"/>
      <c r="E2195" s="170"/>
    </row>
    <row r="2196" spans="1:5">
      <c r="A2196" s="168"/>
      <c r="B2196" s="54"/>
      <c r="C2196" s="169"/>
      <c r="D2196" s="167"/>
      <c r="E2196" s="170"/>
    </row>
    <row r="2197" spans="1:5">
      <c r="A2197" s="168"/>
      <c r="B2197" s="54"/>
      <c r="C2197" s="169"/>
      <c r="D2197" s="167"/>
      <c r="E2197" s="170"/>
    </row>
    <row r="2198" spans="1:5">
      <c r="A2198" s="168"/>
      <c r="B2198" s="54"/>
      <c r="C2198" s="169"/>
      <c r="D2198" s="167"/>
      <c r="E2198" s="170"/>
    </row>
    <row r="2199" spans="1:5">
      <c r="A2199" s="168"/>
      <c r="B2199" s="54"/>
      <c r="C2199" s="169"/>
      <c r="D2199" s="167"/>
      <c r="E2199" s="170"/>
    </row>
    <row r="2200" spans="1:5">
      <c r="A2200" s="168"/>
      <c r="B2200" s="54"/>
      <c r="C2200" s="169"/>
      <c r="D2200" s="167"/>
      <c r="E2200" s="170"/>
    </row>
    <row r="2201" spans="1:5">
      <c r="A2201" s="168"/>
      <c r="B2201" s="54"/>
      <c r="C2201" s="169"/>
      <c r="D2201" s="167"/>
      <c r="E2201" s="170"/>
    </row>
    <row r="2202" spans="1:5">
      <c r="A2202" s="168"/>
      <c r="B2202" s="54"/>
      <c r="C2202" s="169"/>
      <c r="D2202" s="167"/>
      <c r="E2202" s="170"/>
    </row>
    <row r="2203" spans="1:5">
      <c r="A2203" s="168"/>
      <c r="B2203" s="54"/>
      <c r="C2203" s="169"/>
      <c r="D2203" s="167"/>
      <c r="E2203" s="170"/>
    </row>
    <row r="2204" spans="1:5">
      <c r="A2204" s="168"/>
      <c r="B2204" s="54"/>
      <c r="C2204" s="169"/>
      <c r="D2204" s="167"/>
      <c r="E2204" s="170"/>
    </row>
    <row r="2205" spans="1:5">
      <c r="A2205" s="168"/>
      <c r="B2205" s="54"/>
      <c r="C2205" s="169"/>
      <c r="D2205" s="167"/>
      <c r="E2205" s="170"/>
    </row>
    <row r="2206" spans="1:5">
      <c r="A2206" s="168"/>
      <c r="B2206" s="54"/>
      <c r="C2206" s="169"/>
      <c r="D2206" s="167"/>
      <c r="E2206" s="170"/>
    </row>
    <row r="2207" spans="1:5">
      <c r="A2207" s="168"/>
      <c r="B2207" s="54"/>
      <c r="C2207" s="169"/>
      <c r="D2207" s="167"/>
      <c r="E2207" s="170"/>
    </row>
    <row r="2208" spans="1:5">
      <c r="A2208" s="168"/>
      <c r="B2208" s="54"/>
      <c r="C2208" s="169"/>
      <c r="D2208" s="167"/>
      <c r="E2208" s="170"/>
    </row>
    <row r="2209" spans="1:5">
      <c r="A2209" s="168"/>
      <c r="B2209" s="54"/>
      <c r="C2209" s="169"/>
      <c r="D2209" s="167"/>
      <c r="E2209" s="170"/>
    </row>
    <row r="2210" spans="1:5">
      <c r="A2210" s="168"/>
      <c r="B2210" s="54"/>
      <c r="C2210" s="169"/>
      <c r="D2210" s="167"/>
      <c r="E2210" s="170"/>
    </row>
    <row r="2211" spans="1:5">
      <c r="A2211" s="168"/>
      <c r="B2211" s="54"/>
      <c r="C2211" s="169"/>
      <c r="D2211" s="167"/>
      <c r="E2211" s="170"/>
    </row>
    <row r="2212" spans="1:5">
      <c r="A2212" s="168"/>
      <c r="B2212" s="54"/>
      <c r="C2212" s="169"/>
      <c r="D2212" s="167"/>
      <c r="E2212" s="170"/>
    </row>
    <row r="2213" spans="1:5">
      <c r="A2213" s="168"/>
      <c r="B2213" s="54"/>
      <c r="C2213" s="169"/>
      <c r="D2213" s="167"/>
      <c r="E2213" s="170"/>
    </row>
    <row r="2214" spans="1:5">
      <c r="A2214" s="168"/>
      <c r="B2214" s="54"/>
      <c r="C2214" s="169"/>
      <c r="D2214" s="167"/>
      <c r="E2214" s="170"/>
    </row>
    <row r="2215" spans="1:5">
      <c r="A2215" s="168"/>
      <c r="B2215" s="54"/>
      <c r="C2215" s="169"/>
      <c r="D2215" s="167"/>
      <c r="E2215" s="170"/>
    </row>
    <row r="2216" spans="1:5">
      <c r="A2216" s="168"/>
      <c r="B2216" s="54"/>
      <c r="C2216" s="169"/>
      <c r="D2216" s="167"/>
      <c r="E2216" s="170"/>
    </row>
    <row r="2217" spans="1:5">
      <c r="A2217" s="168"/>
      <c r="B2217" s="54"/>
      <c r="C2217" s="169"/>
      <c r="D2217" s="167"/>
      <c r="E2217" s="170"/>
    </row>
    <row r="2218" spans="1:5">
      <c r="A2218" s="168"/>
      <c r="B2218" s="54"/>
      <c r="C2218" s="169"/>
      <c r="D2218" s="167"/>
      <c r="E2218" s="170"/>
    </row>
    <row r="2219" spans="1:5">
      <c r="A2219" s="168"/>
      <c r="B2219" s="54"/>
      <c r="C2219" s="169"/>
      <c r="D2219" s="167"/>
      <c r="E2219" s="170"/>
    </row>
    <row r="2220" spans="1:5">
      <c r="A2220" s="168"/>
      <c r="B2220" s="54"/>
      <c r="C2220" s="169"/>
      <c r="D2220" s="167"/>
      <c r="E2220" s="170"/>
    </row>
    <row r="2221" spans="1:5">
      <c r="A2221" s="168"/>
      <c r="B2221" s="54"/>
      <c r="C2221" s="169"/>
      <c r="D2221" s="167"/>
      <c r="E2221" s="170"/>
    </row>
    <row r="2222" spans="1:5">
      <c r="A2222" s="168"/>
      <c r="B2222" s="54"/>
      <c r="C2222" s="169"/>
      <c r="D2222" s="167"/>
      <c r="E2222" s="170"/>
    </row>
    <row r="2223" spans="1:5">
      <c r="A2223" s="168"/>
      <c r="B2223" s="54"/>
      <c r="C2223" s="169"/>
      <c r="D2223" s="167"/>
      <c r="E2223" s="170"/>
    </row>
    <row r="2224" spans="1:5">
      <c r="A2224" s="168"/>
      <c r="B2224" s="54"/>
      <c r="C2224" s="169"/>
      <c r="D2224" s="167"/>
      <c r="E2224" s="170"/>
    </row>
    <row r="2225" spans="1:5">
      <c r="A2225" s="168"/>
      <c r="B2225" s="54"/>
      <c r="C2225" s="169"/>
      <c r="D2225" s="167"/>
      <c r="E2225" s="170"/>
    </row>
    <row r="2226" spans="1:5">
      <c r="A2226" s="168"/>
      <c r="B2226" s="54"/>
      <c r="C2226" s="169"/>
      <c r="D2226" s="167"/>
      <c r="E2226" s="170"/>
    </row>
    <row r="2227" spans="1:5">
      <c r="A2227" s="168"/>
      <c r="B2227" s="54"/>
      <c r="C2227" s="169"/>
      <c r="D2227" s="167"/>
      <c r="E2227" s="170"/>
    </row>
    <row r="2228" spans="1:5">
      <c r="A2228" s="168"/>
      <c r="B2228" s="54"/>
      <c r="C2228" s="169"/>
      <c r="D2228" s="167"/>
      <c r="E2228" s="170"/>
    </row>
    <row r="2229" spans="1:5">
      <c r="A2229" s="168"/>
      <c r="B2229" s="54"/>
      <c r="C2229" s="169"/>
      <c r="D2229" s="167"/>
      <c r="E2229" s="170"/>
    </row>
    <row r="2230" spans="1:5">
      <c r="A2230" s="168"/>
      <c r="B2230" s="54"/>
      <c r="C2230" s="169"/>
      <c r="D2230" s="167"/>
      <c r="E2230" s="170"/>
    </row>
    <row r="2231" spans="1:5">
      <c r="A2231" s="168"/>
      <c r="B2231" s="54"/>
      <c r="C2231" s="169"/>
      <c r="D2231" s="167"/>
      <c r="E2231" s="170"/>
    </row>
    <row r="2232" spans="1:5">
      <c r="A2232" s="168"/>
      <c r="B2232" s="54"/>
      <c r="C2232" s="169"/>
      <c r="D2232" s="167"/>
      <c r="E2232" s="170"/>
    </row>
    <row r="2233" spans="1:5">
      <c r="A2233" s="168"/>
      <c r="B2233" s="54"/>
      <c r="C2233" s="169"/>
      <c r="D2233" s="167"/>
      <c r="E2233" s="170"/>
    </row>
    <row r="2234" spans="1:5">
      <c r="A2234" s="168"/>
      <c r="B2234" s="54"/>
      <c r="C2234" s="169"/>
      <c r="D2234" s="167"/>
      <c r="E2234" s="170"/>
    </row>
    <row r="2235" spans="1:5">
      <c r="A2235" s="168"/>
      <c r="B2235" s="54"/>
      <c r="C2235" s="169"/>
      <c r="D2235" s="167"/>
      <c r="E2235" s="170"/>
    </row>
    <row r="2236" spans="1:5">
      <c r="A2236" s="168"/>
      <c r="B2236" s="54"/>
      <c r="C2236" s="169"/>
      <c r="D2236" s="167"/>
      <c r="E2236" s="170"/>
    </row>
    <row r="2237" spans="1:5">
      <c r="A2237" s="168"/>
      <c r="B2237" s="54"/>
      <c r="C2237" s="169"/>
      <c r="D2237" s="167"/>
      <c r="E2237" s="170"/>
    </row>
    <row r="2238" spans="1:5">
      <c r="A2238" s="168"/>
      <c r="B2238" s="54"/>
      <c r="C2238" s="169"/>
      <c r="D2238" s="167"/>
      <c r="E2238" s="170"/>
    </row>
    <row r="2239" spans="1:5">
      <c r="A2239" s="168"/>
      <c r="B2239" s="54"/>
      <c r="C2239" s="169"/>
      <c r="D2239" s="167"/>
      <c r="E2239" s="170"/>
    </row>
    <row r="2240" spans="1:5">
      <c r="A2240" s="168"/>
      <c r="B2240" s="54"/>
      <c r="C2240" s="169"/>
      <c r="D2240" s="167"/>
      <c r="E2240" s="170"/>
    </row>
    <row r="2241" spans="1:5">
      <c r="A2241" s="168"/>
      <c r="B2241" s="54"/>
      <c r="C2241" s="169"/>
      <c r="D2241" s="167"/>
      <c r="E2241" s="170"/>
    </row>
    <row r="2242" spans="1:5">
      <c r="A2242" s="168"/>
      <c r="B2242" s="54"/>
      <c r="C2242" s="169"/>
      <c r="D2242" s="167"/>
      <c r="E2242" s="170"/>
    </row>
    <row r="2243" spans="1:5">
      <c r="A2243" s="168"/>
      <c r="B2243" s="54"/>
      <c r="C2243" s="169"/>
      <c r="D2243" s="167"/>
      <c r="E2243" s="170"/>
    </row>
    <row r="2244" spans="1:5">
      <c r="A2244" s="168"/>
      <c r="B2244" s="54"/>
      <c r="C2244" s="169"/>
      <c r="D2244" s="167"/>
      <c r="E2244" s="170"/>
    </row>
    <row r="2245" spans="1:5">
      <c r="A2245" s="168"/>
      <c r="B2245" s="54"/>
      <c r="C2245" s="169"/>
      <c r="D2245" s="167"/>
      <c r="E2245" s="170"/>
    </row>
    <row r="2246" spans="1:5">
      <c r="A2246" s="168"/>
      <c r="B2246" s="54"/>
      <c r="C2246" s="169"/>
      <c r="D2246" s="167"/>
      <c r="E2246" s="170"/>
    </row>
    <row r="2247" spans="1:5">
      <c r="A2247" s="168"/>
      <c r="B2247" s="54"/>
      <c r="C2247" s="169"/>
      <c r="D2247" s="167"/>
      <c r="E2247" s="170"/>
    </row>
    <row r="2248" spans="1:5">
      <c r="A2248" s="168"/>
      <c r="B2248" s="54"/>
      <c r="C2248" s="169"/>
      <c r="D2248" s="167"/>
      <c r="E2248" s="170"/>
    </row>
    <row r="2249" spans="1:5">
      <c r="A2249" s="168"/>
      <c r="B2249" s="54"/>
      <c r="C2249" s="169"/>
      <c r="D2249" s="167"/>
      <c r="E2249" s="170"/>
    </row>
    <row r="2250" spans="1:5">
      <c r="A2250" s="168"/>
      <c r="B2250" s="54"/>
      <c r="C2250" s="169"/>
      <c r="D2250" s="167"/>
      <c r="E2250" s="170"/>
    </row>
    <row r="2251" spans="1:5">
      <c r="A2251" s="168"/>
      <c r="B2251" s="54"/>
      <c r="C2251" s="169"/>
      <c r="D2251" s="167"/>
      <c r="E2251" s="170"/>
    </row>
    <row r="2252" spans="1:5">
      <c r="A2252" s="168"/>
      <c r="B2252" s="54"/>
      <c r="C2252" s="169"/>
      <c r="D2252" s="167"/>
      <c r="E2252" s="170"/>
    </row>
    <row r="2253" spans="1:5">
      <c r="A2253" s="168"/>
      <c r="B2253" s="54"/>
      <c r="C2253" s="169"/>
      <c r="D2253" s="167"/>
      <c r="E2253" s="170"/>
    </row>
    <row r="2254" spans="1:5">
      <c r="A2254" s="168"/>
      <c r="B2254" s="54"/>
      <c r="C2254" s="169"/>
      <c r="D2254" s="167"/>
      <c r="E2254" s="170"/>
    </row>
    <row r="2255" spans="1:5">
      <c r="A2255" s="168"/>
      <c r="B2255" s="54"/>
      <c r="C2255" s="169"/>
      <c r="D2255" s="167"/>
      <c r="E2255" s="170"/>
    </row>
    <row r="2256" spans="1:5">
      <c r="A2256" s="168"/>
      <c r="B2256" s="54"/>
      <c r="C2256" s="169"/>
      <c r="D2256" s="167"/>
      <c r="E2256" s="170"/>
    </row>
    <row r="2257" spans="1:5">
      <c r="A2257" s="168"/>
      <c r="B2257" s="54"/>
      <c r="C2257" s="169"/>
      <c r="D2257" s="167"/>
      <c r="E2257" s="170"/>
    </row>
    <row r="2258" spans="1:5">
      <c r="A2258" s="168"/>
      <c r="B2258" s="54"/>
      <c r="C2258" s="169"/>
      <c r="D2258" s="167"/>
      <c r="E2258" s="170"/>
    </row>
    <row r="2259" spans="1:5">
      <c r="A2259" s="168"/>
      <c r="B2259" s="54"/>
      <c r="C2259" s="169"/>
      <c r="D2259" s="167"/>
      <c r="E2259" s="170"/>
    </row>
    <row r="2260" spans="1:5">
      <c r="A2260" s="168"/>
      <c r="B2260" s="54"/>
      <c r="C2260" s="169"/>
      <c r="D2260" s="167"/>
      <c r="E2260" s="170"/>
    </row>
    <row r="2261" spans="1:5">
      <c r="A2261" s="168"/>
      <c r="B2261" s="54"/>
      <c r="C2261" s="169"/>
      <c r="D2261" s="167"/>
      <c r="E2261" s="170"/>
    </row>
    <row r="2262" spans="1:5">
      <c r="A2262" s="168"/>
      <c r="B2262" s="54"/>
      <c r="C2262" s="169"/>
      <c r="D2262" s="167"/>
      <c r="E2262" s="170"/>
    </row>
    <row r="2263" spans="1:5">
      <c r="A2263" s="168"/>
      <c r="B2263" s="54"/>
      <c r="C2263" s="169"/>
      <c r="D2263" s="167"/>
      <c r="E2263" s="170"/>
    </row>
    <row r="2264" spans="1:5">
      <c r="A2264" s="168"/>
      <c r="B2264" s="54"/>
      <c r="C2264" s="169"/>
      <c r="D2264" s="167"/>
      <c r="E2264" s="170"/>
    </row>
    <row r="2265" spans="1:5">
      <c r="A2265" s="168"/>
      <c r="B2265" s="54"/>
      <c r="C2265" s="169"/>
      <c r="D2265" s="167"/>
      <c r="E2265" s="170"/>
    </row>
    <row r="2266" spans="1:5">
      <c r="A2266" s="168"/>
      <c r="B2266" s="54"/>
      <c r="C2266" s="169"/>
      <c r="D2266" s="167"/>
      <c r="E2266" s="170"/>
    </row>
    <row r="2267" spans="1:5">
      <c r="A2267" s="168"/>
      <c r="B2267" s="54"/>
      <c r="C2267" s="169"/>
      <c r="D2267" s="167"/>
      <c r="E2267" s="170"/>
    </row>
    <row r="2268" spans="1:5">
      <c r="A2268" s="168"/>
      <c r="B2268" s="54"/>
      <c r="C2268" s="169"/>
      <c r="D2268" s="167"/>
      <c r="E2268" s="170"/>
    </row>
    <row r="2269" spans="1:5">
      <c r="A2269" s="168"/>
      <c r="B2269" s="54"/>
      <c r="C2269" s="169"/>
      <c r="D2269" s="167"/>
      <c r="E2269" s="170"/>
    </row>
    <row r="2270" spans="1:5">
      <c r="A2270" s="168"/>
      <c r="B2270" s="54"/>
      <c r="C2270" s="169"/>
      <c r="D2270" s="167"/>
      <c r="E2270" s="170"/>
    </row>
    <row r="2271" spans="1:5">
      <c r="A2271" s="168"/>
      <c r="B2271" s="54"/>
      <c r="C2271" s="169"/>
      <c r="D2271" s="167"/>
      <c r="E2271" s="170"/>
    </row>
    <row r="2272" spans="1:5">
      <c r="A2272" s="168"/>
      <c r="B2272" s="54"/>
      <c r="C2272" s="169"/>
      <c r="D2272" s="167"/>
      <c r="E2272" s="170"/>
    </row>
    <row r="2273" spans="1:5">
      <c r="A2273" s="168"/>
      <c r="B2273" s="54"/>
      <c r="C2273" s="169"/>
      <c r="D2273" s="167"/>
      <c r="E2273" s="170"/>
    </row>
    <row r="2274" spans="1:5">
      <c r="A2274" s="168"/>
      <c r="B2274" s="54"/>
      <c r="C2274" s="169"/>
      <c r="D2274" s="167"/>
      <c r="E2274" s="170"/>
    </row>
    <row r="2275" spans="1:5">
      <c r="A2275" s="168"/>
      <c r="B2275" s="54"/>
      <c r="C2275" s="169"/>
      <c r="D2275" s="167"/>
      <c r="E2275" s="170"/>
    </row>
    <row r="2276" spans="1:5">
      <c r="A2276" s="168"/>
      <c r="B2276" s="54"/>
      <c r="C2276" s="169"/>
      <c r="D2276" s="167"/>
      <c r="E2276" s="170"/>
    </row>
    <row r="2277" spans="1:5">
      <c r="A2277" s="168"/>
      <c r="B2277" s="54"/>
      <c r="C2277" s="169"/>
      <c r="D2277" s="167"/>
      <c r="E2277" s="170"/>
    </row>
    <row r="2278" spans="1:5">
      <c r="A2278" s="168"/>
      <c r="B2278" s="54"/>
      <c r="C2278" s="169"/>
      <c r="D2278" s="167"/>
      <c r="E2278" s="170"/>
    </row>
    <row r="2279" spans="1:5">
      <c r="A2279" s="168"/>
      <c r="B2279" s="54"/>
      <c r="C2279" s="169"/>
      <c r="D2279" s="167"/>
      <c r="E2279" s="170"/>
    </row>
    <row r="2280" spans="1:5">
      <c r="A2280" s="168"/>
      <c r="B2280" s="54"/>
      <c r="C2280" s="169"/>
      <c r="D2280" s="167"/>
      <c r="E2280" s="170"/>
    </row>
    <row r="2281" spans="1:5">
      <c r="A2281" s="168"/>
      <c r="B2281" s="54"/>
      <c r="C2281" s="169"/>
      <c r="D2281" s="167"/>
      <c r="E2281" s="170"/>
    </row>
    <row r="2282" spans="1:5">
      <c r="A2282" s="168"/>
      <c r="B2282" s="54"/>
      <c r="C2282" s="169"/>
      <c r="D2282" s="167"/>
      <c r="E2282" s="170"/>
    </row>
    <row r="2283" spans="1:5">
      <c r="A2283" s="168"/>
      <c r="B2283" s="54"/>
      <c r="C2283" s="169"/>
      <c r="D2283" s="167"/>
      <c r="E2283" s="170"/>
    </row>
    <row r="2284" spans="1:5">
      <c r="A2284" s="168"/>
      <c r="B2284" s="54"/>
      <c r="C2284" s="169"/>
      <c r="D2284" s="167"/>
      <c r="E2284" s="170"/>
    </row>
    <row r="2285" spans="1:5">
      <c r="A2285" s="168"/>
      <c r="B2285" s="54"/>
      <c r="C2285" s="169"/>
      <c r="D2285" s="167"/>
      <c r="E2285" s="170"/>
    </row>
    <row r="2286" spans="1:5">
      <c r="A2286" s="168"/>
      <c r="B2286" s="54"/>
      <c r="C2286" s="169"/>
      <c r="D2286" s="167"/>
      <c r="E2286" s="170"/>
    </row>
    <row r="2287" spans="1:5">
      <c r="A2287" s="168"/>
      <c r="B2287" s="54"/>
      <c r="C2287" s="169"/>
      <c r="D2287" s="167"/>
      <c r="E2287" s="170"/>
    </row>
    <row r="2288" spans="1:5">
      <c r="A2288" s="168"/>
      <c r="B2288" s="54"/>
      <c r="C2288" s="169"/>
      <c r="D2288" s="167"/>
      <c r="E2288" s="170"/>
    </row>
    <row r="2289" spans="1:5">
      <c r="A2289" s="168"/>
      <c r="B2289" s="54"/>
      <c r="C2289" s="169"/>
      <c r="D2289" s="167"/>
      <c r="E2289" s="170"/>
    </row>
    <row r="2290" spans="1:5">
      <c r="A2290" s="168"/>
      <c r="B2290" s="54"/>
      <c r="C2290" s="169"/>
      <c r="D2290" s="167"/>
      <c r="E2290" s="170"/>
    </row>
    <row r="2291" spans="1:5">
      <c r="A2291" s="168"/>
      <c r="B2291" s="54"/>
      <c r="C2291" s="169"/>
      <c r="D2291" s="167"/>
      <c r="E2291" s="170"/>
    </row>
    <row r="2292" spans="1:5">
      <c r="A2292" s="168"/>
      <c r="B2292" s="54"/>
      <c r="C2292" s="169"/>
      <c r="D2292" s="167"/>
      <c r="E2292" s="170"/>
    </row>
    <row r="2293" spans="1:5">
      <c r="A2293" s="168"/>
      <c r="B2293" s="54"/>
      <c r="C2293" s="169"/>
      <c r="D2293" s="167"/>
      <c r="E2293" s="170"/>
    </row>
    <row r="2294" spans="1:5">
      <c r="A2294" s="168"/>
      <c r="B2294" s="54"/>
      <c r="C2294" s="169"/>
      <c r="D2294" s="167"/>
      <c r="E2294" s="170"/>
    </row>
    <row r="2295" spans="1:5">
      <c r="A2295" s="168"/>
      <c r="B2295" s="54"/>
      <c r="C2295" s="169"/>
      <c r="D2295" s="167"/>
      <c r="E2295" s="170"/>
    </row>
    <row r="2296" spans="1:5">
      <c r="A2296" s="168"/>
      <c r="B2296" s="54"/>
      <c r="C2296" s="169"/>
      <c r="D2296" s="167"/>
      <c r="E2296" s="170"/>
    </row>
    <row r="2297" spans="1:5">
      <c r="A2297" s="168"/>
      <c r="B2297" s="54"/>
      <c r="C2297" s="169"/>
      <c r="D2297" s="167"/>
      <c r="E2297" s="170"/>
    </row>
    <row r="2298" spans="1:5">
      <c r="A2298" s="168"/>
      <c r="B2298" s="54"/>
      <c r="C2298" s="169"/>
      <c r="D2298" s="167"/>
      <c r="E2298" s="170"/>
    </row>
    <row r="2299" spans="1:5">
      <c r="A2299" s="168"/>
      <c r="B2299" s="54"/>
      <c r="C2299" s="169"/>
      <c r="D2299" s="167"/>
      <c r="E2299" s="170"/>
    </row>
    <row r="2300" spans="1:5">
      <c r="A2300" s="168"/>
      <c r="B2300" s="54"/>
      <c r="C2300" s="169"/>
      <c r="D2300" s="167"/>
      <c r="E2300" s="170"/>
    </row>
    <row r="2301" spans="1:5">
      <c r="A2301" s="168"/>
      <c r="B2301" s="54"/>
      <c r="C2301" s="169"/>
      <c r="D2301" s="167"/>
      <c r="E2301" s="170"/>
    </row>
    <row r="2302" spans="1:5">
      <c r="A2302" s="168"/>
      <c r="B2302" s="54"/>
      <c r="C2302" s="169"/>
      <c r="D2302" s="167"/>
      <c r="E2302" s="170"/>
    </row>
    <row r="2303" spans="1:5">
      <c r="A2303" s="168"/>
      <c r="B2303" s="54"/>
      <c r="C2303" s="169"/>
      <c r="D2303" s="167"/>
      <c r="E2303" s="170"/>
    </row>
    <row r="2304" spans="1:5">
      <c r="A2304" s="168"/>
      <c r="B2304" s="54"/>
      <c r="C2304" s="169"/>
      <c r="D2304" s="167"/>
      <c r="E2304" s="170"/>
    </row>
    <row r="2305" spans="1:5">
      <c r="A2305" s="168"/>
      <c r="B2305" s="54"/>
      <c r="C2305" s="169"/>
      <c r="D2305" s="167"/>
      <c r="E2305" s="170"/>
    </row>
    <row r="2306" spans="1:5">
      <c r="A2306" s="168"/>
      <c r="B2306" s="54"/>
      <c r="C2306" s="169"/>
      <c r="D2306" s="167"/>
      <c r="E2306" s="170"/>
    </row>
    <row r="2307" spans="1:5">
      <c r="A2307" s="168"/>
      <c r="B2307" s="54"/>
      <c r="C2307" s="169"/>
      <c r="D2307" s="167"/>
      <c r="E2307" s="170"/>
    </row>
    <row r="2308" spans="1:5">
      <c r="A2308" s="168"/>
      <c r="B2308" s="54"/>
      <c r="C2308" s="169"/>
      <c r="D2308" s="167"/>
      <c r="E2308" s="170"/>
    </row>
    <row r="2309" spans="1:5">
      <c r="A2309" s="168"/>
      <c r="B2309" s="54"/>
      <c r="C2309" s="169"/>
      <c r="D2309" s="167"/>
      <c r="E2309" s="170"/>
    </row>
    <row r="2310" spans="1:5">
      <c r="A2310" s="168"/>
      <c r="B2310" s="54"/>
      <c r="C2310" s="169"/>
      <c r="D2310" s="167"/>
      <c r="E2310" s="170"/>
    </row>
    <row r="2311" spans="1:5">
      <c r="A2311" s="168"/>
      <c r="B2311" s="54"/>
      <c r="C2311" s="169"/>
      <c r="D2311" s="167"/>
      <c r="E2311" s="170"/>
    </row>
    <row r="2312" spans="1:5">
      <c r="A2312" s="168"/>
      <c r="B2312" s="54"/>
      <c r="C2312" s="169"/>
      <c r="D2312" s="167"/>
      <c r="E2312" s="170"/>
    </row>
    <row r="2313" spans="1:5">
      <c r="A2313" s="168"/>
      <c r="B2313" s="54"/>
      <c r="C2313" s="169"/>
      <c r="D2313" s="167"/>
      <c r="E2313" s="170"/>
    </row>
    <row r="2314" spans="1:5">
      <c r="A2314" s="168"/>
      <c r="B2314" s="54"/>
      <c r="C2314" s="169"/>
      <c r="D2314" s="167"/>
      <c r="E2314" s="170"/>
    </row>
    <row r="2315" spans="1:5">
      <c r="A2315" s="168"/>
      <c r="B2315" s="54"/>
      <c r="C2315" s="169"/>
      <c r="D2315" s="167"/>
      <c r="E2315" s="170"/>
    </row>
    <row r="2316" spans="1:5">
      <c r="A2316" s="168"/>
      <c r="B2316" s="54"/>
      <c r="C2316" s="169"/>
      <c r="D2316" s="167"/>
      <c r="E2316" s="170"/>
    </row>
    <row r="2317" spans="1:5">
      <c r="A2317" s="168"/>
      <c r="B2317" s="54"/>
      <c r="C2317" s="169"/>
      <c r="D2317" s="167"/>
      <c r="E2317" s="170"/>
    </row>
    <row r="2318" spans="1:5">
      <c r="A2318" s="168"/>
      <c r="B2318" s="54"/>
      <c r="C2318" s="169"/>
      <c r="D2318" s="167"/>
      <c r="E2318" s="170"/>
    </row>
    <row r="2319" spans="1:5">
      <c r="A2319" s="168"/>
      <c r="B2319" s="54"/>
      <c r="C2319" s="169"/>
      <c r="D2319" s="167"/>
      <c r="E2319" s="170"/>
    </row>
    <row r="2320" spans="1:5">
      <c r="A2320" s="168"/>
      <c r="B2320" s="54"/>
      <c r="C2320" s="169"/>
      <c r="D2320" s="167"/>
      <c r="E2320" s="170"/>
    </row>
    <row r="2321" spans="1:5">
      <c r="A2321" s="168"/>
      <c r="B2321" s="54"/>
      <c r="C2321" s="169"/>
      <c r="D2321" s="167"/>
      <c r="E2321" s="170"/>
    </row>
    <row r="2322" spans="1:5">
      <c r="A2322" s="168"/>
      <c r="B2322" s="54"/>
      <c r="C2322" s="169"/>
      <c r="D2322" s="167"/>
      <c r="E2322" s="170"/>
    </row>
    <row r="2323" spans="1:5">
      <c r="A2323" s="168"/>
      <c r="B2323" s="54"/>
      <c r="C2323" s="169"/>
      <c r="D2323" s="167"/>
      <c r="E2323" s="170"/>
    </row>
    <row r="2324" spans="1:5">
      <c r="A2324" s="168"/>
      <c r="B2324" s="54"/>
      <c r="C2324" s="169"/>
      <c r="D2324" s="167"/>
      <c r="E2324" s="170"/>
    </row>
    <row r="2325" spans="1:5">
      <c r="A2325" s="168"/>
      <c r="B2325" s="54"/>
      <c r="C2325" s="169"/>
      <c r="D2325" s="167"/>
      <c r="E2325" s="170"/>
    </row>
    <row r="2326" spans="1:5">
      <c r="A2326" s="168"/>
      <c r="B2326" s="54"/>
      <c r="C2326" s="169"/>
      <c r="D2326" s="167"/>
      <c r="E2326" s="170"/>
    </row>
    <row r="2327" spans="1:5">
      <c r="A2327" s="168"/>
      <c r="B2327" s="54"/>
      <c r="C2327" s="169"/>
      <c r="D2327" s="167"/>
      <c r="E2327" s="170"/>
    </row>
    <row r="2328" spans="1:5">
      <c r="A2328" s="168"/>
      <c r="B2328" s="54"/>
      <c r="C2328" s="169"/>
      <c r="D2328" s="167"/>
      <c r="E2328" s="170"/>
    </row>
    <row r="2329" spans="1:5">
      <c r="A2329" s="168"/>
      <c r="B2329" s="54"/>
      <c r="C2329" s="169"/>
      <c r="D2329" s="167"/>
      <c r="E2329" s="170"/>
    </row>
    <row r="2330" spans="1:5">
      <c r="A2330" s="168"/>
      <c r="B2330" s="54"/>
      <c r="C2330" s="169"/>
      <c r="D2330" s="167"/>
      <c r="E2330" s="170"/>
    </row>
    <row r="2331" spans="1:5">
      <c r="A2331" s="168"/>
      <c r="B2331" s="54"/>
      <c r="C2331" s="169"/>
      <c r="D2331" s="167"/>
      <c r="E2331" s="170"/>
    </row>
    <row r="2332" spans="1:5">
      <c r="A2332" s="168"/>
      <c r="B2332" s="54"/>
      <c r="C2332" s="169"/>
      <c r="D2332" s="167"/>
      <c r="E2332" s="170"/>
    </row>
    <row r="2333" spans="1:5">
      <c r="A2333" s="168"/>
      <c r="B2333" s="54"/>
      <c r="C2333" s="169"/>
      <c r="D2333" s="167"/>
      <c r="E2333" s="170"/>
    </row>
    <row r="2334" spans="1:5">
      <c r="A2334" s="168"/>
      <c r="B2334" s="54"/>
      <c r="C2334" s="169"/>
      <c r="D2334" s="167"/>
      <c r="E2334" s="170"/>
    </row>
    <row r="2335" spans="1:5">
      <c r="A2335" s="168"/>
      <c r="B2335" s="54"/>
      <c r="C2335" s="169"/>
      <c r="D2335" s="167"/>
      <c r="E2335" s="170"/>
    </row>
    <row r="2336" spans="1:5">
      <c r="A2336" s="168"/>
      <c r="B2336" s="54"/>
      <c r="C2336" s="169"/>
      <c r="D2336" s="167"/>
      <c r="E2336" s="170"/>
    </row>
    <row r="2337" spans="1:5">
      <c r="A2337" s="168"/>
      <c r="B2337" s="54"/>
      <c r="C2337" s="169"/>
      <c r="D2337" s="167"/>
      <c r="E2337" s="170"/>
    </row>
    <row r="2338" spans="1:5">
      <c r="A2338" s="168"/>
      <c r="B2338" s="54"/>
      <c r="C2338" s="169"/>
      <c r="D2338" s="167"/>
      <c r="E2338" s="170"/>
    </row>
    <row r="2339" spans="1:5">
      <c r="A2339" s="168"/>
      <c r="B2339" s="54"/>
      <c r="C2339" s="169"/>
      <c r="D2339" s="167"/>
      <c r="E2339" s="170"/>
    </row>
    <row r="2340" spans="1:5">
      <c r="A2340" s="168"/>
      <c r="B2340" s="54"/>
      <c r="C2340" s="169"/>
      <c r="D2340" s="167"/>
      <c r="E2340" s="170"/>
    </row>
    <row r="2341" spans="1:5">
      <c r="A2341" s="168"/>
      <c r="B2341" s="54"/>
      <c r="C2341" s="169"/>
      <c r="D2341" s="167"/>
      <c r="E2341" s="170"/>
    </row>
    <row r="2342" spans="1:5">
      <c r="A2342" s="168"/>
      <c r="B2342" s="54"/>
      <c r="C2342" s="169"/>
      <c r="D2342" s="167"/>
      <c r="E2342" s="170"/>
    </row>
    <row r="2343" spans="1:5">
      <c r="A2343" s="168"/>
      <c r="B2343" s="54"/>
      <c r="C2343" s="169"/>
      <c r="D2343" s="167"/>
      <c r="E2343" s="170"/>
    </row>
    <row r="2344" spans="1:5">
      <c r="A2344" s="168"/>
      <c r="B2344" s="54"/>
      <c r="C2344" s="169"/>
      <c r="D2344" s="167"/>
      <c r="E2344" s="170"/>
    </row>
    <row r="2345" spans="1:5">
      <c r="A2345" s="168"/>
      <c r="B2345" s="54"/>
      <c r="C2345" s="169"/>
      <c r="D2345" s="167"/>
      <c r="E2345" s="170"/>
    </row>
    <row r="2346" spans="1:5">
      <c r="A2346" s="168"/>
      <c r="B2346" s="54"/>
      <c r="C2346" s="169"/>
      <c r="D2346" s="167"/>
      <c r="E2346" s="170"/>
    </row>
    <row r="2347" spans="1:5">
      <c r="A2347" s="168"/>
      <c r="B2347" s="54"/>
      <c r="C2347" s="169"/>
      <c r="D2347" s="167"/>
      <c r="E2347" s="170"/>
    </row>
    <row r="2348" spans="1:5">
      <c r="A2348" s="168"/>
      <c r="B2348" s="54"/>
      <c r="C2348" s="169"/>
      <c r="D2348" s="167"/>
      <c r="E2348" s="170"/>
    </row>
    <row r="2349" spans="1:5">
      <c r="A2349" s="168"/>
      <c r="B2349" s="54"/>
      <c r="C2349" s="169"/>
      <c r="D2349" s="167"/>
      <c r="E2349" s="170"/>
    </row>
    <row r="2350" spans="1:5">
      <c r="A2350" s="168"/>
      <c r="B2350" s="54"/>
      <c r="C2350" s="169"/>
      <c r="D2350" s="167"/>
      <c r="E2350" s="170"/>
    </row>
    <row r="2351" spans="1:5">
      <c r="A2351" s="168"/>
      <c r="B2351" s="54"/>
      <c r="C2351" s="169"/>
      <c r="D2351" s="167"/>
      <c r="E2351" s="170"/>
    </row>
    <row r="2352" spans="1:5">
      <c r="A2352" s="168"/>
      <c r="B2352" s="54"/>
      <c r="C2352" s="169"/>
      <c r="D2352" s="167"/>
      <c r="E2352" s="170"/>
    </row>
    <row r="2353" spans="1:5">
      <c r="A2353" s="168"/>
      <c r="B2353" s="54"/>
      <c r="C2353" s="169"/>
      <c r="D2353" s="167"/>
      <c r="E2353" s="170"/>
    </row>
    <row r="2354" spans="1:5">
      <c r="A2354" s="168"/>
      <c r="B2354" s="54"/>
      <c r="C2354" s="169"/>
      <c r="D2354" s="167"/>
      <c r="E2354" s="170"/>
    </row>
    <row r="2355" spans="1:5">
      <c r="A2355" s="168"/>
      <c r="B2355" s="54"/>
      <c r="C2355" s="169"/>
      <c r="D2355" s="167"/>
      <c r="E2355" s="170"/>
    </row>
    <row r="2356" spans="1:5">
      <c r="A2356" s="168"/>
      <c r="B2356" s="54"/>
      <c r="C2356" s="169"/>
      <c r="D2356" s="167"/>
      <c r="E2356" s="170"/>
    </row>
    <row r="2357" spans="1:5">
      <c r="A2357" s="168"/>
      <c r="B2357" s="54"/>
      <c r="C2357" s="169"/>
      <c r="D2357" s="167"/>
      <c r="E2357" s="170"/>
    </row>
    <row r="2358" spans="1:5">
      <c r="A2358" s="168"/>
      <c r="B2358" s="54"/>
      <c r="C2358" s="169"/>
      <c r="D2358" s="167"/>
      <c r="E2358" s="170"/>
    </row>
    <row r="2359" spans="1:5">
      <c r="A2359" s="168"/>
      <c r="B2359" s="54"/>
      <c r="C2359" s="169"/>
      <c r="D2359" s="167"/>
      <c r="E2359" s="170"/>
    </row>
    <row r="2360" spans="1:5">
      <c r="A2360" s="168"/>
      <c r="B2360" s="54"/>
      <c r="C2360" s="169"/>
      <c r="D2360" s="167"/>
      <c r="E2360" s="170"/>
    </row>
    <row r="2361" spans="1:5">
      <c r="A2361" s="168"/>
      <c r="B2361" s="54"/>
      <c r="C2361" s="169"/>
      <c r="D2361" s="167"/>
      <c r="E2361" s="170"/>
    </row>
    <row r="2362" spans="1:5">
      <c r="A2362" s="168"/>
      <c r="B2362" s="54"/>
      <c r="C2362" s="169"/>
      <c r="D2362" s="167"/>
      <c r="E2362" s="170"/>
    </row>
    <row r="2363" spans="1:5">
      <c r="A2363" s="168"/>
      <c r="B2363" s="54"/>
      <c r="C2363" s="169"/>
      <c r="D2363" s="167"/>
      <c r="E2363" s="170"/>
    </row>
    <row r="2364" spans="1:5">
      <c r="A2364" s="168"/>
      <c r="B2364" s="54"/>
      <c r="C2364" s="169"/>
      <c r="D2364" s="167"/>
      <c r="E2364" s="170"/>
    </row>
    <row r="2365" spans="1:5">
      <c r="A2365" s="168"/>
      <c r="B2365" s="54"/>
      <c r="C2365" s="169"/>
      <c r="D2365" s="167"/>
      <c r="E2365" s="170"/>
    </row>
    <row r="2366" spans="1:5">
      <c r="A2366" s="168"/>
      <c r="B2366" s="54"/>
      <c r="C2366" s="169"/>
      <c r="D2366" s="167"/>
      <c r="E2366" s="170"/>
    </row>
    <row r="2367" spans="1:5">
      <c r="A2367" s="168"/>
      <c r="B2367" s="54"/>
      <c r="C2367" s="169"/>
      <c r="D2367" s="167"/>
      <c r="E2367" s="170"/>
    </row>
    <row r="2368" spans="1:5">
      <c r="A2368" s="168"/>
      <c r="B2368" s="54"/>
      <c r="C2368" s="169"/>
      <c r="D2368" s="167"/>
      <c r="E2368" s="170"/>
    </row>
    <row r="2369" spans="1:5">
      <c r="A2369" s="168"/>
      <c r="B2369" s="54"/>
      <c r="C2369" s="169"/>
      <c r="D2369" s="167"/>
      <c r="E2369" s="170"/>
    </row>
    <row r="2370" spans="1:5">
      <c r="A2370" s="168"/>
      <c r="B2370" s="54"/>
      <c r="C2370" s="169"/>
      <c r="D2370" s="167"/>
      <c r="E2370" s="170"/>
    </row>
    <row r="2371" spans="1:5">
      <c r="A2371" s="168"/>
      <c r="B2371" s="54"/>
      <c r="C2371" s="169"/>
      <c r="D2371" s="167"/>
      <c r="E2371" s="170"/>
    </row>
    <row r="2372" spans="1:5">
      <c r="A2372" s="168"/>
      <c r="B2372" s="54"/>
      <c r="C2372" s="169"/>
      <c r="D2372" s="167"/>
      <c r="E2372" s="170"/>
    </row>
    <row r="2373" spans="1:5">
      <c r="A2373" s="168"/>
      <c r="B2373" s="54"/>
      <c r="C2373" s="169"/>
      <c r="D2373" s="167"/>
      <c r="E2373" s="170"/>
    </row>
    <row r="2374" spans="1:5">
      <c r="A2374" s="168"/>
      <c r="B2374" s="54"/>
      <c r="C2374" s="169"/>
      <c r="D2374" s="167"/>
      <c r="E2374" s="170"/>
    </row>
    <row r="2375" spans="1:5">
      <c r="A2375" s="168"/>
      <c r="B2375" s="54"/>
      <c r="C2375" s="169"/>
      <c r="D2375" s="167"/>
      <c r="E2375" s="170"/>
    </row>
    <row r="2376" spans="1:5">
      <c r="A2376" s="168"/>
      <c r="B2376" s="54"/>
      <c r="C2376" s="169"/>
      <c r="D2376" s="167"/>
      <c r="E2376" s="170"/>
    </row>
    <row r="2377" spans="1:5">
      <c r="A2377" s="168"/>
      <c r="B2377" s="54"/>
      <c r="C2377" s="169"/>
      <c r="D2377" s="167"/>
      <c r="E2377" s="170"/>
    </row>
    <row r="2378" spans="1:5">
      <c r="A2378" s="168"/>
      <c r="B2378" s="54"/>
      <c r="C2378" s="169"/>
      <c r="D2378" s="167"/>
      <c r="E2378" s="170"/>
    </row>
    <row r="2379" spans="1:5">
      <c r="A2379" s="168"/>
      <c r="B2379" s="54"/>
      <c r="C2379" s="169"/>
      <c r="D2379" s="167"/>
      <c r="E2379" s="170"/>
    </row>
    <row r="2380" spans="1:5">
      <c r="A2380" s="168"/>
      <c r="B2380" s="54"/>
      <c r="C2380" s="169"/>
      <c r="D2380" s="167"/>
      <c r="E2380" s="170"/>
    </row>
    <row r="2381" spans="1:5">
      <c r="A2381" s="168"/>
      <c r="B2381" s="54"/>
      <c r="C2381" s="169"/>
      <c r="D2381" s="167"/>
      <c r="E2381" s="170"/>
    </row>
    <row r="2382" spans="1:5">
      <c r="A2382" s="168"/>
      <c r="B2382" s="54"/>
      <c r="C2382" s="169"/>
      <c r="D2382" s="167"/>
      <c r="E2382" s="170"/>
    </row>
    <row r="2383" spans="1:5">
      <c r="A2383" s="168"/>
      <c r="B2383" s="54"/>
      <c r="C2383" s="169"/>
      <c r="D2383" s="167"/>
      <c r="E2383" s="170"/>
    </row>
    <row r="2384" spans="1:5">
      <c r="A2384" s="168"/>
      <c r="B2384" s="54"/>
      <c r="C2384" s="169"/>
      <c r="D2384" s="167"/>
      <c r="E2384" s="170"/>
    </row>
    <row r="2385" spans="1:5">
      <c r="A2385" s="168"/>
      <c r="B2385" s="54"/>
      <c r="C2385" s="169"/>
      <c r="D2385" s="167"/>
      <c r="E2385" s="170"/>
    </row>
    <row r="2386" spans="1:5">
      <c r="A2386" s="168"/>
      <c r="B2386" s="54"/>
      <c r="C2386" s="169"/>
      <c r="D2386" s="167"/>
      <c r="E2386" s="170"/>
    </row>
    <row r="2387" spans="1:5">
      <c r="A2387" s="168"/>
      <c r="B2387" s="54"/>
      <c r="C2387" s="169"/>
      <c r="D2387" s="167"/>
      <c r="E2387" s="170"/>
    </row>
    <row r="2388" spans="1:5">
      <c r="A2388" s="168"/>
      <c r="B2388" s="54"/>
      <c r="C2388" s="169"/>
      <c r="D2388" s="167"/>
      <c r="E2388" s="170"/>
    </row>
    <row r="2389" spans="1:5">
      <c r="A2389" s="168"/>
      <c r="B2389" s="54"/>
      <c r="C2389" s="169"/>
      <c r="D2389" s="167"/>
      <c r="E2389" s="170"/>
    </row>
    <row r="2390" spans="1:5">
      <c r="A2390" s="168"/>
      <c r="B2390" s="54"/>
      <c r="C2390" s="169"/>
      <c r="D2390" s="167"/>
      <c r="E2390" s="170"/>
    </row>
    <row r="2391" spans="1:5">
      <c r="A2391" s="168"/>
      <c r="B2391" s="54"/>
      <c r="C2391" s="169"/>
      <c r="D2391" s="167"/>
      <c r="E2391" s="170"/>
    </row>
    <row r="2392" spans="1:5">
      <c r="A2392" s="168"/>
      <c r="B2392" s="54"/>
      <c r="C2392" s="169"/>
      <c r="D2392" s="167"/>
      <c r="E2392" s="170"/>
    </row>
    <row r="2393" spans="1:5">
      <c r="A2393" s="168"/>
      <c r="B2393" s="54"/>
      <c r="C2393" s="169"/>
      <c r="D2393" s="167"/>
      <c r="E2393" s="170"/>
    </row>
    <row r="2394" spans="1:5">
      <c r="A2394" s="168"/>
      <c r="B2394" s="54"/>
      <c r="C2394" s="169"/>
      <c r="D2394" s="167"/>
      <c r="E2394" s="170"/>
    </row>
    <row r="2395" spans="1:5">
      <c r="A2395" s="168"/>
      <c r="B2395" s="54"/>
      <c r="C2395" s="169"/>
      <c r="D2395" s="167"/>
      <c r="E2395" s="170"/>
    </row>
    <row r="2396" spans="1:5">
      <c r="A2396" s="168"/>
      <c r="B2396" s="54"/>
      <c r="C2396" s="169"/>
      <c r="D2396" s="167"/>
      <c r="E2396" s="170"/>
    </row>
    <row r="2397" spans="1:5">
      <c r="A2397" s="168"/>
      <c r="B2397" s="54"/>
      <c r="C2397" s="169"/>
      <c r="D2397" s="167"/>
      <c r="E2397" s="170"/>
    </row>
    <row r="2398" spans="1:5">
      <c r="A2398" s="168"/>
      <c r="B2398" s="54"/>
      <c r="C2398" s="169"/>
      <c r="D2398" s="167"/>
      <c r="E2398" s="170"/>
    </row>
    <row r="2399" spans="1:5">
      <c r="A2399" s="168"/>
      <c r="B2399" s="54"/>
      <c r="C2399" s="169"/>
      <c r="D2399" s="167"/>
      <c r="E2399" s="170"/>
    </row>
    <row r="2400" spans="1:5">
      <c r="A2400" s="168"/>
      <c r="B2400" s="54"/>
      <c r="C2400" s="169"/>
      <c r="D2400" s="167"/>
      <c r="E2400" s="170"/>
    </row>
    <row r="2401" spans="1:5">
      <c r="A2401" s="168"/>
      <c r="B2401" s="54"/>
      <c r="C2401" s="169"/>
      <c r="D2401" s="167"/>
      <c r="E2401" s="170"/>
    </row>
    <row r="2402" spans="1:5">
      <c r="A2402" s="168"/>
      <c r="B2402" s="54"/>
      <c r="C2402" s="169"/>
      <c r="D2402" s="167"/>
      <c r="E2402" s="170"/>
    </row>
    <row r="2403" spans="1:5">
      <c r="A2403" s="168"/>
      <c r="B2403" s="54"/>
      <c r="C2403" s="169"/>
      <c r="D2403" s="167"/>
      <c r="E2403" s="170"/>
    </row>
    <row r="2404" spans="1:5">
      <c r="A2404" s="168"/>
      <c r="B2404" s="54"/>
      <c r="C2404" s="169"/>
      <c r="D2404" s="167"/>
      <c r="E2404" s="170"/>
    </row>
    <row r="2405" spans="1:5">
      <c r="A2405" s="168"/>
      <c r="B2405" s="54"/>
      <c r="C2405" s="169"/>
      <c r="D2405" s="167"/>
      <c r="E2405" s="170"/>
    </row>
    <row r="2406" spans="1:5">
      <c r="A2406" s="168"/>
      <c r="B2406" s="54"/>
      <c r="C2406" s="169"/>
      <c r="D2406" s="167"/>
      <c r="E2406" s="170"/>
    </row>
    <row r="2407" spans="1:5">
      <c r="A2407" s="168"/>
      <c r="B2407" s="54"/>
      <c r="C2407" s="169"/>
      <c r="D2407" s="167"/>
      <c r="E2407" s="170"/>
    </row>
    <row r="2408" spans="1:5">
      <c r="A2408" s="168"/>
      <c r="B2408" s="54"/>
      <c r="C2408" s="169"/>
      <c r="D2408" s="167"/>
      <c r="E2408" s="170"/>
    </row>
    <row r="2409" spans="1:5">
      <c r="A2409" s="168"/>
      <c r="B2409" s="54"/>
      <c r="C2409" s="169"/>
      <c r="D2409" s="167"/>
      <c r="E2409" s="170"/>
    </row>
    <row r="2410" spans="1:5">
      <c r="A2410" s="168"/>
      <c r="B2410" s="54"/>
      <c r="C2410" s="169"/>
      <c r="D2410" s="167"/>
      <c r="E2410" s="170"/>
    </row>
    <row r="2411" spans="1:5">
      <c r="A2411" s="168"/>
      <c r="B2411" s="54"/>
      <c r="C2411" s="169"/>
      <c r="D2411" s="167"/>
      <c r="E2411" s="170"/>
    </row>
    <row r="2412" spans="1:5">
      <c r="A2412" s="168"/>
      <c r="B2412" s="54"/>
      <c r="C2412" s="169"/>
      <c r="D2412" s="167"/>
      <c r="E2412" s="170"/>
    </row>
    <row r="2413" spans="1:5">
      <c r="A2413" s="168"/>
      <c r="B2413" s="54"/>
      <c r="C2413" s="169"/>
      <c r="D2413" s="167"/>
      <c r="E2413" s="170"/>
    </row>
    <row r="2414" spans="1:5">
      <c r="A2414" s="168"/>
      <c r="B2414" s="54"/>
      <c r="C2414" s="169"/>
      <c r="D2414" s="167"/>
      <c r="E2414" s="170"/>
    </row>
    <row r="2415" spans="1:5">
      <c r="A2415" s="168"/>
      <c r="B2415" s="54"/>
      <c r="C2415" s="169"/>
      <c r="D2415" s="167"/>
      <c r="E2415" s="170"/>
    </row>
    <row r="2416" spans="1:5">
      <c r="A2416" s="168"/>
      <c r="B2416" s="54"/>
      <c r="C2416" s="169"/>
      <c r="D2416" s="167"/>
      <c r="E2416" s="170"/>
    </row>
    <row r="2417" spans="1:5">
      <c r="A2417" s="168"/>
      <c r="B2417" s="54"/>
      <c r="C2417" s="169"/>
      <c r="D2417" s="167"/>
      <c r="E2417" s="170"/>
    </row>
    <row r="2418" spans="1:5">
      <c r="A2418" s="168"/>
      <c r="B2418" s="54"/>
      <c r="C2418" s="169"/>
      <c r="D2418" s="167"/>
      <c r="E2418" s="170"/>
    </row>
    <row r="2419" spans="1:5">
      <c r="A2419" s="168"/>
      <c r="B2419" s="54"/>
      <c r="C2419" s="169"/>
      <c r="D2419" s="167"/>
      <c r="E2419" s="170"/>
    </row>
    <row r="2420" spans="1:5">
      <c r="A2420" s="168"/>
      <c r="B2420" s="54"/>
      <c r="C2420" s="169"/>
      <c r="D2420" s="167"/>
      <c r="E2420" s="170"/>
    </row>
    <row r="2421" spans="1:5">
      <c r="A2421" s="168"/>
      <c r="B2421" s="54"/>
      <c r="C2421" s="169"/>
      <c r="D2421" s="167"/>
      <c r="E2421" s="170"/>
    </row>
    <row r="2422" spans="1:5">
      <c r="A2422" s="168"/>
      <c r="B2422" s="54"/>
      <c r="C2422" s="169"/>
      <c r="D2422" s="167"/>
      <c r="E2422" s="170"/>
    </row>
    <row r="2423" spans="1:5">
      <c r="A2423" s="168"/>
      <c r="B2423" s="54"/>
      <c r="C2423" s="169"/>
      <c r="D2423" s="167"/>
      <c r="E2423" s="170"/>
    </row>
    <row r="2424" spans="1:5">
      <c r="A2424" s="168"/>
      <c r="B2424" s="54"/>
      <c r="C2424" s="169"/>
      <c r="D2424" s="167"/>
      <c r="E2424" s="170"/>
    </row>
    <row r="2425" spans="1:5">
      <c r="A2425" s="168"/>
      <c r="B2425" s="54"/>
      <c r="C2425" s="169"/>
      <c r="D2425" s="167"/>
      <c r="E2425" s="170"/>
    </row>
    <row r="2426" spans="1:5">
      <c r="A2426" s="168"/>
      <c r="B2426" s="54"/>
      <c r="C2426" s="169"/>
      <c r="D2426" s="167"/>
      <c r="E2426" s="170"/>
    </row>
    <row r="2427" spans="1:5">
      <c r="A2427" s="168"/>
      <c r="B2427" s="54"/>
      <c r="C2427" s="169"/>
      <c r="D2427" s="167"/>
      <c r="E2427" s="170"/>
    </row>
    <row r="2428" spans="1:5">
      <c r="A2428" s="168"/>
      <c r="B2428" s="54"/>
      <c r="C2428" s="169"/>
      <c r="D2428" s="167"/>
      <c r="E2428" s="170"/>
    </row>
    <row r="2429" spans="1:5">
      <c r="A2429" s="168"/>
      <c r="B2429" s="54"/>
      <c r="C2429" s="169"/>
      <c r="D2429" s="167"/>
      <c r="E2429" s="170"/>
    </row>
    <row r="2430" spans="1:5">
      <c r="A2430" s="168"/>
      <c r="B2430" s="54"/>
      <c r="C2430" s="169"/>
      <c r="D2430" s="167"/>
      <c r="E2430" s="170"/>
    </row>
    <row r="2431" spans="1:5">
      <c r="A2431" s="168"/>
      <c r="B2431" s="54"/>
      <c r="C2431" s="169"/>
      <c r="D2431" s="167"/>
      <c r="E2431" s="170"/>
    </row>
    <row r="2432" spans="1:5">
      <c r="A2432" s="168"/>
      <c r="B2432" s="54"/>
      <c r="C2432" s="169"/>
      <c r="D2432" s="167"/>
      <c r="E2432" s="170"/>
    </row>
    <row r="2433" spans="1:5">
      <c r="A2433" s="168"/>
      <c r="B2433" s="54"/>
      <c r="C2433" s="169"/>
      <c r="D2433" s="167"/>
      <c r="E2433" s="170"/>
    </row>
    <row r="2434" spans="1:5">
      <c r="A2434" s="168"/>
      <c r="B2434" s="54"/>
      <c r="C2434" s="169"/>
      <c r="D2434" s="167"/>
      <c r="E2434" s="170"/>
    </row>
    <row r="2435" spans="1:5">
      <c r="A2435" s="168"/>
      <c r="B2435" s="54"/>
      <c r="C2435" s="169"/>
      <c r="D2435" s="167"/>
      <c r="E2435" s="170"/>
    </row>
    <row r="2436" spans="1:5">
      <c r="A2436" s="168"/>
      <c r="B2436" s="54"/>
      <c r="C2436" s="169"/>
      <c r="D2436" s="167"/>
      <c r="E2436" s="170"/>
    </row>
    <row r="2437" spans="1:5">
      <c r="A2437" s="168"/>
      <c r="B2437" s="54"/>
      <c r="C2437" s="169"/>
      <c r="D2437" s="167"/>
      <c r="E2437" s="170"/>
    </row>
    <row r="2438" spans="1:5">
      <c r="A2438" s="168"/>
      <c r="B2438" s="54"/>
      <c r="C2438" s="169"/>
      <c r="D2438" s="167"/>
      <c r="E2438" s="170"/>
    </row>
    <row r="2439" spans="1:5">
      <c r="A2439" s="168"/>
      <c r="B2439" s="54"/>
      <c r="C2439" s="169"/>
      <c r="D2439" s="167"/>
      <c r="E2439" s="170"/>
    </row>
    <row r="2440" spans="1:5">
      <c r="A2440" s="168"/>
      <c r="B2440" s="54"/>
      <c r="C2440" s="169"/>
      <c r="D2440" s="167"/>
      <c r="E2440" s="170"/>
    </row>
    <row r="2441" spans="1:5">
      <c r="A2441" s="168"/>
      <c r="B2441" s="54"/>
      <c r="C2441" s="169"/>
      <c r="D2441" s="167"/>
      <c r="E2441" s="170"/>
    </row>
    <row r="2442" spans="1:5">
      <c r="A2442" s="168"/>
      <c r="B2442" s="54"/>
      <c r="C2442" s="169"/>
      <c r="D2442" s="167"/>
      <c r="E2442" s="170"/>
    </row>
    <row r="2443" spans="1:5">
      <c r="A2443" s="168"/>
      <c r="B2443" s="54"/>
      <c r="C2443" s="169"/>
      <c r="D2443" s="167"/>
      <c r="E2443" s="170"/>
    </row>
    <row r="2444" spans="1:5">
      <c r="A2444" s="168"/>
      <c r="B2444" s="54"/>
      <c r="C2444" s="169"/>
      <c r="D2444" s="167"/>
      <c r="E2444" s="170"/>
    </row>
    <row r="2445" spans="1:5">
      <c r="A2445" s="168"/>
      <c r="B2445" s="54"/>
      <c r="C2445" s="169"/>
      <c r="D2445" s="167"/>
      <c r="E2445" s="170"/>
    </row>
    <row r="2446" spans="1:5">
      <c r="A2446" s="168"/>
      <c r="B2446" s="54"/>
      <c r="C2446" s="169"/>
      <c r="D2446" s="167"/>
      <c r="E2446" s="170"/>
    </row>
    <row r="2447" spans="1:5">
      <c r="A2447" s="168"/>
      <c r="B2447" s="54"/>
      <c r="C2447" s="169"/>
      <c r="D2447" s="167"/>
      <c r="E2447" s="170"/>
    </row>
    <row r="2448" spans="1:5">
      <c r="A2448" s="168"/>
      <c r="B2448" s="54"/>
      <c r="C2448" s="169"/>
      <c r="D2448" s="167"/>
      <c r="E2448" s="170"/>
    </row>
    <row r="2449" spans="1:5">
      <c r="A2449" s="168"/>
      <c r="B2449" s="54"/>
      <c r="C2449" s="169"/>
      <c r="D2449" s="167"/>
      <c r="E2449" s="170"/>
    </row>
    <row r="2450" spans="1:5">
      <c r="A2450" s="168"/>
      <c r="B2450" s="54"/>
      <c r="C2450" s="169"/>
      <c r="D2450" s="167"/>
      <c r="E2450" s="170"/>
    </row>
    <row r="2451" spans="1:5">
      <c r="A2451" s="168"/>
      <c r="B2451" s="54"/>
      <c r="C2451" s="169"/>
      <c r="D2451" s="167"/>
      <c r="E2451" s="170"/>
    </row>
    <row r="2452" spans="1:5">
      <c r="A2452" s="168"/>
      <c r="B2452" s="54"/>
      <c r="C2452" s="169"/>
      <c r="D2452" s="167"/>
      <c r="E2452" s="170"/>
    </row>
    <row r="2453" spans="1:5">
      <c r="A2453" s="168"/>
      <c r="B2453" s="54"/>
      <c r="C2453" s="169"/>
      <c r="D2453" s="167"/>
      <c r="E2453" s="170"/>
    </row>
    <row r="2454" spans="1:5">
      <c r="A2454" s="168"/>
      <c r="B2454" s="54"/>
      <c r="C2454" s="169"/>
      <c r="D2454" s="167"/>
      <c r="E2454" s="170"/>
    </row>
    <row r="2455" spans="1:5">
      <c r="A2455" s="168"/>
      <c r="B2455" s="54"/>
      <c r="C2455" s="169"/>
      <c r="D2455" s="167"/>
      <c r="E2455" s="170"/>
    </row>
    <row r="2456" spans="1:5">
      <c r="A2456" s="168"/>
      <c r="B2456" s="54"/>
      <c r="C2456" s="169"/>
      <c r="D2456" s="167"/>
      <c r="E2456" s="170"/>
    </row>
    <row r="2457" spans="1:5">
      <c r="A2457" s="168"/>
      <c r="B2457" s="54"/>
      <c r="C2457" s="169"/>
      <c r="D2457" s="167"/>
      <c r="E2457" s="170"/>
    </row>
    <row r="2458" spans="1:5">
      <c r="A2458" s="168"/>
      <c r="B2458" s="54"/>
      <c r="C2458" s="169"/>
      <c r="D2458" s="167"/>
      <c r="E2458" s="170"/>
    </row>
    <row r="2459" spans="1:5">
      <c r="A2459" s="168"/>
      <c r="B2459" s="54"/>
      <c r="C2459" s="169"/>
      <c r="D2459" s="167"/>
      <c r="E2459" s="170"/>
    </row>
    <row r="2460" spans="1:5">
      <c r="A2460" s="168"/>
      <c r="B2460" s="54"/>
      <c r="C2460" s="169"/>
      <c r="D2460" s="167"/>
      <c r="E2460" s="170"/>
    </row>
    <row r="2461" spans="1:5">
      <c r="A2461" s="168"/>
      <c r="B2461" s="54"/>
      <c r="C2461" s="169"/>
      <c r="D2461" s="167"/>
      <c r="E2461" s="170"/>
    </row>
    <row r="2462" spans="1:5">
      <c r="A2462" s="168"/>
      <c r="B2462" s="54"/>
      <c r="C2462" s="169"/>
      <c r="D2462" s="167"/>
      <c r="E2462" s="170"/>
    </row>
    <row r="2463" spans="1:5">
      <c r="A2463" s="168"/>
      <c r="B2463" s="54"/>
      <c r="C2463" s="169"/>
      <c r="D2463" s="167"/>
      <c r="E2463" s="170"/>
    </row>
    <row r="2464" spans="1:5">
      <c r="A2464" s="168"/>
      <c r="B2464" s="54"/>
      <c r="C2464" s="169"/>
      <c r="D2464" s="167"/>
      <c r="E2464" s="170"/>
    </row>
    <row r="2465" spans="1:5">
      <c r="A2465" s="168"/>
      <c r="B2465" s="54"/>
      <c r="C2465" s="169"/>
      <c r="D2465" s="167"/>
      <c r="E2465" s="170"/>
    </row>
    <row r="2466" spans="1:5">
      <c r="A2466" s="168"/>
      <c r="B2466" s="54"/>
      <c r="C2466" s="169"/>
      <c r="D2466" s="167"/>
      <c r="E2466" s="170"/>
    </row>
    <row r="2467" spans="1:5">
      <c r="A2467" s="168"/>
      <c r="B2467" s="54"/>
      <c r="C2467" s="169"/>
      <c r="D2467" s="167"/>
      <c r="E2467" s="170"/>
    </row>
    <row r="2468" spans="1:5">
      <c r="A2468" s="168"/>
      <c r="B2468" s="54"/>
      <c r="C2468" s="169"/>
      <c r="D2468" s="167"/>
      <c r="E2468" s="170"/>
    </row>
    <row r="2469" spans="1:5">
      <c r="A2469" s="168"/>
      <c r="B2469" s="54"/>
      <c r="C2469" s="169"/>
      <c r="D2469" s="167"/>
      <c r="E2469" s="170"/>
    </row>
    <row r="2470" spans="1:5">
      <c r="A2470" s="168"/>
      <c r="B2470" s="54"/>
      <c r="C2470" s="169"/>
      <c r="D2470" s="167"/>
      <c r="E2470" s="170"/>
    </row>
    <row r="2471" spans="1:5">
      <c r="A2471" s="168"/>
      <c r="B2471" s="54"/>
      <c r="C2471" s="169"/>
      <c r="D2471" s="167"/>
      <c r="E2471" s="170"/>
    </row>
    <row r="2472" spans="1:5">
      <c r="A2472" s="168"/>
      <c r="B2472" s="54"/>
      <c r="C2472" s="169"/>
      <c r="D2472" s="167"/>
      <c r="E2472" s="170"/>
    </row>
    <row r="2473" spans="1:5">
      <c r="A2473" s="168"/>
      <c r="B2473" s="54"/>
      <c r="C2473" s="169"/>
      <c r="D2473" s="167"/>
      <c r="E2473" s="170"/>
    </row>
    <row r="2474" spans="1:5">
      <c r="A2474" s="168"/>
      <c r="B2474" s="54"/>
      <c r="C2474" s="169"/>
      <c r="D2474" s="167"/>
      <c r="E2474" s="170"/>
    </row>
    <row r="2475" spans="1:5">
      <c r="A2475" s="168"/>
      <c r="B2475" s="54"/>
      <c r="C2475" s="169"/>
      <c r="D2475" s="167"/>
      <c r="E2475" s="170"/>
    </row>
    <row r="2476" spans="1:5">
      <c r="A2476" s="168"/>
      <c r="B2476" s="54"/>
      <c r="C2476" s="169"/>
      <c r="D2476" s="167"/>
      <c r="E2476" s="170"/>
    </row>
    <row r="2477" spans="1:5">
      <c r="A2477" s="168"/>
      <c r="B2477" s="54"/>
      <c r="C2477" s="169"/>
      <c r="D2477" s="167"/>
      <c r="E2477" s="170"/>
    </row>
    <row r="2478" spans="1:5">
      <c r="A2478" s="168"/>
      <c r="B2478" s="54"/>
      <c r="C2478" s="169"/>
      <c r="D2478" s="167"/>
      <c r="E2478" s="170"/>
    </row>
    <row r="2479" spans="1:5">
      <c r="A2479" s="168"/>
      <c r="B2479" s="54"/>
      <c r="C2479" s="169"/>
      <c r="D2479" s="167"/>
      <c r="E2479" s="170"/>
    </row>
    <row r="2480" spans="1:5">
      <c r="A2480" s="168"/>
      <c r="B2480" s="54"/>
      <c r="C2480" s="169"/>
      <c r="D2480" s="167"/>
      <c r="E2480" s="170"/>
    </row>
    <row r="2481" spans="1:5">
      <c r="A2481" s="168"/>
      <c r="B2481" s="54"/>
      <c r="C2481" s="169"/>
      <c r="D2481" s="167"/>
      <c r="E2481" s="170"/>
    </row>
    <row r="2482" spans="1:5">
      <c r="A2482" s="168"/>
      <c r="B2482" s="54"/>
      <c r="C2482" s="169"/>
      <c r="D2482" s="167"/>
      <c r="E2482" s="170"/>
    </row>
    <row r="2483" spans="1:5">
      <c r="A2483" s="168"/>
      <c r="B2483" s="54"/>
      <c r="C2483" s="169"/>
      <c r="D2483" s="167"/>
      <c r="E2483" s="170"/>
    </row>
    <row r="2484" spans="1:5">
      <c r="A2484" s="168"/>
      <c r="B2484" s="54"/>
      <c r="C2484" s="169"/>
      <c r="D2484" s="167"/>
      <c r="E2484" s="170"/>
    </row>
    <row r="2485" spans="1:5">
      <c r="A2485" s="168"/>
      <c r="B2485" s="54"/>
      <c r="C2485" s="169"/>
      <c r="D2485" s="167"/>
      <c r="E2485" s="170"/>
    </row>
    <row r="2486" spans="1:5">
      <c r="A2486" s="168"/>
      <c r="B2486" s="54"/>
      <c r="C2486" s="169"/>
      <c r="D2486" s="167"/>
      <c r="E2486" s="170"/>
    </row>
    <row r="2487" spans="1:5">
      <c r="A2487" s="168"/>
      <c r="B2487" s="54"/>
      <c r="C2487" s="169"/>
      <c r="D2487" s="167"/>
      <c r="E2487" s="170"/>
    </row>
    <row r="2488" spans="1:5">
      <c r="A2488" s="168"/>
      <c r="B2488" s="54"/>
      <c r="C2488" s="169"/>
      <c r="D2488" s="167"/>
      <c r="E2488" s="170"/>
    </row>
    <row r="2489" spans="1:5">
      <c r="A2489" s="168"/>
      <c r="B2489" s="54"/>
      <c r="C2489" s="169"/>
      <c r="D2489" s="167"/>
      <c r="E2489" s="170"/>
    </row>
    <row r="2490" spans="1:5">
      <c r="A2490" s="168"/>
      <c r="B2490" s="54"/>
      <c r="C2490" s="169"/>
      <c r="D2490" s="167"/>
      <c r="E2490" s="170"/>
    </row>
    <row r="2491" spans="1:5">
      <c r="A2491" s="168"/>
      <c r="B2491" s="54"/>
      <c r="C2491" s="169"/>
      <c r="D2491" s="167"/>
      <c r="E2491" s="170"/>
    </row>
    <row r="2492" spans="1:5">
      <c r="A2492" s="168"/>
      <c r="B2492" s="54"/>
      <c r="C2492" s="169"/>
      <c r="D2492" s="167"/>
      <c r="E2492" s="170"/>
    </row>
    <row r="2493" spans="1:5">
      <c r="A2493" s="168"/>
      <c r="B2493" s="54"/>
      <c r="C2493" s="169"/>
      <c r="D2493" s="167"/>
      <c r="E2493" s="170"/>
    </row>
    <row r="2494" spans="1:5">
      <c r="A2494" s="168"/>
      <c r="B2494" s="54"/>
      <c r="C2494" s="169"/>
      <c r="D2494" s="167"/>
      <c r="E2494" s="170"/>
    </row>
    <row r="2495" spans="1:5">
      <c r="A2495" s="168"/>
      <c r="B2495" s="54"/>
      <c r="C2495" s="169"/>
      <c r="D2495" s="167"/>
      <c r="E2495" s="170"/>
    </row>
    <row r="2496" spans="1:5">
      <c r="A2496" s="168"/>
      <c r="B2496" s="54"/>
      <c r="C2496" s="169"/>
      <c r="D2496" s="167"/>
      <c r="E2496" s="170"/>
    </row>
    <row r="2497" spans="1:5">
      <c r="A2497" s="168"/>
      <c r="B2497" s="54"/>
      <c r="C2497" s="169"/>
      <c r="D2497" s="167"/>
      <c r="E2497" s="170"/>
    </row>
    <row r="2498" spans="1:5">
      <c r="A2498" s="168"/>
      <c r="B2498" s="54"/>
      <c r="C2498" s="169"/>
      <c r="D2498" s="167"/>
      <c r="E2498" s="170"/>
    </row>
    <row r="2499" spans="1:5">
      <c r="A2499" s="168"/>
      <c r="B2499" s="54"/>
      <c r="C2499" s="169"/>
      <c r="D2499" s="167"/>
      <c r="E2499" s="170"/>
    </row>
    <row r="2500" spans="1:5">
      <c r="A2500" s="168"/>
      <c r="B2500" s="54"/>
      <c r="C2500" s="169"/>
      <c r="D2500" s="167"/>
      <c r="E2500" s="170"/>
    </row>
    <row r="2501" spans="1:5">
      <c r="A2501" s="168"/>
      <c r="B2501" s="54"/>
      <c r="C2501" s="169"/>
      <c r="D2501" s="167"/>
      <c r="E2501" s="170"/>
    </row>
    <row r="2502" spans="1:5">
      <c r="A2502" s="168"/>
      <c r="B2502" s="54"/>
      <c r="C2502" s="169"/>
      <c r="D2502" s="167"/>
      <c r="E2502" s="170"/>
    </row>
    <row r="2503" spans="1:5">
      <c r="A2503" s="168"/>
      <c r="B2503" s="54"/>
      <c r="C2503" s="169"/>
      <c r="D2503" s="167"/>
      <c r="E2503" s="170"/>
    </row>
    <row r="2504" spans="1:5">
      <c r="A2504" s="168"/>
      <c r="B2504" s="54"/>
      <c r="C2504" s="169"/>
      <c r="D2504" s="167"/>
      <c r="E2504" s="170"/>
    </row>
    <row r="2505" spans="1:5">
      <c r="A2505" s="168"/>
      <c r="B2505" s="54"/>
      <c r="C2505" s="169"/>
      <c r="D2505" s="167"/>
      <c r="E2505" s="170"/>
    </row>
    <row r="2506" spans="1:5">
      <c r="A2506" s="168"/>
      <c r="B2506" s="54"/>
      <c r="C2506" s="169"/>
      <c r="D2506" s="167"/>
      <c r="E2506" s="170"/>
    </row>
    <row r="2507" spans="1:5">
      <c r="A2507" s="168"/>
      <c r="B2507" s="54"/>
      <c r="C2507" s="169"/>
      <c r="D2507" s="167"/>
      <c r="E2507" s="170"/>
    </row>
    <row r="2508" spans="1:5">
      <c r="A2508" s="168"/>
      <c r="B2508" s="54"/>
      <c r="C2508" s="169"/>
      <c r="D2508" s="167"/>
      <c r="E2508" s="170"/>
    </row>
    <row r="2509" spans="1:5">
      <c r="A2509" s="168"/>
      <c r="B2509" s="54"/>
      <c r="C2509" s="169"/>
      <c r="D2509" s="167"/>
      <c r="E2509" s="170"/>
    </row>
    <row r="2510" spans="1:5">
      <c r="A2510" s="168"/>
      <c r="B2510" s="54"/>
      <c r="C2510" s="169"/>
      <c r="D2510" s="167"/>
      <c r="E2510" s="170"/>
    </row>
    <row r="2511" spans="1:5">
      <c r="A2511" s="168"/>
      <c r="B2511" s="54"/>
      <c r="C2511" s="169"/>
      <c r="D2511" s="167"/>
      <c r="E2511" s="170"/>
    </row>
    <row r="2512" spans="1:5">
      <c r="A2512" s="168"/>
      <c r="B2512" s="54"/>
      <c r="C2512" s="169"/>
      <c r="D2512" s="167"/>
      <c r="E2512" s="170"/>
    </row>
    <row r="2513" spans="1:5">
      <c r="A2513" s="168"/>
      <c r="B2513" s="54"/>
      <c r="C2513" s="169"/>
      <c r="D2513" s="167"/>
      <c r="E2513" s="170"/>
    </row>
    <row r="2514" spans="1:5">
      <c r="A2514" s="168"/>
      <c r="B2514" s="54"/>
      <c r="C2514" s="169"/>
      <c r="D2514" s="167"/>
      <c r="E2514" s="170"/>
    </row>
    <row r="2515" spans="1:5">
      <c r="A2515" s="168"/>
      <c r="B2515" s="54"/>
      <c r="C2515" s="169"/>
      <c r="D2515" s="167"/>
      <c r="E2515" s="170"/>
    </row>
    <row r="2516" spans="1:5">
      <c r="A2516" s="168"/>
      <c r="B2516" s="54"/>
      <c r="C2516" s="169"/>
      <c r="D2516" s="167"/>
      <c r="E2516" s="170"/>
    </row>
    <row r="2517" spans="1:5">
      <c r="A2517" s="168"/>
      <c r="B2517" s="54"/>
      <c r="C2517" s="169"/>
      <c r="D2517" s="167"/>
      <c r="E2517" s="170"/>
    </row>
    <row r="2518" spans="1:5">
      <c r="A2518" s="168"/>
      <c r="B2518" s="54"/>
      <c r="C2518" s="169"/>
      <c r="D2518" s="167"/>
      <c r="E2518" s="170"/>
    </row>
    <row r="2519" spans="1:5">
      <c r="A2519" s="168"/>
      <c r="B2519" s="54"/>
      <c r="C2519" s="169"/>
      <c r="D2519" s="167"/>
      <c r="E2519" s="170"/>
    </row>
    <row r="2520" spans="1:5">
      <c r="A2520" s="168"/>
      <c r="B2520" s="54"/>
      <c r="C2520" s="169"/>
      <c r="D2520" s="167"/>
      <c r="E2520" s="170"/>
    </row>
    <row r="2521" spans="1:5">
      <c r="A2521" s="168"/>
      <c r="B2521" s="54"/>
      <c r="C2521" s="169"/>
      <c r="D2521" s="167"/>
      <c r="E2521" s="170"/>
    </row>
    <row r="2522" spans="1:5">
      <c r="A2522" s="168"/>
      <c r="B2522" s="54"/>
      <c r="C2522" s="169"/>
      <c r="D2522" s="167"/>
      <c r="E2522" s="170"/>
    </row>
    <row r="2523" spans="1:5">
      <c r="A2523" s="168"/>
      <c r="B2523" s="54"/>
      <c r="C2523" s="169"/>
      <c r="D2523" s="167"/>
      <c r="E2523" s="170"/>
    </row>
    <row r="2524" spans="1:5">
      <c r="A2524" s="168"/>
      <c r="B2524" s="54"/>
      <c r="C2524" s="169"/>
      <c r="D2524" s="167"/>
      <c r="E2524" s="170"/>
    </row>
    <row r="2525" spans="1:5">
      <c r="A2525" s="168"/>
      <c r="B2525" s="54"/>
      <c r="C2525" s="169"/>
      <c r="D2525" s="167"/>
      <c r="E2525" s="170"/>
    </row>
    <row r="2526" spans="1:5">
      <c r="A2526" s="168"/>
      <c r="B2526" s="54"/>
      <c r="C2526" s="169"/>
      <c r="D2526" s="167"/>
      <c r="E2526" s="170"/>
    </row>
    <row r="2527" spans="1:5">
      <c r="A2527" s="168"/>
      <c r="B2527" s="54"/>
      <c r="C2527" s="169"/>
      <c r="D2527" s="167"/>
      <c r="E2527" s="170"/>
    </row>
    <row r="2528" spans="1:5">
      <c r="A2528" s="168"/>
      <c r="B2528" s="54"/>
      <c r="C2528" s="169"/>
      <c r="D2528" s="167"/>
      <c r="E2528" s="170"/>
    </row>
    <row r="2529" spans="1:5">
      <c r="A2529" s="168"/>
      <c r="B2529" s="54"/>
      <c r="C2529" s="169"/>
      <c r="D2529" s="167"/>
      <c r="E2529" s="170"/>
    </row>
    <row r="2530" spans="1:5">
      <c r="A2530" s="168"/>
      <c r="B2530" s="54"/>
      <c r="C2530" s="169"/>
      <c r="D2530" s="167"/>
      <c r="E2530" s="170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A5" sqref="A5:E1058"/>
    </sheetView>
  </sheetViews>
  <sheetFormatPr defaultRowHeight="15"/>
  <cols>
    <col min="1" max="1" width="9.140625" style="125"/>
    <col min="2" max="2" width="10.140625" style="125" customWidth="1"/>
    <col min="3" max="3" width="11.7109375" style="125" customWidth="1"/>
    <col min="4" max="4" width="19.140625" style="125" customWidth="1"/>
    <col min="5" max="5" width="18.85546875" style="125" bestFit="1" customWidth="1"/>
    <col min="6" max="6" width="9.140625" style="130"/>
    <col min="7" max="7" width="26.42578125" style="125" bestFit="1" customWidth="1"/>
    <col min="8" max="8" width="26.140625" style="125" bestFit="1" customWidth="1"/>
    <col min="9" max="9" width="18.28515625" style="125" bestFit="1" customWidth="1"/>
    <col min="10" max="16384" width="9.140625" style="125"/>
  </cols>
  <sheetData>
    <row r="1" spans="1:9" ht="23.25">
      <c r="A1" s="131" t="s">
        <v>4</v>
      </c>
      <c r="B1" s="128"/>
      <c r="C1" s="128"/>
      <c r="D1" s="132"/>
      <c r="E1" s="127"/>
      <c r="G1" s="133"/>
      <c r="H1" s="133"/>
      <c r="I1" s="133"/>
    </row>
    <row r="2" spans="1:9">
      <c r="A2" s="126"/>
      <c r="B2" s="129"/>
      <c r="C2" s="128"/>
      <c r="D2" s="132"/>
      <c r="E2" s="127"/>
      <c r="G2" s="133"/>
      <c r="H2" s="133"/>
      <c r="I2" s="133"/>
    </row>
    <row r="3" spans="1:9">
      <c r="A3" s="134"/>
      <c r="B3" s="135"/>
      <c r="C3" s="135"/>
      <c r="D3" s="136"/>
      <c r="E3" s="133"/>
      <c r="F3" s="151"/>
      <c r="G3" s="133"/>
      <c r="H3" s="133"/>
      <c r="I3" s="133"/>
    </row>
    <row r="4" spans="1:9">
      <c r="A4" s="166" t="s">
        <v>5</v>
      </c>
      <c r="B4" s="163" t="s">
        <v>6</v>
      </c>
      <c r="C4" s="163" t="s">
        <v>7</v>
      </c>
      <c r="D4" s="137" t="s">
        <v>8</v>
      </c>
      <c r="E4" s="165" t="s">
        <v>10</v>
      </c>
      <c r="F4" s="161"/>
      <c r="G4" s="163" t="s">
        <v>9</v>
      </c>
      <c r="H4" s="138"/>
      <c r="I4" s="164"/>
    </row>
    <row r="5" spans="1:9">
      <c r="A5" s="189">
        <v>5931</v>
      </c>
      <c r="B5" s="190">
        <v>30.95</v>
      </c>
      <c r="C5" s="191">
        <v>0.37920138888888894</v>
      </c>
      <c r="D5" s="188">
        <v>183564.45</v>
      </c>
      <c r="E5" s="192" t="s">
        <v>13</v>
      </c>
      <c r="F5" s="151"/>
      <c r="G5" s="152" t="s">
        <v>10</v>
      </c>
      <c r="H5" s="139" t="s">
        <v>11</v>
      </c>
      <c r="I5" s="140" t="s">
        <v>12</v>
      </c>
    </row>
    <row r="6" spans="1:9">
      <c r="A6" s="189">
        <v>4069</v>
      </c>
      <c r="B6" s="190">
        <v>30.95</v>
      </c>
      <c r="C6" s="191">
        <v>0.37920138888888894</v>
      </c>
      <c r="D6" s="188">
        <v>125935.55</v>
      </c>
      <c r="E6" s="192" t="s">
        <v>13</v>
      </c>
      <c r="F6" s="151"/>
      <c r="G6" s="153" t="s">
        <v>13</v>
      </c>
      <c r="H6" s="150">
        <f>SUMIF(E:E,$G$6,A:A)</f>
        <v>486900</v>
      </c>
      <c r="I6" s="172">
        <f>SUMIF(E:E,$G$6,D:D)</f>
        <v>15284543.950000003</v>
      </c>
    </row>
    <row r="7" spans="1:9">
      <c r="A7" s="189">
        <v>295</v>
      </c>
      <c r="B7" s="190">
        <v>31.065000000000001</v>
      </c>
      <c r="C7" s="191">
        <v>0.37989583333333332</v>
      </c>
      <c r="D7" s="188">
        <v>9164.1749999999993</v>
      </c>
      <c r="E7" s="192" t="s">
        <v>13</v>
      </c>
      <c r="F7" s="151"/>
      <c r="G7" s="154" t="s">
        <v>14</v>
      </c>
      <c r="H7" s="162">
        <f>ROUND(I6/H6,6)</f>
        <v>31.391546000000002</v>
      </c>
      <c r="I7" s="141"/>
    </row>
    <row r="8" spans="1:9" ht="14.25" customHeight="1">
      <c r="A8" s="189">
        <v>96</v>
      </c>
      <c r="B8" s="190">
        <v>31.065000000000001</v>
      </c>
      <c r="C8" s="191">
        <v>0.37989583333333332</v>
      </c>
      <c r="D8" s="188">
        <v>2982.24</v>
      </c>
      <c r="E8" s="192" t="s">
        <v>13</v>
      </c>
      <c r="F8" s="151"/>
      <c r="G8" s="133"/>
      <c r="H8" s="142"/>
      <c r="I8" s="133"/>
    </row>
    <row r="9" spans="1:9">
      <c r="A9" s="189">
        <v>299</v>
      </c>
      <c r="B9" s="190">
        <v>31.065000000000001</v>
      </c>
      <c r="C9" s="191">
        <v>0.37989583333333332</v>
      </c>
      <c r="D9" s="188">
        <v>9288.4349999999995</v>
      </c>
      <c r="E9" s="192" t="s">
        <v>13</v>
      </c>
      <c r="F9" s="151"/>
      <c r="G9" s="155" t="s">
        <v>15</v>
      </c>
      <c r="H9" s="143">
        <v>43396</v>
      </c>
      <c r="I9" s="133"/>
    </row>
    <row r="10" spans="1:9">
      <c r="A10" s="189">
        <v>90</v>
      </c>
      <c r="B10" s="190">
        <v>31.07</v>
      </c>
      <c r="C10" s="191">
        <v>0.37989583333333332</v>
      </c>
      <c r="D10" s="188">
        <v>2796.3</v>
      </c>
      <c r="E10" s="192" t="s">
        <v>13</v>
      </c>
      <c r="F10" s="151"/>
      <c r="G10" s="156" t="s">
        <v>16</v>
      </c>
      <c r="H10" s="144" t="s">
        <v>25</v>
      </c>
      <c r="I10" s="145"/>
    </row>
    <row r="11" spans="1:9">
      <c r="A11" s="189">
        <v>150</v>
      </c>
      <c r="B11" s="190">
        <v>31.07</v>
      </c>
      <c r="C11" s="191">
        <v>0.37989583333333332</v>
      </c>
      <c r="D11" s="188">
        <v>4660.5</v>
      </c>
      <c r="E11" s="192" t="s">
        <v>13</v>
      </c>
      <c r="F11" s="151"/>
      <c r="G11" s="157" t="s">
        <v>17</v>
      </c>
      <c r="H11" s="144" t="s">
        <v>26</v>
      </c>
      <c r="I11" s="145"/>
    </row>
    <row r="12" spans="1:9">
      <c r="A12" s="189">
        <v>289</v>
      </c>
      <c r="B12" s="190">
        <v>31.07</v>
      </c>
      <c r="C12" s="191">
        <v>0.37989583333333332</v>
      </c>
      <c r="D12" s="188">
        <v>8979.23</v>
      </c>
      <c r="E12" s="192" t="s">
        <v>13</v>
      </c>
      <c r="F12" s="151"/>
      <c r="G12" s="158" t="s">
        <v>18</v>
      </c>
      <c r="H12" s="146" t="s">
        <v>19</v>
      </c>
      <c r="I12" s="145"/>
    </row>
    <row r="13" spans="1:9">
      <c r="A13" s="189">
        <v>93</v>
      </c>
      <c r="B13" s="190">
        <v>31.07</v>
      </c>
      <c r="C13" s="191">
        <v>0.37989583333333332</v>
      </c>
      <c r="D13" s="188">
        <v>2889.51</v>
      </c>
      <c r="E13" s="192" t="s">
        <v>13</v>
      </c>
      <c r="F13" s="151"/>
      <c r="G13" s="159" t="s">
        <v>20</v>
      </c>
      <c r="H13" s="146" t="s">
        <v>21</v>
      </c>
      <c r="I13" s="133"/>
    </row>
    <row r="14" spans="1:9">
      <c r="A14" s="189">
        <v>436</v>
      </c>
      <c r="B14" s="190">
        <v>31.07</v>
      </c>
      <c r="C14" s="191">
        <v>0.37989583333333332</v>
      </c>
      <c r="D14" s="188">
        <v>13546.52</v>
      </c>
      <c r="E14" s="192" t="s">
        <v>13</v>
      </c>
      <c r="F14" s="151"/>
      <c r="G14" s="159" t="s">
        <v>22</v>
      </c>
      <c r="H14" s="146" t="s">
        <v>27</v>
      </c>
      <c r="I14" s="147"/>
    </row>
    <row r="15" spans="1:9">
      <c r="A15" s="189">
        <v>954</v>
      </c>
      <c r="B15" s="190">
        <v>31.07</v>
      </c>
      <c r="C15" s="191">
        <v>0.37989583333333332</v>
      </c>
      <c r="D15" s="188">
        <v>29640.78</v>
      </c>
      <c r="E15" s="192" t="s">
        <v>13</v>
      </c>
      <c r="F15" s="151"/>
      <c r="G15" s="160" t="s">
        <v>23</v>
      </c>
      <c r="H15" s="148" t="s">
        <v>24</v>
      </c>
      <c r="I15" s="147"/>
    </row>
    <row r="16" spans="1:9" ht="14.25" customHeight="1">
      <c r="A16" s="189">
        <v>2298</v>
      </c>
      <c r="B16" s="190">
        <v>31.07</v>
      </c>
      <c r="C16" s="191">
        <v>0.37989583333333332</v>
      </c>
      <c r="D16" s="188">
        <v>71398.86</v>
      </c>
      <c r="E16" s="192" t="s">
        <v>13</v>
      </c>
      <c r="F16" s="151"/>
      <c r="G16" s="133"/>
      <c r="H16" s="133"/>
      <c r="I16" s="133"/>
    </row>
    <row r="17" spans="1:9">
      <c r="A17" s="189">
        <v>200</v>
      </c>
      <c r="B17" s="190">
        <v>31.465</v>
      </c>
      <c r="C17" s="191">
        <v>0.38553240740740741</v>
      </c>
      <c r="D17" s="188">
        <v>6293</v>
      </c>
      <c r="E17" s="192" t="s">
        <v>13</v>
      </c>
      <c r="F17" s="151"/>
      <c r="G17" s="133"/>
      <c r="H17" s="133"/>
      <c r="I17" s="133"/>
    </row>
    <row r="18" spans="1:9">
      <c r="A18" s="189">
        <v>289</v>
      </c>
      <c r="B18" s="190">
        <v>31.465</v>
      </c>
      <c r="C18" s="191">
        <v>0.38553240740740741</v>
      </c>
      <c r="D18" s="188">
        <v>9093.3850000000002</v>
      </c>
      <c r="E18" s="192" t="s">
        <v>13</v>
      </c>
      <c r="F18" s="151"/>
      <c r="G18" s="133"/>
      <c r="H18" s="133"/>
      <c r="I18" s="133"/>
    </row>
    <row r="19" spans="1:9">
      <c r="A19" s="189">
        <v>174</v>
      </c>
      <c r="B19" s="190">
        <v>31.465</v>
      </c>
      <c r="C19" s="191">
        <v>0.38553240740740741</v>
      </c>
      <c r="D19" s="188">
        <v>5474.91</v>
      </c>
      <c r="E19" s="192" t="s">
        <v>13</v>
      </c>
      <c r="F19" s="151"/>
      <c r="G19" s="149"/>
      <c r="H19" s="149"/>
      <c r="I19" s="149"/>
    </row>
    <row r="20" spans="1:9">
      <c r="A20" s="189">
        <v>190</v>
      </c>
      <c r="B20" s="190">
        <v>31.465</v>
      </c>
      <c r="C20" s="191">
        <v>0.38553240740740741</v>
      </c>
      <c r="D20" s="188">
        <v>5978.35</v>
      </c>
      <c r="E20" s="192" t="s">
        <v>13</v>
      </c>
      <c r="F20" s="151"/>
      <c r="G20" s="149"/>
      <c r="H20" s="149"/>
      <c r="I20" s="149"/>
    </row>
    <row r="21" spans="1:9">
      <c r="A21" s="189">
        <v>200</v>
      </c>
      <c r="B21" s="190">
        <v>31.465</v>
      </c>
      <c r="C21" s="191">
        <v>0.38553240740740741</v>
      </c>
      <c r="D21" s="188">
        <v>6293</v>
      </c>
      <c r="E21" s="192" t="s">
        <v>13</v>
      </c>
      <c r="F21" s="151"/>
      <c r="G21" s="149"/>
      <c r="H21" s="149"/>
      <c r="I21" s="149"/>
    </row>
    <row r="22" spans="1:9">
      <c r="A22" s="189">
        <v>155</v>
      </c>
      <c r="B22" s="190">
        <v>31.465</v>
      </c>
      <c r="C22" s="191">
        <v>0.38553240740740741</v>
      </c>
      <c r="D22" s="188">
        <v>4877.0749999999998</v>
      </c>
      <c r="E22" s="192" t="s">
        <v>13</v>
      </c>
      <c r="F22" s="151"/>
      <c r="G22" s="149"/>
      <c r="H22" s="149"/>
      <c r="I22" s="149"/>
    </row>
    <row r="23" spans="1:9">
      <c r="A23" s="189">
        <v>1146</v>
      </c>
      <c r="B23" s="190">
        <v>31.465</v>
      </c>
      <c r="C23" s="191">
        <v>0.38553240740740741</v>
      </c>
      <c r="D23" s="188">
        <v>36058.89</v>
      </c>
      <c r="E23" s="192" t="s">
        <v>13</v>
      </c>
      <c r="F23" s="151"/>
      <c r="G23" s="149"/>
      <c r="H23" s="149"/>
      <c r="I23" s="149"/>
    </row>
    <row r="24" spans="1:9">
      <c r="A24" s="189">
        <v>248</v>
      </c>
      <c r="B24" s="190">
        <v>31.47</v>
      </c>
      <c r="C24" s="191">
        <v>0.38553240740740741</v>
      </c>
      <c r="D24" s="188">
        <v>7804.56</v>
      </c>
      <c r="E24" s="192" t="s">
        <v>13</v>
      </c>
      <c r="F24" s="151"/>
      <c r="G24" s="149"/>
      <c r="H24" s="149"/>
      <c r="I24" s="149"/>
    </row>
    <row r="25" spans="1:9">
      <c r="A25" s="189">
        <v>200</v>
      </c>
      <c r="B25" s="190">
        <v>31.475000000000001</v>
      </c>
      <c r="C25" s="191">
        <v>0.38553240740740741</v>
      </c>
      <c r="D25" s="188">
        <v>6295</v>
      </c>
      <c r="E25" s="192" t="s">
        <v>13</v>
      </c>
      <c r="F25" s="151"/>
      <c r="G25" s="149"/>
      <c r="H25" s="149"/>
      <c r="I25" s="149"/>
    </row>
    <row r="26" spans="1:9">
      <c r="A26" s="189">
        <v>298</v>
      </c>
      <c r="B26" s="190">
        <v>31.475000000000001</v>
      </c>
      <c r="C26" s="191">
        <v>0.38553240740740741</v>
      </c>
      <c r="D26" s="188">
        <v>9379.5499999999993</v>
      </c>
      <c r="E26" s="192" t="s">
        <v>13</v>
      </c>
      <c r="F26" s="151"/>
      <c r="G26" s="149"/>
      <c r="H26" s="149"/>
      <c r="I26" s="149"/>
    </row>
    <row r="27" spans="1:9">
      <c r="A27" s="189">
        <v>248</v>
      </c>
      <c r="B27" s="190">
        <v>31.475000000000001</v>
      </c>
      <c r="C27" s="191">
        <v>0.38553240740740741</v>
      </c>
      <c r="D27" s="188">
        <v>7805.8</v>
      </c>
      <c r="E27" s="192" t="s">
        <v>13</v>
      </c>
      <c r="F27" s="151"/>
      <c r="G27" s="149"/>
      <c r="H27" s="149"/>
      <c r="I27" s="149"/>
    </row>
    <row r="28" spans="1:9">
      <c r="A28" s="189">
        <v>495</v>
      </c>
      <c r="B28" s="190">
        <v>31.475000000000001</v>
      </c>
      <c r="C28" s="191">
        <v>0.38553240740740741</v>
      </c>
      <c r="D28" s="188">
        <v>15580.125</v>
      </c>
      <c r="E28" s="192" t="s">
        <v>13</v>
      </c>
      <c r="F28" s="151"/>
      <c r="G28" s="149"/>
      <c r="H28" s="149"/>
      <c r="I28" s="149"/>
    </row>
    <row r="29" spans="1:9">
      <c r="A29" s="189">
        <v>226</v>
      </c>
      <c r="B29" s="190">
        <v>31.475000000000001</v>
      </c>
      <c r="C29" s="191">
        <v>0.38553240740740741</v>
      </c>
      <c r="D29" s="188">
        <v>7113.35</v>
      </c>
      <c r="E29" s="192" t="s">
        <v>13</v>
      </c>
      <c r="F29" s="151"/>
      <c r="G29" s="149"/>
      <c r="H29" s="149"/>
      <c r="I29" s="149"/>
    </row>
    <row r="30" spans="1:9">
      <c r="A30" s="189">
        <v>931</v>
      </c>
      <c r="B30" s="190">
        <v>31.475000000000001</v>
      </c>
      <c r="C30" s="191">
        <v>0.38553240740740741</v>
      </c>
      <c r="D30" s="188">
        <v>29303.224999999999</v>
      </c>
      <c r="E30" s="192" t="s">
        <v>13</v>
      </c>
      <c r="F30" s="151"/>
      <c r="G30" s="149"/>
      <c r="H30" s="149"/>
      <c r="I30" s="149"/>
    </row>
    <row r="31" spans="1:9">
      <c r="A31" s="189">
        <v>886</v>
      </c>
      <c r="B31" s="190">
        <v>31.46</v>
      </c>
      <c r="C31" s="191">
        <v>0.39548611111111115</v>
      </c>
      <c r="D31" s="188">
        <v>27873.56</v>
      </c>
      <c r="E31" s="192" t="s">
        <v>13</v>
      </c>
      <c r="F31" s="151"/>
      <c r="G31" s="133"/>
      <c r="H31" s="133"/>
      <c r="I31" s="133"/>
    </row>
    <row r="32" spans="1:9">
      <c r="A32" s="189">
        <v>100</v>
      </c>
      <c r="B32" s="190">
        <v>31.46</v>
      </c>
      <c r="C32" s="191">
        <v>0.39548611111111115</v>
      </c>
      <c r="D32" s="188">
        <v>3146</v>
      </c>
      <c r="E32" s="192" t="s">
        <v>13</v>
      </c>
      <c r="F32" s="151"/>
    </row>
    <row r="33" spans="1:5">
      <c r="A33" s="189">
        <v>119</v>
      </c>
      <c r="B33" s="190">
        <v>31.46</v>
      </c>
      <c r="C33" s="191">
        <v>0.39548611111111115</v>
      </c>
      <c r="D33" s="188">
        <v>3743.74</v>
      </c>
      <c r="E33" s="192" t="s">
        <v>13</v>
      </c>
    </row>
    <row r="34" spans="1:5">
      <c r="A34" s="189">
        <v>200</v>
      </c>
      <c r="B34" s="190">
        <v>31.46</v>
      </c>
      <c r="C34" s="191">
        <v>0.39548611111111115</v>
      </c>
      <c r="D34" s="188">
        <v>6292</v>
      </c>
      <c r="E34" s="192" t="s">
        <v>13</v>
      </c>
    </row>
    <row r="35" spans="1:5">
      <c r="A35" s="189">
        <v>200</v>
      </c>
      <c r="B35" s="190">
        <v>31.465</v>
      </c>
      <c r="C35" s="191">
        <v>0.39548611111111115</v>
      </c>
      <c r="D35" s="188">
        <v>6293</v>
      </c>
      <c r="E35" s="192" t="s">
        <v>13</v>
      </c>
    </row>
    <row r="36" spans="1:5">
      <c r="A36" s="189">
        <v>250</v>
      </c>
      <c r="B36" s="190">
        <v>31.465</v>
      </c>
      <c r="C36" s="191">
        <v>0.39548611111111115</v>
      </c>
      <c r="D36" s="188">
        <v>7866.25</v>
      </c>
      <c r="E36" s="192" t="s">
        <v>13</v>
      </c>
    </row>
    <row r="37" spans="1:5">
      <c r="A37" s="189">
        <v>308</v>
      </c>
      <c r="B37" s="190">
        <v>31.465</v>
      </c>
      <c r="C37" s="191">
        <v>0.39548611111111115</v>
      </c>
      <c r="D37" s="188">
        <v>9691.2199999999993</v>
      </c>
      <c r="E37" s="192" t="s">
        <v>13</v>
      </c>
    </row>
    <row r="38" spans="1:5">
      <c r="A38" s="189">
        <v>200</v>
      </c>
      <c r="B38" s="190">
        <v>31.465</v>
      </c>
      <c r="C38" s="191">
        <v>0.39548611111111115</v>
      </c>
      <c r="D38" s="188">
        <v>6293</v>
      </c>
      <c r="E38" s="192" t="s">
        <v>13</v>
      </c>
    </row>
    <row r="39" spans="1:5">
      <c r="A39" s="189">
        <v>7737</v>
      </c>
      <c r="B39" s="190">
        <v>31.465</v>
      </c>
      <c r="C39" s="191">
        <v>0.39557870370370374</v>
      </c>
      <c r="D39" s="188">
        <v>243444.70499999999</v>
      </c>
      <c r="E39" s="192" t="s">
        <v>13</v>
      </c>
    </row>
    <row r="40" spans="1:5">
      <c r="A40" s="189">
        <v>187</v>
      </c>
      <c r="B40" s="190">
        <v>31.524999999999999</v>
      </c>
      <c r="C40" s="191">
        <v>0.39912037037037035</v>
      </c>
      <c r="D40" s="188">
        <v>5895.1750000000002</v>
      </c>
      <c r="E40" s="192" t="s">
        <v>13</v>
      </c>
    </row>
    <row r="41" spans="1:5">
      <c r="A41" s="189">
        <v>2626</v>
      </c>
      <c r="B41" s="190">
        <v>31.524999999999999</v>
      </c>
      <c r="C41" s="191">
        <v>0.39912037037037035</v>
      </c>
      <c r="D41" s="188">
        <v>82784.649999999994</v>
      </c>
      <c r="E41" s="192" t="s">
        <v>13</v>
      </c>
    </row>
    <row r="42" spans="1:5">
      <c r="A42" s="189">
        <v>200</v>
      </c>
      <c r="B42" s="190">
        <v>31.535</v>
      </c>
      <c r="C42" s="191">
        <v>0.39912037037037035</v>
      </c>
      <c r="D42" s="188">
        <v>6307</v>
      </c>
      <c r="E42" s="192" t="s">
        <v>13</v>
      </c>
    </row>
    <row r="43" spans="1:5">
      <c r="A43" s="189">
        <v>322</v>
      </c>
      <c r="B43" s="190">
        <v>31.535</v>
      </c>
      <c r="C43" s="191">
        <v>0.39912037037037035</v>
      </c>
      <c r="D43" s="188">
        <v>10154.27</v>
      </c>
      <c r="E43" s="192" t="s">
        <v>13</v>
      </c>
    </row>
    <row r="44" spans="1:5">
      <c r="A44" s="189">
        <v>200</v>
      </c>
      <c r="B44" s="190">
        <v>31.535</v>
      </c>
      <c r="C44" s="191">
        <v>0.39912037037037035</v>
      </c>
      <c r="D44" s="188">
        <v>6307</v>
      </c>
      <c r="E44" s="192" t="s">
        <v>13</v>
      </c>
    </row>
    <row r="45" spans="1:5">
      <c r="A45" s="189">
        <v>190</v>
      </c>
      <c r="B45" s="190">
        <v>31.535</v>
      </c>
      <c r="C45" s="191">
        <v>0.39912037037037035</v>
      </c>
      <c r="D45" s="188">
        <v>5991.65</v>
      </c>
      <c r="E45" s="192" t="s">
        <v>13</v>
      </c>
    </row>
    <row r="46" spans="1:5">
      <c r="A46" s="189">
        <v>322</v>
      </c>
      <c r="B46" s="190">
        <v>31.54</v>
      </c>
      <c r="C46" s="191">
        <v>0.39912037037037035</v>
      </c>
      <c r="D46" s="188">
        <v>10155.879999999999</v>
      </c>
      <c r="E46" s="192" t="s">
        <v>13</v>
      </c>
    </row>
    <row r="47" spans="1:5">
      <c r="A47" s="189">
        <v>200</v>
      </c>
      <c r="B47" s="190">
        <v>31.54</v>
      </c>
      <c r="C47" s="191">
        <v>0.39912037037037035</v>
      </c>
      <c r="D47" s="188">
        <v>6308</v>
      </c>
      <c r="E47" s="192" t="s">
        <v>13</v>
      </c>
    </row>
    <row r="48" spans="1:5">
      <c r="A48" s="189">
        <v>231</v>
      </c>
      <c r="B48" s="190">
        <v>31.54</v>
      </c>
      <c r="C48" s="191">
        <v>0.39912037037037035</v>
      </c>
      <c r="D48" s="188">
        <v>7285.74</v>
      </c>
      <c r="E48" s="192" t="s">
        <v>13</v>
      </c>
    </row>
    <row r="49" spans="1:5">
      <c r="A49" s="189">
        <v>465</v>
      </c>
      <c r="B49" s="190">
        <v>31.54</v>
      </c>
      <c r="C49" s="191">
        <v>0.39912037037037035</v>
      </c>
      <c r="D49" s="188">
        <v>14666.1</v>
      </c>
      <c r="E49" s="192" t="s">
        <v>13</v>
      </c>
    </row>
    <row r="50" spans="1:5">
      <c r="A50" s="189">
        <v>57</v>
      </c>
      <c r="B50" s="190">
        <v>31.54</v>
      </c>
      <c r="C50" s="191">
        <v>0.39912037037037035</v>
      </c>
      <c r="D50" s="188">
        <v>1797.78</v>
      </c>
      <c r="E50" s="192" t="s">
        <v>13</v>
      </c>
    </row>
    <row r="51" spans="1:5">
      <c r="A51" s="189">
        <v>397</v>
      </c>
      <c r="B51" s="190">
        <v>31.4</v>
      </c>
      <c r="C51" s="191">
        <v>0.41871527777777778</v>
      </c>
      <c r="D51" s="188">
        <v>12465.8</v>
      </c>
      <c r="E51" s="192" t="s">
        <v>13</v>
      </c>
    </row>
    <row r="52" spans="1:5">
      <c r="A52" s="189">
        <v>200</v>
      </c>
      <c r="B52" s="190">
        <v>31.4</v>
      </c>
      <c r="C52" s="191">
        <v>0.41871527777777778</v>
      </c>
      <c r="D52" s="188">
        <v>6280</v>
      </c>
      <c r="E52" s="192" t="s">
        <v>13</v>
      </c>
    </row>
    <row r="53" spans="1:5">
      <c r="A53" s="189">
        <v>200</v>
      </c>
      <c r="B53" s="190">
        <v>31.4</v>
      </c>
      <c r="C53" s="191">
        <v>0.41871527777777778</v>
      </c>
      <c r="D53" s="188">
        <v>6280</v>
      </c>
      <c r="E53" s="192" t="s">
        <v>13</v>
      </c>
    </row>
    <row r="54" spans="1:5">
      <c r="A54" s="189">
        <v>200</v>
      </c>
      <c r="B54" s="190">
        <v>31.4</v>
      </c>
      <c r="C54" s="191">
        <v>0.41871527777777778</v>
      </c>
      <c r="D54" s="188">
        <v>6280</v>
      </c>
      <c r="E54" s="192" t="s">
        <v>13</v>
      </c>
    </row>
    <row r="55" spans="1:5">
      <c r="A55" s="189">
        <v>100</v>
      </c>
      <c r="B55" s="190">
        <v>31.4</v>
      </c>
      <c r="C55" s="191">
        <v>0.41871527777777778</v>
      </c>
      <c r="D55" s="188">
        <v>3140</v>
      </c>
      <c r="E55" s="192" t="s">
        <v>13</v>
      </c>
    </row>
    <row r="56" spans="1:5">
      <c r="A56" s="189">
        <v>100</v>
      </c>
      <c r="B56" s="190">
        <v>31.4</v>
      </c>
      <c r="C56" s="191">
        <v>0.41871527777777778</v>
      </c>
      <c r="D56" s="188">
        <v>3140</v>
      </c>
      <c r="E56" s="192" t="s">
        <v>13</v>
      </c>
    </row>
    <row r="57" spans="1:5">
      <c r="A57" s="189">
        <v>553</v>
      </c>
      <c r="B57" s="190">
        <v>31.4</v>
      </c>
      <c r="C57" s="191">
        <v>0.41871527777777778</v>
      </c>
      <c r="D57" s="188">
        <v>17364.2</v>
      </c>
      <c r="E57" s="192" t="s">
        <v>13</v>
      </c>
    </row>
    <row r="58" spans="1:5">
      <c r="A58" s="189">
        <v>924</v>
      </c>
      <c r="B58" s="190">
        <v>31.4</v>
      </c>
      <c r="C58" s="191">
        <v>0.41871527777777778</v>
      </c>
      <c r="D58" s="188">
        <v>29013.599999999999</v>
      </c>
      <c r="E58" s="192" t="s">
        <v>13</v>
      </c>
    </row>
    <row r="59" spans="1:5">
      <c r="A59" s="189">
        <v>2326</v>
      </c>
      <c r="B59" s="190">
        <v>31.4</v>
      </c>
      <c r="C59" s="191">
        <v>0.41871527777777778</v>
      </c>
      <c r="D59" s="188">
        <v>73036.399999999994</v>
      </c>
      <c r="E59" s="192" t="s">
        <v>13</v>
      </c>
    </row>
    <row r="60" spans="1:5">
      <c r="A60" s="189">
        <v>2588</v>
      </c>
      <c r="B60" s="190">
        <v>31.33</v>
      </c>
      <c r="C60" s="191">
        <v>0.42725694444444445</v>
      </c>
      <c r="D60" s="188">
        <v>81082.039999999994</v>
      </c>
      <c r="E60" s="192" t="s">
        <v>13</v>
      </c>
    </row>
    <row r="61" spans="1:5">
      <c r="A61" s="189">
        <v>2412</v>
      </c>
      <c r="B61" s="190">
        <v>31.33</v>
      </c>
      <c r="C61" s="191">
        <v>0.42725694444444445</v>
      </c>
      <c r="D61" s="188">
        <v>75567.960000000006</v>
      </c>
      <c r="E61" s="192" t="s">
        <v>13</v>
      </c>
    </row>
    <row r="62" spans="1:5">
      <c r="A62" s="189">
        <v>102</v>
      </c>
      <c r="B62" s="190">
        <v>31.31</v>
      </c>
      <c r="C62" s="191">
        <v>0.42789351851851848</v>
      </c>
      <c r="D62" s="188">
        <v>3193.62</v>
      </c>
      <c r="E62" s="192" t="s">
        <v>13</v>
      </c>
    </row>
    <row r="63" spans="1:5">
      <c r="A63" s="189">
        <v>233</v>
      </c>
      <c r="B63" s="190">
        <v>31.31</v>
      </c>
      <c r="C63" s="191">
        <v>0.42805555555555558</v>
      </c>
      <c r="D63" s="188">
        <v>7295.23</v>
      </c>
      <c r="E63" s="192" t="s">
        <v>13</v>
      </c>
    </row>
    <row r="64" spans="1:5">
      <c r="A64" s="189">
        <v>100</v>
      </c>
      <c r="B64" s="190">
        <v>31.31</v>
      </c>
      <c r="C64" s="191">
        <v>0.42805555555555558</v>
      </c>
      <c r="D64" s="188">
        <v>3131</v>
      </c>
      <c r="E64" s="192" t="s">
        <v>13</v>
      </c>
    </row>
    <row r="65" spans="1:5">
      <c r="A65" s="189">
        <v>233</v>
      </c>
      <c r="B65" s="190">
        <v>31.31</v>
      </c>
      <c r="C65" s="191">
        <v>0.42805555555555558</v>
      </c>
      <c r="D65" s="188">
        <v>7295.23</v>
      </c>
      <c r="E65" s="192" t="s">
        <v>13</v>
      </c>
    </row>
    <row r="66" spans="1:5">
      <c r="A66" s="189">
        <v>116</v>
      </c>
      <c r="B66" s="190">
        <v>31.31</v>
      </c>
      <c r="C66" s="191">
        <v>0.42805555555555558</v>
      </c>
      <c r="D66" s="188">
        <v>3631.96</v>
      </c>
      <c r="E66" s="192" t="s">
        <v>13</v>
      </c>
    </row>
    <row r="67" spans="1:5">
      <c r="A67" s="189">
        <v>333</v>
      </c>
      <c r="B67" s="190">
        <v>31.31</v>
      </c>
      <c r="C67" s="191">
        <v>0.42805555555555558</v>
      </c>
      <c r="D67" s="188">
        <v>10426.23</v>
      </c>
      <c r="E67" s="192" t="s">
        <v>13</v>
      </c>
    </row>
    <row r="68" spans="1:5">
      <c r="A68" s="189">
        <v>233</v>
      </c>
      <c r="B68" s="190">
        <v>31.31</v>
      </c>
      <c r="C68" s="191">
        <v>0.42805555555555558</v>
      </c>
      <c r="D68" s="188">
        <v>7295.23</v>
      </c>
      <c r="E68" s="192" t="s">
        <v>13</v>
      </c>
    </row>
    <row r="69" spans="1:5">
      <c r="A69" s="189">
        <v>100</v>
      </c>
      <c r="B69" s="190">
        <v>31.31</v>
      </c>
      <c r="C69" s="191">
        <v>0.42805555555555558</v>
      </c>
      <c r="D69" s="188">
        <v>3131</v>
      </c>
      <c r="E69" s="192" t="s">
        <v>13</v>
      </c>
    </row>
    <row r="70" spans="1:5">
      <c r="A70" s="189">
        <v>233</v>
      </c>
      <c r="B70" s="190">
        <v>31.31</v>
      </c>
      <c r="C70" s="191">
        <v>0.42805555555555558</v>
      </c>
      <c r="D70" s="188">
        <v>7295.23</v>
      </c>
      <c r="E70" s="192" t="s">
        <v>13</v>
      </c>
    </row>
    <row r="71" spans="1:5">
      <c r="A71" s="189">
        <v>206</v>
      </c>
      <c r="B71" s="190">
        <v>31.31</v>
      </c>
      <c r="C71" s="191">
        <v>0.42805555555555558</v>
      </c>
      <c r="D71" s="188">
        <v>6449.86</v>
      </c>
      <c r="E71" s="192" t="s">
        <v>13</v>
      </c>
    </row>
    <row r="72" spans="1:5">
      <c r="A72" s="189">
        <v>53</v>
      </c>
      <c r="B72" s="190">
        <v>31.31</v>
      </c>
      <c r="C72" s="191">
        <v>0.42805555555555558</v>
      </c>
      <c r="D72" s="188">
        <v>1659.43</v>
      </c>
      <c r="E72" s="192" t="s">
        <v>13</v>
      </c>
    </row>
    <row r="73" spans="1:5">
      <c r="A73" s="189">
        <v>233</v>
      </c>
      <c r="B73" s="190">
        <v>31.31</v>
      </c>
      <c r="C73" s="191">
        <v>0.42805555555555558</v>
      </c>
      <c r="D73" s="188">
        <v>7295.23</v>
      </c>
      <c r="E73" s="192" t="s">
        <v>13</v>
      </c>
    </row>
    <row r="74" spans="1:5">
      <c r="A74" s="189">
        <v>382</v>
      </c>
      <c r="B74" s="190">
        <v>31.31</v>
      </c>
      <c r="C74" s="191">
        <v>0.42805555555555558</v>
      </c>
      <c r="D74" s="188">
        <v>11960.42</v>
      </c>
      <c r="E74" s="192" t="s">
        <v>13</v>
      </c>
    </row>
    <row r="75" spans="1:5">
      <c r="A75" s="189">
        <v>500</v>
      </c>
      <c r="B75" s="190">
        <v>31.31</v>
      </c>
      <c r="C75" s="191">
        <v>0.42805555555555558</v>
      </c>
      <c r="D75" s="188">
        <v>15655</v>
      </c>
      <c r="E75" s="192" t="s">
        <v>13</v>
      </c>
    </row>
    <row r="76" spans="1:5">
      <c r="A76" s="189">
        <v>200</v>
      </c>
      <c r="B76" s="190">
        <v>31.31</v>
      </c>
      <c r="C76" s="191">
        <v>0.42805555555555558</v>
      </c>
      <c r="D76" s="188">
        <v>6262</v>
      </c>
      <c r="E76" s="192" t="s">
        <v>13</v>
      </c>
    </row>
    <row r="77" spans="1:5">
      <c r="A77" s="189">
        <v>101</v>
      </c>
      <c r="B77" s="190">
        <v>31.31</v>
      </c>
      <c r="C77" s="191">
        <v>0.42805555555555558</v>
      </c>
      <c r="D77" s="188">
        <v>3162.31</v>
      </c>
      <c r="E77" s="192" t="s">
        <v>13</v>
      </c>
    </row>
    <row r="78" spans="1:5">
      <c r="A78" s="189">
        <v>1229</v>
      </c>
      <c r="B78" s="190">
        <v>31.31</v>
      </c>
      <c r="C78" s="191">
        <v>0.42805555555555558</v>
      </c>
      <c r="D78" s="188">
        <v>38479.99</v>
      </c>
      <c r="E78" s="192" t="s">
        <v>13</v>
      </c>
    </row>
    <row r="79" spans="1:5">
      <c r="A79" s="189">
        <v>413</v>
      </c>
      <c r="B79" s="190">
        <v>31.31</v>
      </c>
      <c r="C79" s="191">
        <v>0.42805555555555558</v>
      </c>
      <c r="D79" s="188">
        <v>12931.03</v>
      </c>
      <c r="E79" s="192" t="s">
        <v>13</v>
      </c>
    </row>
    <row r="80" spans="1:5">
      <c r="A80" s="189">
        <v>4029</v>
      </c>
      <c r="B80" s="190">
        <v>31.3</v>
      </c>
      <c r="C80" s="191">
        <v>0.4602430555555555</v>
      </c>
      <c r="D80" s="188">
        <v>126107.7</v>
      </c>
      <c r="E80" s="192" t="s">
        <v>13</v>
      </c>
    </row>
    <row r="81" spans="1:5">
      <c r="A81" s="189">
        <v>467</v>
      </c>
      <c r="B81" s="190">
        <v>31.3</v>
      </c>
      <c r="C81" s="191">
        <v>0.4602430555555555</v>
      </c>
      <c r="D81" s="188">
        <v>14617.1</v>
      </c>
      <c r="E81" s="192" t="s">
        <v>13</v>
      </c>
    </row>
    <row r="82" spans="1:5">
      <c r="A82" s="189">
        <v>428</v>
      </c>
      <c r="B82" s="190">
        <v>31.3</v>
      </c>
      <c r="C82" s="191">
        <v>0.4602430555555555</v>
      </c>
      <c r="D82" s="188">
        <v>13396.4</v>
      </c>
      <c r="E82" s="192" t="s">
        <v>13</v>
      </c>
    </row>
    <row r="83" spans="1:5">
      <c r="A83" s="189">
        <v>76</v>
      </c>
      <c r="B83" s="190">
        <v>31.3</v>
      </c>
      <c r="C83" s="191">
        <v>0.4602430555555555</v>
      </c>
      <c r="D83" s="188">
        <v>2378.8000000000002</v>
      </c>
      <c r="E83" s="192" t="s">
        <v>13</v>
      </c>
    </row>
    <row r="84" spans="1:5">
      <c r="A84" s="189">
        <v>2964</v>
      </c>
      <c r="B84" s="190">
        <v>31.274999999999999</v>
      </c>
      <c r="C84" s="191">
        <v>0.46200231481481485</v>
      </c>
      <c r="D84" s="188">
        <v>92699.1</v>
      </c>
      <c r="E84" s="192" t="s">
        <v>13</v>
      </c>
    </row>
    <row r="85" spans="1:5">
      <c r="A85" s="189">
        <v>75</v>
      </c>
      <c r="B85" s="190">
        <v>31.274999999999999</v>
      </c>
      <c r="C85" s="191">
        <v>0.46200231481481485</v>
      </c>
      <c r="D85" s="188">
        <v>2345.625</v>
      </c>
      <c r="E85" s="192" t="s">
        <v>13</v>
      </c>
    </row>
    <row r="86" spans="1:5">
      <c r="A86" s="189">
        <v>615</v>
      </c>
      <c r="B86" s="190">
        <v>31.274999999999999</v>
      </c>
      <c r="C86" s="191">
        <v>0.46201388888888889</v>
      </c>
      <c r="D86" s="188">
        <v>19234.125</v>
      </c>
      <c r="E86" s="192" t="s">
        <v>13</v>
      </c>
    </row>
    <row r="87" spans="1:5">
      <c r="A87" s="189">
        <v>200</v>
      </c>
      <c r="B87" s="190">
        <v>31.274999999999999</v>
      </c>
      <c r="C87" s="191">
        <v>0.46201388888888889</v>
      </c>
      <c r="D87" s="188">
        <v>6255</v>
      </c>
      <c r="E87" s="192" t="s">
        <v>13</v>
      </c>
    </row>
    <row r="88" spans="1:5">
      <c r="A88" s="189">
        <v>200</v>
      </c>
      <c r="B88" s="190">
        <v>31.274999999999999</v>
      </c>
      <c r="C88" s="191">
        <v>0.46201388888888889</v>
      </c>
      <c r="D88" s="188">
        <v>6255</v>
      </c>
      <c r="E88" s="192" t="s">
        <v>13</v>
      </c>
    </row>
    <row r="89" spans="1:5">
      <c r="A89" s="189">
        <v>629</v>
      </c>
      <c r="B89" s="190">
        <v>31.274999999999999</v>
      </c>
      <c r="C89" s="191">
        <v>0.46201388888888889</v>
      </c>
      <c r="D89" s="188">
        <v>19671.974999999999</v>
      </c>
      <c r="E89" s="192" t="s">
        <v>13</v>
      </c>
    </row>
    <row r="90" spans="1:5">
      <c r="A90" s="189">
        <v>317</v>
      </c>
      <c r="B90" s="190">
        <v>31.274999999999999</v>
      </c>
      <c r="C90" s="191">
        <v>0.46201388888888889</v>
      </c>
      <c r="D90" s="188">
        <v>9914.1749999999993</v>
      </c>
      <c r="E90" s="192" t="s">
        <v>13</v>
      </c>
    </row>
    <row r="91" spans="1:5">
      <c r="A91" s="189">
        <v>5000</v>
      </c>
      <c r="B91" s="190">
        <v>31.265000000000001</v>
      </c>
      <c r="C91" s="191">
        <v>0.46230324074074075</v>
      </c>
      <c r="D91" s="188">
        <v>156325</v>
      </c>
      <c r="E91" s="192" t="s">
        <v>13</v>
      </c>
    </row>
    <row r="92" spans="1:5">
      <c r="A92" s="189">
        <v>237</v>
      </c>
      <c r="B92" s="190">
        <v>31.22</v>
      </c>
      <c r="C92" s="191">
        <v>0.46763888888888888</v>
      </c>
      <c r="D92" s="188">
        <v>7399.14</v>
      </c>
      <c r="E92" s="192" t="s">
        <v>13</v>
      </c>
    </row>
    <row r="93" spans="1:5">
      <c r="A93" s="189">
        <v>158</v>
      </c>
      <c r="B93" s="190">
        <v>31.22</v>
      </c>
      <c r="C93" s="191">
        <v>0.46763888888888888</v>
      </c>
      <c r="D93" s="188">
        <v>4932.76</v>
      </c>
      <c r="E93" s="192" t="s">
        <v>13</v>
      </c>
    </row>
    <row r="94" spans="1:5">
      <c r="A94" s="189">
        <v>200</v>
      </c>
      <c r="B94" s="190">
        <v>31.22</v>
      </c>
      <c r="C94" s="191">
        <v>0.46763888888888888</v>
      </c>
      <c r="D94" s="188">
        <v>6244</v>
      </c>
      <c r="E94" s="192" t="s">
        <v>13</v>
      </c>
    </row>
    <row r="95" spans="1:5">
      <c r="A95" s="189">
        <v>200</v>
      </c>
      <c r="B95" s="190">
        <v>31.22</v>
      </c>
      <c r="C95" s="191">
        <v>0.46763888888888888</v>
      </c>
      <c r="D95" s="188">
        <v>6244</v>
      </c>
      <c r="E95" s="192" t="s">
        <v>13</v>
      </c>
    </row>
    <row r="96" spans="1:5">
      <c r="A96" s="189">
        <v>1318</v>
      </c>
      <c r="B96" s="190">
        <v>31.22</v>
      </c>
      <c r="C96" s="191">
        <v>0.46768518518518515</v>
      </c>
      <c r="D96" s="188">
        <v>41147.96</v>
      </c>
      <c r="E96" s="192" t="s">
        <v>13</v>
      </c>
    </row>
    <row r="97" spans="1:5">
      <c r="A97" s="189">
        <v>150</v>
      </c>
      <c r="B97" s="190">
        <v>31.22</v>
      </c>
      <c r="C97" s="191">
        <v>0.46768518518518515</v>
      </c>
      <c r="D97" s="188">
        <v>4683</v>
      </c>
      <c r="E97" s="192" t="s">
        <v>13</v>
      </c>
    </row>
    <row r="98" spans="1:5">
      <c r="A98" s="189">
        <v>1235</v>
      </c>
      <c r="B98" s="190">
        <v>31.22</v>
      </c>
      <c r="C98" s="191">
        <v>0.46768518518518515</v>
      </c>
      <c r="D98" s="188">
        <v>38556.699999999997</v>
      </c>
      <c r="E98" s="192" t="s">
        <v>13</v>
      </c>
    </row>
    <row r="99" spans="1:5">
      <c r="A99" s="189">
        <v>200</v>
      </c>
      <c r="B99" s="190">
        <v>31.22</v>
      </c>
      <c r="C99" s="191">
        <v>0.46768518518518515</v>
      </c>
      <c r="D99" s="188">
        <v>6244</v>
      </c>
      <c r="E99" s="192" t="s">
        <v>13</v>
      </c>
    </row>
    <row r="100" spans="1:5">
      <c r="A100" s="189">
        <v>399</v>
      </c>
      <c r="B100" s="190">
        <v>31.22</v>
      </c>
      <c r="C100" s="191">
        <v>0.46768518518518515</v>
      </c>
      <c r="D100" s="188">
        <v>12456.78</v>
      </c>
      <c r="E100" s="192" t="s">
        <v>13</v>
      </c>
    </row>
    <row r="101" spans="1:5">
      <c r="A101" s="189">
        <v>903</v>
      </c>
      <c r="B101" s="190">
        <v>31.22</v>
      </c>
      <c r="C101" s="191">
        <v>0.46768518518518515</v>
      </c>
      <c r="D101" s="188">
        <v>28191.66</v>
      </c>
      <c r="E101" s="192" t="s">
        <v>13</v>
      </c>
    </row>
    <row r="102" spans="1:5">
      <c r="A102" s="189">
        <v>116</v>
      </c>
      <c r="B102" s="190">
        <v>31.22</v>
      </c>
      <c r="C102" s="191">
        <v>0.46781249999999996</v>
      </c>
      <c r="D102" s="188">
        <v>3621.52</v>
      </c>
      <c r="E102" s="192" t="s">
        <v>13</v>
      </c>
    </row>
    <row r="103" spans="1:5">
      <c r="A103" s="189">
        <v>200</v>
      </c>
      <c r="B103" s="190">
        <v>31.22</v>
      </c>
      <c r="C103" s="191">
        <v>0.46781249999999996</v>
      </c>
      <c r="D103" s="188">
        <v>6244</v>
      </c>
      <c r="E103" s="192" t="s">
        <v>13</v>
      </c>
    </row>
    <row r="104" spans="1:5">
      <c r="A104" s="189">
        <v>200</v>
      </c>
      <c r="B104" s="190">
        <v>31.22</v>
      </c>
      <c r="C104" s="191">
        <v>0.46781249999999996</v>
      </c>
      <c r="D104" s="188">
        <v>6244</v>
      </c>
      <c r="E104" s="192" t="s">
        <v>13</v>
      </c>
    </row>
    <row r="105" spans="1:5">
      <c r="A105" s="189">
        <v>21</v>
      </c>
      <c r="B105" s="190">
        <v>31.22</v>
      </c>
      <c r="C105" s="191">
        <v>0.46781249999999996</v>
      </c>
      <c r="D105" s="188">
        <v>655.62</v>
      </c>
      <c r="E105" s="192" t="s">
        <v>13</v>
      </c>
    </row>
    <row r="106" spans="1:5">
      <c r="A106" s="189">
        <v>153</v>
      </c>
      <c r="B106" s="190">
        <v>31.22</v>
      </c>
      <c r="C106" s="191">
        <v>0.46785879629629629</v>
      </c>
      <c r="D106" s="188">
        <v>4776.66</v>
      </c>
      <c r="E106" s="192" t="s">
        <v>13</v>
      </c>
    </row>
    <row r="107" spans="1:5">
      <c r="A107" s="189">
        <v>721</v>
      </c>
      <c r="B107" s="190">
        <v>31.22</v>
      </c>
      <c r="C107" s="191">
        <v>0.46797453703703701</v>
      </c>
      <c r="D107" s="188">
        <v>22509.62</v>
      </c>
      <c r="E107" s="192" t="s">
        <v>13</v>
      </c>
    </row>
    <row r="108" spans="1:5">
      <c r="A108" s="189">
        <v>1124</v>
      </c>
      <c r="B108" s="190">
        <v>31.22</v>
      </c>
      <c r="C108" s="191">
        <v>0.46797453703703701</v>
      </c>
      <c r="D108" s="188">
        <v>35091.279999999999</v>
      </c>
      <c r="E108" s="192" t="s">
        <v>13</v>
      </c>
    </row>
    <row r="109" spans="1:5">
      <c r="A109" s="189">
        <v>200</v>
      </c>
      <c r="B109" s="190">
        <v>31.22</v>
      </c>
      <c r="C109" s="191">
        <v>0.46797453703703701</v>
      </c>
      <c r="D109" s="188">
        <v>6244</v>
      </c>
      <c r="E109" s="192" t="s">
        <v>13</v>
      </c>
    </row>
    <row r="110" spans="1:5">
      <c r="A110" s="189">
        <v>599</v>
      </c>
      <c r="B110" s="190">
        <v>31.22</v>
      </c>
      <c r="C110" s="191">
        <v>0.46797453703703701</v>
      </c>
      <c r="D110" s="188">
        <v>18700.78</v>
      </c>
      <c r="E110" s="192" t="s">
        <v>13</v>
      </c>
    </row>
    <row r="111" spans="1:5">
      <c r="A111" s="189">
        <v>100</v>
      </c>
      <c r="B111" s="190">
        <v>31.22</v>
      </c>
      <c r="C111" s="191">
        <v>0.46797453703703701</v>
      </c>
      <c r="D111" s="188">
        <v>3122</v>
      </c>
      <c r="E111" s="192" t="s">
        <v>13</v>
      </c>
    </row>
    <row r="112" spans="1:5">
      <c r="A112" s="189">
        <v>1566</v>
      </c>
      <c r="B112" s="190">
        <v>31.22</v>
      </c>
      <c r="C112" s="191">
        <v>0.46797453703703701</v>
      </c>
      <c r="D112" s="188">
        <v>48890.52</v>
      </c>
      <c r="E112" s="192" t="s">
        <v>13</v>
      </c>
    </row>
    <row r="113" spans="1:5">
      <c r="A113" s="189">
        <v>116</v>
      </c>
      <c r="B113" s="190">
        <v>31.204999999999998</v>
      </c>
      <c r="C113" s="191">
        <v>0.46863425925925922</v>
      </c>
      <c r="D113" s="188">
        <v>3619.78</v>
      </c>
      <c r="E113" s="192" t="s">
        <v>13</v>
      </c>
    </row>
    <row r="114" spans="1:5">
      <c r="A114" s="189">
        <v>77</v>
      </c>
      <c r="B114" s="190">
        <v>31.204999999999998</v>
      </c>
      <c r="C114" s="191">
        <v>0.46863425925925922</v>
      </c>
      <c r="D114" s="188">
        <v>2402.7849999999999</v>
      </c>
      <c r="E114" s="192" t="s">
        <v>13</v>
      </c>
    </row>
    <row r="115" spans="1:5">
      <c r="A115" s="189">
        <v>200</v>
      </c>
      <c r="B115" s="190">
        <v>31.204999999999998</v>
      </c>
      <c r="C115" s="191">
        <v>0.46863425925925922</v>
      </c>
      <c r="D115" s="188">
        <v>6241</v>
      </c>
      <c r="E115" s="192" t="s">
        <v>13</v>
      </c>
    </row>
    <row r="116" spans="1:5">
      <c r="A116" s="189">
        <v>302</v>
      </c>
      <c r="B116" s="190">
        <v>31.204999999999998</v>
      </c>
      <c r="C116" s="191">
        <v>0.46863425925925922</v>
      </c>
      <c r="D116" s="188">
        <v>9423.91</v>
      </c>
      <c r="E116" s="192" t="s">
        <v>13</v>
      </c>
    </row>
    <row r="117" spans="1:5">
      <c r="A117" s="189">
        <v>200</v>
      </c>
      <c r="B117" s="190">
        <v>31.204999999999998</v>
      </c>
      <c r="C117" s="191">
        <v>0.46863425925925922</v>
      </c>
      <c r="D117" s="188">
        <v>6241</v>
      </c>
      <c r="E117" s="192" t="s">
        <v>13</v>
      </c>
    </row>
    <row r="118" spans="1:5">
      <c r="A118" s="189">
        <v>181</v>
      </c>
      <c r="B118" s="190">
        <v>31.204999999999998</v>
      </c>
      <c r="C118" s="191">
        <v>0.46863425925925922</v>
      </c>
      <c r="D118" s="188">
        <v>5648.1049999999996</v>
      </c>
      <c r="E118" s="192" t="s">
        <v>13</v>
      </c>
    </row>
    <row r="119" spans="1:5">
      <c r="A119" s="189">
        <v>22</v>
      </c>
      <c r="B119" s="190">
        <v>31.204999999999998</v>
      </c>
      <c r="C119" s="191">
        <v>0.46863425925925922</v>
      </c>
      <c r="D119" s="188">
        <v>686.51</v>
      </c>
      <c r="E119" s="192" t="s">
        <v>13</v>
      </c>
    </row>
    <row r="120" spans="1:5">
      <c r="A120" s="189">
        <v>720</v>
      </c>
      <c r="B120" s="190">
        <v>31.204999999999998</v>
      </c>
      <c r="C120" s="191">
        <v>0.47028935185185183</v>
      </c>
      <c r="D120" s="188">
        <v>22467.599999999999</v>
      </c>
      <c r="E120" s="192" t="s">
        <v>13</v>
      </c>
    </row>
    <row r="121" spans="1:5">
      <c r="A121" s="189">
        <v>756</v>
      </c>
      <c r="B121" s="190">
        <v>31.204999999999998</v>
      </c>
      <c r="C121" s="191">
        <v>0.47030092592592593</v>
      </c>
      <c r="D121" s="188">
        <v>23590.98</v>
      </c>
      <c r="E121" s="192" t="s">
        <v>13</v>
      </c>
    </row>
    <row r="122" spans="1:5">
      <c r="A122" s="189">
        <v>556</v>
      </c>
      <c r="B122" s="190">
        <v>31.204999999999998</v>
      </c>
      <c r="C122" s="191">
        <v>0.47030092592592593</v>
      </c>
      <c r="D122" s="188">
        <v>17349.98</v>
      </c>
      <c r="E122" s="192" t="s">
        <v>13</v>
      </c>
    </row>
    <row r="123" spans="1:5">
      <c r="A123" s="189">
        <v>50</v>
      </c>
      <c r="B123" s="190">
        <v>31.204999999999998</v>
      </c>
      <c r="C123" s="191">
        <v>0.47030092592592593</v>
      </c>
      <c r="D123" s="188">
        <v>1560.25</v>
      </c>
      <c r="E123" s="192" t="s">
        <v>13</v>
      </c>
    </row>
    <row r="124" spans="1:5">
      <c r="A124" s="189">
        <v>200</v>
      </c>
      <c r="B124" s="190">
        <v>31.204999999999998</v>
      </c>
      <c r="C124" s="191">
        <v>0.47030092592592593</v>
      </c>
      <c r="D124" s="188">
        <v>6241</v>
      </c>
      <c r="E124" s="192" t="s">
        <v>13</v>
      </c>
    </row>
    <row r="125" spans="1:5">
      <c r="A125" s="189">
        <v>551</v>
      </c>
      <c r="B125" s="190">
        <v>31.204999999999998</v>
      </c>
      <c r="C125" s="191">
        <v>0.47030092592592593</v>
      </c>
      <c r="D125" s="188">
        <v>17193.955000000002</v>
      </c>
      <c r="E125" s="192" t="s">
        <v>13</v>
      </c>
    </row>
    <row r="126" spans="1:5">
      <c r="A126" s="189">
        <v>295</v>
      </c>
      <c r="B126" s="190">
        <v>31.204999999999998</v>
      </c>
      <c r="C126" s="191">
        <v>0.47030092592592593</v>
      </c>
      <c r="D126" s="188">
        <v>9205.4750000000004</v>
      </c>
      <c r="E126" s="192" t="s">
        <v>13</v>
      </c>
    </row>
    <row r="127" spans="1:5">
      <c r="A127" s="189">
        <v>774</v>
      </c>
      <c r="B127" s="190">
        <v>31.204999999999998</v>
      </c>
      <c r="C127" s="191">
        <v>0.47030092592592593</v>
      </c>
      <c r="D127" s="188">
        <v>24152.67</v>
      </c>
      <c r="E127" s="192" t="s">
        <v>13</v>
      </c>
    </row>
    <row r="128" spans="1:5">
      <c r="A128" s="189">
        <v>30</v>
      </c>
      <c r="B128" s="190">
        <v>31.19</v>
      </c>
      <c r="C128" s="191">
        <v>0.47045138888888888</v>
      </c>
      <c r="D128" s="188">
        <v>935.7</v>
      </c>
      <c r="E128" s="192" t="s">
        <v>13</v>
      </c>
    </row>
    <row r="129" spans="1:5">
      <c r="A129" s="189">
        <v>5</v>
      </c>
      <c r="B129" s="190">
        <v>31.19</v>
      </c>
      <c r="C129" s="191">
        <v>0.47045138888888888</v>
      </c>
      <c r="D129" s="188">
        <v>155.94999999999999</v>
      </c>
      <c r="E129" s="192" t="s">
        <v>13</v>
      </c>
    </row>
    <row r="130" spans="1:5">
      <c r="A130" s="189">
        <v>500</v>
      </c>
      <c r="B130" s="190">
        <v>31.19</v>
      </c>
      <c r="C130" s="191">
        <v>0.47046296296296292</v>
      </c>
      <c r="D130" s="188">
        <v>15595</v>
      </c>
      <c r="E130" s="192" t="s">
        <v>13</v>
      </c>
    </row>
    <row r="131" spans="1:5">
      <c r="A131" s="189">
        <v>305</v>
      </c>
      <c r="B131" s="190">
        <v>31.19</v>
      </c>
      <c r="C131" s="191">
        <v>0.4704861111111111</v>
      </c>
      <c r="D131" s="188">
        <v>9512.9500000000007</v>
      </c>
      <c r="E131" s="192" t="s">
        <v>13</v>
      </c>
    </row>
    <row r="132" spans="1:5">
      <c r="A132" s="189">
        <v>596</v>
      </c>
      <c r="B132" s="190">
        <v>31.19</v>
      </c>
      <c r="C132" s="191">
        <v>0.47508101851851853</v>
      </c>
      <c r="D132" s="188">
        <v>18589.240000000002</v>
      </c>
      <c r="E132" s="192" t="s">
        <v>13</v>
      </c>
    </row>
    <row r="133" spans="1:5">
      <c r="A133" s="189">
        <v>3564</v>
      </c>
      <c r="B133" s="190">
        <v>31.19</v>
      </c>
      <c r="C133" s="191">
        <v>0.47508101851851853</v>
      </c>
      <c r="D133" s="188">
        <v>111161.16</v>
      </c>
      <c r="E133" s="192" t="s">
        <v>13</v>
      </c>
    </row>
    <row r="134" spans="1:5">
      <c r="A134" s="189">
        <v>6717</v>
      </c>
      <c r="B134" s="190">
        <v>31.175000000000001</v>
      </c>
      <c r="C134" s="191">
        <v>0.47535879629629635</v>
      </c>
      <c r="D134" s="188">
        <v>209402.47500000001</v>
      </c>
      <c r="E134" s="192" t="s">
        <v>13</v>
      </c>
    </row>
    <row r="135" spans="1:5">
      <c r="A135" s="189">
        <v>93</v>
      </c>
      <c r="B135" s="190">
        <v>31.175000000000001</v>
      </c>
      <c r="C135" s="191">
        <v>0.47535879629629635</v>
      </c>
      <c r="D135" s="188">
        <v>2899.2750000000001</v>
      </c>
      <c r="E135" s="192" t="s">
        <v>13</v>
      </c>
    </row>
    <row r="136" spans="1:5">
      <c r="A136" s="189">
        <v>266</v>
      </c>
      <c r="B136" s="190">
        <v>31.17</v>
      </c>
      <c r="C136" s="191">
        <v>0.47535879629629635</v>
      </c>
      <c r="D136" s="188">
        <v>8291.2199999999993</v>
      </c>
      <c r="E136" s="192" t="s">
        <v>13</v>
      </c>
    </row>
    <row r="137" spans="1:5">
      <c r="A137" s="189">
        <v>200</v>
      </c>
      <c r="B137" s="190">
        <v>31.175000000000001</v>
      </c>
      <c r="C137" s="191">
        <v>0.47535879629629635</v>
      </c>
      <c r="D137" s="188">
        <v>6235</v>
      </c>
      <c r="E137" s="192" t="s">
        <v>13</v>
      </c>
    </row>
    <row r="138" spans="1:5">
      <c r="A138" s="189">
        <v>103</v>
      </c>
      <c r="B138" s="190">
        <v>31.175000000000001</v>
      </c>
      <c r="C138" s="191">
        <v>0.47535879629629635</v>
      </c>
      <c r="D138" s="188">
        <v>3211.0250000000001</v>
      </c>
      <c r="E138" s="192" t="s">
        <v>13</v>
      </c>
    </row>
    <row r="139" spans="1:5">
      <c r="A139" s="189">
        <v>200</v>
      </c>
      <c r="B139" s="190">
        <v>31.175000000000001</v>
      </c>
      <c r="C139" s="191">
        <v>0.47535879629629635</v>
      </c>
      <c r="D139" s="188">
        <v>6235</v>
      </c>
      <c r="E139" s="192" t="s">
        <v>13</v>
      </c>
    </row>
    <row r="140" spans="1:5">
      <c r="A140" s="189">
        <v>215</v>
      </c>
      <c r="B140" s="190">
        <v>31.175000000000001</v>
      </c>
      <c r="C140" s="191">
        <v>0.47535879629629635</v>
      </c>
      <c r="D140" s="188">
        <v>6702.625</v>
      </c>
      <c r="E140" s="192" t="s">
        <v>13</v>
      </c>
    </row>
    <row r="141" spans="1:5">
      <c r="A141" s="189">
        <v>2206</v>
      </c>
      <c r="B141" s="190">
        <v>31.175000000000001</v>
      </c>
      <c r="C141" s="191">
        <v>0.47535879629629635</v>
      </c>
      <c r="D141" s="188">
        <v>68772.05</v>
      </c>
      <c r="E141" s="192" t="s">
        <v>13</v>
      </c>
    </row>
    <row r="142" spans="1:5">
      <c r="A142" s="189">
        <v>116</v>
      </c>
      <c r="B142" s="190">
        <v>31.17</v>
      </c>
      <c r="C142" s="191">
        <v>0.47565972222222225</v>
      </c>
      <c r="D142" s="188">
        <v>3615.72</v>
      </c>
      <c r="E142" s="192" t="s">
        <v>13</v>
      </c>
    </row>
    <row r="143" spans="1:5">
      <c r="A143" s="189">
        <v>200</v>
      </c>
      <c r="B143" s="190">
        <v>31.17</v>
      </c>
      <c r="C143" s="191">
        <v>0.47565972222222225</v>
      </c>
      <c r="D143" s="188">
        <v>6234</v>
      </c>
      <c r="E143" s="192" t="s">
        <v>13</v>
      </c>
    </row>
    <row r="144" spans="1:5">
      <c r="A144" s="189">
        <v>200</v>
      </c>
      <c r="B144" s="190">
        <v>31.17</v>
      </c>
      <c r="C144" s="191">
        <v>0.47565972222222225</v>
      </c>
      <c r="D144" s="188">
        <v>6234</v>
      </c>
      <c r="E144" s="192" t="s">
        <v>13</v>
      </c>
    </row>
    <row r="145" spans="1:5">
      <c r="A145" s="189">
        <v>230</v>
      </c>
      <c r="B145" s="190">
        <v>31.17</v>
      </c>
      <c r="C145" s="191">
        <v>0.47565972222222225</v>
      </c>
      <c r="D145" s="188">
        <v>7169.1</v>
      </c>
      <c r="E145" s="192" t="s">
        <v>13</v>
      </c>
    </row>
    <row r="146" spans="1:5">
      <c r="A146" s="189">
        <v>161</v>
      </c>
      <c r="B146" s="190">
        <v>31.17</v>
      </c>
      <c r="C146" s="191">
        <v>0.47565972222222225</v>
      </c>
      <c r="D146" s="188">
        <v>5018.37</v>
      </c>
      <c r="E146" s="192" t="s">
        <v>13</v>
      </c>
    </row>
    <row r="147" spans="1:5">
      <c r="A147" s="189">
        <v>237</v>
      </c>
      <c r="B147" s="190">
        <v>31.17</v>
      </c>
      <c r="C147" s="191">
        <v>0.47565972222222225</v>
      </c>
      <c r="D147" s="188">
        <v>7387.29</v>
      </c>
      <c r="E147" s="192" t="s">
        <v>13</v>
      </c>
    </row>
    <row r="148" spans="1:5">
      <c r="A148" s="189">
        <v>193</v>
      </c>
      <c r="B148" s="190">
        <v>31.17</v>
      </c>
      <c r="C148" s="191">
        <v>0.47565972222222225</v>
      </c>
      <c r="D148" s="188">
        <v>6015.81</v>
      </c>
      <c r="E148" s="192" t="s">
        <v>13</v>
      </c>
    </row>
    <row r="149" spans="1:5">
      <c r="A149" s="189">
        <v>547</v>
      </c>
      <c r="B149" s="190">
        <v>31.17</v>
      </c>
      <c r="C149" s="191">
        <v>0.47565972222222225</v>
      </c>
      <c r="D149" s="188">
        <v>17049.990000000002</v>
      </c>
      <c r="E149" s="192" t="s">
        <v>13</v>
      </c>
    </row>
    <row r="150" spans="1:5">
      <c r="A150" s="189">
        <v>859</v>
      </c>
      <c r="B150" s="190">
        <v>31.17</v>
      </c>
      <c r="C150" s="191">
        <v>0.47565972222222225</v>
      </c>
      <c r="D150" s="188">
        <v>26775.03</v>
      </c>
      <c r="E150" s="192" t="s">
        <v>13</v>
      </c>
    </row>
    <row r="151" spans="1:5">
      <c r="A151" s="189">
        <v>2257</v>
      </c>
      <c r="B151" s="190">
        <v>31.17</v>
      </c>
      <c r="C151" s="191">
        <v>0.47565972222222225</v>
      </c>
      <c r="D151" s="188">
        <v>70350.69</v>
      </c>
      <c r="E151" s="192" t="s">
        <v>13</v>
      </c>
    </row>
    <row r="152" spans="1:5">
      <c r="A152" s="189">
        <v>500</v>
      </c>
      <c r="B152" s="190">
        <v>31.155000000000001</v>
      </c>
      <c r="C152" s="191">
        <v>0.48099537037037038</v>
      </c>
      <c r="D152" s="188">
        <v>15577.5</v>
      </c>
      <c r="E152" s="192" t="s">
        <v>13</v>
      </c>
    </row>
    <row r="153" spans="1:5">
      <c r="A153" s="189">
        <v>3278</v>
      </c>
      <c r="B153" s="190">
        <v>31.155000000000001</v>
      </c>
      <c r="C153" s="191">
        <v>0.48099537037037038</v>
      </c>
      <c r="D153" s="188">
        <v>102126.09</v>
      </c>
      <c r="E153" s="192" t="s">
        <v>13</v>
      </c>
    </row>
    <row r="154" spans="1:5">
      <c r="A154" s="189">
        <v>557</v>
      </c>
      <c r="B154" s="190">
        <v>31.155000000000001</v>
      </c>
      <c r="C154" s="191">
        <v>0.48099537037037038</v>
      </c>
      <c r="D154" s="188">
        <v>17353.334999999999</v>
      </c>
      <c r="E154" s="192" t="s">
        <v>13</v>
      </c>
    </row>
    <row r="155" spans="1:5">
      <c r="A155" s="189">
        <v>600</v>
      </c>
      <c r="B155" s="190">
        <v>31.155000000000001</v>
      </c>
      <c r="C155" s="191">
        <v>0.48099537037037038</v>
      </c>
      <c r="D155" s="188">
        <v>18693</v>
      </c>
      <c r="E155" s="192" t="s">
        <v>13</v>
      </c>
    </row>
    <row r="156" spans="1:5">
      <c r="A156" s="189">
        <v>2602</v>
      </c>
      <c r="B156" s="190">
        <v>31.155000000000001</v>
      </c>
      <c r="C156" s="191">
        <v>0.48099537037037038</v>
      </c>
      <c r="D156" s="188">
        <v>81065.31</v>
      </c>
      <c r="E156" s="192" t="s">
        <v>13</v>
      </c>
    </row>
    <row r="157" spans="1:5">
      <c r="A157" s="189">
        <v>100</v>
      </c>
      <c r="B157" s="190">
        <v>31.155000000000001</v>
      </c>
      <c r="C157" s="191">
        <v>0.48099537037037038</v>
      </c>
      <c r="D157" s="188">
        <v>3115.5</v>
      </c>
      <c r="E157" s="192" t="s">
        <v>13</v>
      </c>
    </row>
    <row r="158" spans="1:5">
      <c r="A158" s="189">
        <v>113</v>
      </c>
      <c r="B158" s="190">
        <v>31.155000000000001</v>
      </c>
      <c r="C158" s="191">
        <v>0.48099537037037038</v>
      </c>
      <c r="D158" s="188">
        <v>3520.5149999999999</v>
      </c>
      <c r="E158" s="192" t="s">
        <v>13</v>
      </c>
    </row>
    <row r="159" spans="1:5">
      <c r="A159" s="189">
        <v>314</v>
      </c>
      <c r="B159" s="190">
        <v>31.155000000000001</v>
      </c>
      <c r="C159" s="191">
        <v>0.48099537037037038</v>
      </c>
      <c r="D159" s="188">
        <v>9782.67</v>
      </c>
      <c r="E159" s="192" t="s">
        <v>13</v>
      </c>
    </row>
    <row r="160" spans="1:5">
      <c r="A160" s="189">
        <v>100</v>
      </c>
      <c r="B160" s="190">
        <v>31.155000000000001</v>
      </c>
      <c r="C160" s="191">
        <v>0.48099537037037038</v>
      </c>
      <c r="D160" s="188">
        <v>3115.5</v>
      </c>
      <c r="E160" s="192" t="s">
        <v>13</v>
      </c>
    </row>
    <row r="161" spans="1:5">
      <c r="A161" s="189">
        <v>93</v>
      </c>
      <c r="B161" s="190">
        <v>31.155000000000001</v>
      </c>
      <c r="C161" s="191">
        <v>0.48099537037037038</v>
      </c>
      <c r="D161" s="188">
        <v>2897.415</v>
      </c>
      <c r="E161" s="192" t="s">
        <v>13</v>
      </c>
    </row>
    <row r="162" spans="1:5">
      <c r="A162" s="189">
        <v>39</v>
      </c>
      <c r="B162" s="190">
        <v>31.155000000000001</v>
      </c>
      <c r="C162" s="191">
        <v>0.48099537037037038</v>
      </c>
      <c r="D162" s="188">
        <v>1215.0450000000001</v>
      </c>
      <c r="E162" s="192" t="s">
        <v>13</v>
      </c>
    </row>
    <row r="163" spans="1:5">
      <c r="A163" s="189">
        <v>36</v>
      </c>
      <c r="B163" s="190">
        <v>31.155000000000001</v>
      </c>
      <c r="C163" s="191">
        <v>0.48099537037037038</v>
      </c>
      <c r="D163" s="188">
        <v>1121.58</v>
      </c>
      <c r="E163" s="192" t="s">
        <v>13</v>
      </c>
    </row>
    <row r="164" spans="1:5">
      <c r="A164" s="189">
        <v>569</v>
      </c>
      <c r="B164" s="190">
        <v>31.155000000000001</v>
      </c>
      <c r="C164" s="191">
        <v>0.48099537037037038</v>
      </c>
      <c r="D164" s="188">
        <v>17727.195</v>
      </c>
      <c r="E164" s="192" t="s">
        <v>13</v>
      </c>
    </row>
    <row r="165" spans="1:5">
      <c r="A165" s="189">
        <v>183</v>
      </c>
      <c r="B165" s="190">
        <v>31.155000000000001</v>
      </c>
      <c r="C165" s="191">
        <v>0.48099537037037038</v>
      </c>
      <c r="D165" s="188">
        <v>5701.3649999999998</v>
      </c>
      <c r="E165" s="192" t="s">
        <v>13</v>
      </c>
    </row>
    <row r="166" spans="1:5">
      <c r="A166" s="189">
        <v>129</v>
      </c>
      <c r="B166" s="190">
        <v>31.155000000000001</v>
      </c>
      <c r="C166" s="191">
        <v>0.48099537037037038</v>
      </c>
      <c r="D166" s="188">
        <v>4018.9949999999999</v>
      </c>
      <c r="E166" s="192" t="s">
        <v>13</v>
      </c>
    </row>
    <row r="167" spans="1:5">
      <c r="A167" s="189">
        <v>233</v>
      </c>
      <c r="B167" s="190">
        <v>31.155000000000001</v>
      </c>
      <c r="C167" s="191">
        <v>0.48099537037037038</v>
      </c>
      <c r="D167" s="188">
        <v>7259.1149999999998</v>
      </c>
      <c r="E167" s="192" t="s">
        <v>13</v>
      </c>
    </row>
    <row r="168" spans="1:5">
      <c r="A168" s="189">
        <v>500</v>
      </c>
      <c r="B168" s="190">
        <v>31.155000000000001</v>
      </c>
      <c r="C168" s="191">
        <v>0.48099537037037038</v>
      </c>
      <c r="D168" s="188">
        <v>15577.5</v>
      </c>
      <c r="E168" s="192" t="s">
        <v>13</v>
      </c>
    </row>
    <row r="169" spans="1:5">
      <c r="A169" s="189">
        <v>54</v>
      </c>
      <c r="B169" s="190">
        <v>31.155000000000001</v>
      </c>
      <c r="C169" s="191">
        <v>0.48099537037037038</v>
      </c>
      <c r="D169" s="188">
        <v>1682.37</v>
      </c>
      <c r="E169" s="192" t="s">
        <v>13</v>
      </c>
    </row>
    <row r="170" spans="1:5">
      <c r="A170" s="189">
        <v>200</v>
      </c>
      <c r="B170" s="190">
        <v>31.51</v>
      </c>
      <c r="C170" s="191">
        <v>0.67131944444444447</v>
      </c>
      <c r="D170" s="188">
        <v>6302</v>
      </c>
      <c r="E170" s="192" t="s">
        <v>13</v>
      </c>
    </row>
    <row r="171" spans="1:5">
      <c r="A171" s="189">
        <v>800</v>
      </c>
      <c r="B171" s="190">
        <v>31.51</v>
      </c>
      <c r="C171" s="191">
        <v>0.67133101851851851</v>
      </c>
      <c r="D171" s="188">
        <v>25208</v>
      </c>
      <c r="E171" s="192" t="s">
        <v>13</v>
      </c>
    </row>
    <row r="172" spans="1:5">
      <c r="A172" s="189">
        <v>1000</v>
      </c>
      <c r="B172" s="190">
        <v>31.51</v>
      </c>
      <c r="C172" s="191">
        <v>0.67142361111111104</v>
      </c>
      <c r="D172" s="188">
        <v>31510</v>
      </c>
      <c r="E172" s="192" t="s">
        <v>13</v>
      </c>
    </row>
    <row r="173" spans="1:5">
      <c r="A173" s="189">
        <v>609</v>
      </c>
      <c r="B173" s="190">
        <v>31.51</v>
      </c>
      <c r="C173" s="191">
        <v>0.67143518518518519</v>
      </c>
      <c r="D173" s="188">
        <v>19189.59</v>
      </c>
      <c r="E173" s="192" t="s">
        <v>13</v>
      </c>
    </row>
    <row r="174" spans="1:5">
      <c r="A174" s="189">
        <v>249</v>
      </c>
      <c r="B174" s="190">
        <v>31.51</v>
      </c>
      <c r="C174" s="191">
        <v>0.67143518518518519</v>
      </c>
      <c r="D174" s="188">
        <v>7845.99</v>
      </c>
      <c r="E174" s="192" t="s">
        <v>13</v>
      </c>
    </row>
    <row r="175" spans="1:5">
      <c r="A175" s="189">
        <v>142</v>
      </c>
      <c r="B175" s="190">
        <v>31.51</v>
      </c>
      <c r="C175" s="191">
        <v>0.67143518518518519</v>
      </c>
      <c r="D175" s="188">
        <v>4474.42</v>
      </c>
      <c r="E175" s="192" t="s">
        <v>13</v>
      </c>
    </row>
    <row r="176" spans="1:5">
      <c r="A176" s="189">
        <v>125</v>
      </c>
      <c r="B176" s="190">
        <v>31.51</v>
      </c>
      <c r="C176" s="191">
        <v>0.67143518518518519</v>
      </c>
      <c r="D176" s="188">
        <v>3938.75</v>
      </c>
      <c r="E176" s="192" t="s">
        <v>13</v>
      </c>
    </row>
    <row r="177" spans="1:5">
      <c r="A177" s="189">
        <v>115</v>
      </c>
      <c r="B177" s="190">
        <v>31.51</v>
      </c>
      <c r="C177" s="191">
        <v>0.67143518518518519</v>
      </c>
      <c r="D177" s="188">
        <v>3623.65</v>
      </c>
      <c r="E177" s="192" t="s">
        <v>13</v>
      </c>
    </row>
    <row r="178" spans="1:5">
      <c r="A178" s="189">
        <v>391</v>
      </c>
      <c r="B178" s="190">
        <v>31.51</v>
      </c>
      <c r="C178" s="191">
        <v>0.67143518518518519</v>
      </c>
      <c r="D178" s="188">
        <v>12320.41</v>
      </c>
      <c r="E178" s="192" t="s">
        <v>13</v>
      </c>
    </row>
    <row r="179" spans="1:5">
      <c r="A179" s="189">
        <v>6</v>
      </c>
      <c r="B179" s="190">
        <v>31.51</v>
      </c>
      <c r="C179" s="191">
        <v>0.67143518518518519</v>
      </c>
      <c r="D179" s="188">
        <v>189.06</v>
      </c>
      <c r="E179" s="192" t="s">
        <v>13</v>
      </c>
    </row>
    <row r="180" spans="1:5">
      <c r="A180" s="189">
        <v>488</v>
      </c>
      <c r="B180" s="190">
        <v>31.51</v>
      </c>
      <c r="C180" s="191">
        <v>0.67143518518518519</v>
      </c>
      <c r="D180" s="188">
        <v>15376.88</v>
      </c>
      <c r="E180" s="192" t="s">
        <v>13</v>
      </c>
    </row>
    <row r="181" spans="1:5">
      <c r="A181" s="189">
        <v>488</v>
      </c>
      <c r="B181" s="190">
        <v>31.51</v>
      </c>
      <c r="C181" s="191">
        <v>0.67143518518518519</v>
      </c>
      <c r="D181" s="188">
        <v>15376.88</v>
      </c>
      <c r="E181" s="192" t="s">
        <v>13</v>
      </c>
    </row>
    <row r="182" spans="1:5">
      <c r="A182" s="189">
        <v>1</v>
      </c>
      <c r="B182" s="190">
        <v>31.51</v>
      </c>
      <c r="C182" s="191">
        <v>0.67143518518518519</v>
      </c>
      <c r="D182" s="188">
        <v>31.51</v>
      </c>
      <c r="E182" s="192" t="s">
        <v>13</v>
      </c>
    </row>
    <row r="183" spans="1:5">
      <c r="A183" s="189">
        <v>488</v>
      </c>
      <c r="B183" s="190">
        <v>31.51</v>
      </c>
      <c r="C183" s="191">
        <v>0.67143518518518519</v>
      </c>
      <c r="D183" s="188">
        <v>15376.88</v>
      </c>
      <c r="E183" s="192" t="s">
        <v>13</v>
      </c>
    </row>
    <row r="184" spans="1:5">
      <c r="A184" s="189">
        <v>23</v>
      </c>
      <c r="B184" s="190">
        <v>31.51</v>
      </c>
      <c r="C184" s="191">
        <v>0.67145833333333327</v>
      </c>
      <c r="D184" s="188">
        <v>724.73</v>
      </c>
      <c r="E184" s="192" t="s">
        <v>13</v>
      </c>
    </row>
    <row r="185" spans="1:5">
      <c r="A185" s="189">
        <v>23</v>
      </c>
      <c r="B185" s="190">
        <v>31.51</v>
      </c>
      <c r="C185" s="191">
        <v>0.67145833333333327</v>
      </c>
      <c r="D185" s="188">
        <v>724.73</v>
      </c>
      <c r="E185" s="192" t="s">
        <v>13</v>
      </c>
    </row>
    <row r="186" spans="1:5">
      <c r="A186" s="189">
        <v>53</v>
      </c>
      <c r="B186" s="190">
        <v>31.51</v>
      </c>
      <c r="C186" s="191">
        <v>0.67146990740740742</v>
      </c>
      <c r="D186" s="188">
        <v>1670.03</v>
      </c>
      <c r="E186" s="192" t="s">
        <v>13</v>
      </c>
    </row>
    <row r="187" spans="1:5">
      <c r="A187" s="189">
        <v>924</v>
      </c>
      <c r="B187" s="190">
        <v>31.51</v>
      </c>
      <c r="C187" s="191">
        <v>0.67155092592592591</v>
      </c>
      <c r="D187" s="188">
        <v>29115.24</v>
      </c>
      <c r="E187" s="192" t="s">
        <v>13</v>
      </c>
    </row>
    <row r="188" spans="1:5">
      <c r="A188" s="189">
        <v>5</v>
      </c>
      <c r="B188" s="190">
        <v>31.51</v>
      </c>
      <c r="C188" s="191">
        <v>0.67155092592592591</v>
      </c>
      <c r="D188" s="188">
        <v>157.55000000000001</v>
      </c>
      <c r="E188" s="192" t="s">
        <v>13</v>
      </c>
    </row>
    <row r="189" spans="1:5">
      <c r="A189" s="189">
        <v>548</v>
      </c>
      <c r="B189" s="190">
        <v>31.51</v>
      </c>
      <c r="C189" s="191">
        <v>0.67155092592592591</v>
      </c>
      <c r="D189" s="188">
        <v>17267.48</v>
      </c>
      <c r="E189" s="192" t="s">
        <v>13</v>
      </c>
    </row>
    <row r="190" spans="1:5">
      <c r="A190" s="189">
        <v>447</v>
      </c>
      <c r="B190" s="190">
        <v>31.51</v>
      </c>
      <c r="C190" s="191">
        <v>0.67156249999999995</v>
      </c>
      <c r="D190" s="188">
        <v>14084.97</v>
      </c>
      <c r="E190" s="192" t="s">
        <v>13</v>
      </c>
    </row>
    <row r="191" spans="1:5">
      <c r="A191" s="189">
        <v>547</v>
      </c>
      <c r="B191" s="190">
        <v>31.51</v>
      </c>
      <c r="C191" s="191">
        <v>0.67156249999999995</v>
      </c>
      <c r="D191" s="188">
        <v>17235.97</v>
      </c>
      <c r="E191" s="192" t="s">
        <v>13</v>
      </c>
    </row>
    <row r="192" spans="1:5">
      <c r="A192" s="189">
        <v>453</v>
      </c>
      <c r="B192" s="190">
        <v>31.51</v>
      </c>
      <c r="C192" s="191">
        <v>0.6716550925925926</v>
      </c>
      <c r="D192" s="188">
        <v>14274.03</v>
      </c>
      <c r="E192" s="192" t="s">
        <v>13</v>
      </c>
    </row>
    <row r="193" spans="1:5">
      <c r="A193" s="189">
        <v>158</v>
      </c>
      <c r="B193" s="190">
        <v>31.51</v>
      </c>
      <c r="C193" s="191">
        <v>0.6716550925925926</v>
      </c>
      <c r="D193" s="188">
        <v>4978.58</v>
      </c>
      <c r="E193" s="192" t="s">
        <v>13</v>
      </c>
    </row>
    <row r="194" spans="1:5">
      <c r="A194" s="189">
        <v>59</v>
      </c>
      <c r="B194" s="190">
        <v>31.51</v>
      </c>
      <c r="C194" s="191">
        <v>0.6716550925925926</v>
      </c>
      <c r="D194" s="188">
        <v>1859.09</v>
      </c>
      <c r="E194" s="192" t="s">
        <v>13</v>
      </c>
    </row>
    <row r="195" spans="1:5">
      <c r="A195" s="189">
        <v>152</v>
      </c>
      <c r="B195" s="190">
        <v>31.51</v>
      </c>
      <c r="C195" s="191">
        <v>0.6716550925925926</v>
      </c>
      <c r="D195" s="188">
        <v>4789.5200000000004</v>
      </c>
      <c r="E195" s="192" t="s">
        <v>13</v>
      </c>
    </row>
    <row r="196" spans="1:5">
      <c r="A196" s="189">
        <v>789</v>
      </c>
      <c r="B196" s="190">
        <v>31.51</v>
      </c>
      <c r="C196" s="191">
        <v>0.6716550925925926</v>
      </c>
      <c r="D196" s="188">
        <v>24861.39</v>
      </c>
      <c r="E196" s="192" t="s">
        <v>13</v>
      </c>
    </row>
    <row r="197" spans="1:5">
      <c r="A197" s="189">
        <v>201</v>
      </c>
      <c r="B197" s="190">
        <v>31.51</v>
      </c>
      <c r="C197" s="191">
        <v>0.6716550925925926</v>
      </c>
      <c r="D197" s="188">
        <v>6333.51</v>
      </c>
      <c r="E197" s="192" t="s">
        <v>13</v>
      </c>
    </row>
    <row r="198" spans="1:5">
      <c r="A198" s="189">
        <v>15</v>
      </c>
      <c r="B198" s="190">
        <v>31.51</v>
      </c>
      <c r="C198" s="191">
        <v>0.6716550925925926</v>
      </c>
      <c r="D198" s="188">
        <v>472.65</v>
      </c>
      <c r="E198" s="192" t="s">
        <v>13</v>
      </c>
    </row>
    <row r="199" spans="1:5">
      <c r="A199" s="189">
        <v>501</v>
      </c>
      <c r="B199" s="190">
        <v>31.51</v>
      </c>
      <c r="C199" s="191">
        <v>0.67173611111111109</v>
      </c>
      <c r="D199" s="188">
        <v>15786.51</v>
      </c>
      <c r="E199" s="192" t="s">
        <v>13</v>
      </c>
    </row>
    <row r="200" spans="1:5">
      <c r="A200" s="189">
        <v>490</v>
      </c>
      <c r="B200" s="190">
        <v>31.51</v>
      </c>
      <c r="C200" s="191">
        <v>0.67523148148148149</v>
      </c>
      <c r="D200" s="188">
        <v>15439.9</v>
      </c>
      <c r="E200" s="192" t="s">
        <v>13</v>
      </c>
    </row>
    <row r="201" spans="1:5">
      <c r="A201" s="189">
        <v>400</v>
      </c>
      <c r="B201" s="190">
        <v>31.51</v>
      </c>
      <c r="C201" s="191">
        <v>0.67523148148148149</v>
      </c>
      <c r="D201" s="188">
        <v>12604</v>
      </c>
      <c r="E201" s="192" t="s">
        <v>13</v>
      </c>
    </row>
    <row r="202" spans="1:5">
      <c r="A202" s="189">
        <v>200</v>
      </c>
      <c r="B202" s="190">
        <v>31.51</v>
      </c>
      <c r="C202" s="191">
        <v>0.67524305555555564</v>
      </c>
      <c r="D202" s="188">
        <v>6302</v>
      </c>
      <c r="E202" s="192" t="s">
        <v>13</v>
      </c>
    </row>
    <row r="203" spans="1:5">
      <c r="A203" s="189">
        <v>634</v>
      </c>
      <c r="B203" s="190">
        <v>31.51</v>
      </c>
      <c r="C203" s="191">
        <v>0.67524305555555564</v>
      </c>
      <c r="D203" s="188">
        <v>19977.34</v>
      </c>
      <c r="E203" s="192" t="s">
        <v>13</v>
      </c>
    </row>
    <row r="204" spans="1:5">
      <c r="A204" s="189">
        <v>276</v>
      </c>
      <c r="B204" s="190">
        <v>31.51</v>
      </c>
      <c r="C204" s="191">
        <v>0.67524305555555564</v>
      </c>
      <c r="D204" s="188">
        <v>8696.76</v>
      </c>
      <c r="E204" s="192" t="s">
        <v>13</v>
      </c>
    </row>
    <row r="205" spans="1:5">
      <c r="A205" s="189">
        <v>634</v>
      </c>
      <c r="B205" s="190">
        <v>31.51</v>
      </c>
      <c r="C205" s="191">
        <v>0.67524305555555564</v>
      </c>
      <c r="D205" s="188">
        <v>19977.34</v>
      </c>
      <c r="E205" s="192" t="s">
        <v>13</v>
      </c>
    </row>
    <row r="206" spans="1:5">
      <c r="A206" s="189">
        <v>577</v>
      </c>
      <c r="B206" s="190">
        <v>31.51</v>
      </c>
      <c r="C206" s="191">
        <v>0.67524305555555564</v>
      </c>
      <c r="D206" s="188">
        <v>18181.27</v>
      </c>
      <c r="E206" s="192" t="s">
        <v>13</v>
      </c>
    </row>
    <row r="207" spans="1:5">
      <c r="A207" s="189">
        <v>200</v>
      </c>
      <c r="B207" s="190">
        <v>31.51</v>
      </c>
      <c r="C207" s="191">
        <v>0.67525462962962957</v>
      </c>
      <c r="D207" s="188">
        <v>6302</v>
      </c>
      <c r="E207" s="192" t="s">
        <v>13</v>
      </c>
    </row>
    <row r="208" spans="1:5">
      <c r="A208" s="189">
        <v>200</v>
      </c>
      <c r="B208" s="190">
        <v>31.51</v>
      </c>
      <c r="C208" s="191">
        <v>0.67525462962962957</v>
      </c>
      <c r="D208" s="188">
        <v>6302</v>
      </c>
      <c r="E208" s="192" t="s">
        <v>13</v>
      </c>
    </row>
    <row r="209" spans="1:5">
      <c r="A209" s="189">
        <v>200</v>
      </c>
      <c r="B209" s="190">
        <v>31.51</v>
      </c>
      <c r="C209" s="191">
        <v>0.67525462962962957</v>
      </c>
      <c r="D209" s="188">
        <v>6302</v>
      </c>
      <c r="E209" s="192" t="s">
        <v>13</v>
      </c>
    </row>
    <row r="210" spans="1:5">
      <c r="A210" s="189">
        <v>200</v>
      </c>
      <c r="B210" s="190">
        <v>31.51</v>
      </c>
      <c r="C210" s="191">
        <v>0.67525462962962957</v>
      </c>
      <c r="D210" s="188">
        <v>6302</v>
      </c>
      <c r="E210" s="192" t="s">
        <v>13</v>
      </c>
    </row>
    <row r="211" spans="1:5">
      <c r="A211" s="189">
        <v>200</v>
      </c>
      <c r="B211" s="190">
        <v>31.51</v>
      </c>
      <c r="C211" s="191">
        <v>0.67525462962962957</v>
      </c>
      <c r="D211" s="188">
        <v>6302</v>
      </c>
      <c r="E211" s="192" t="s">
        <v>13</v>
      </c>
    </row>
    <row r="212" spans="1:5">
      <c r="A212" s="189">
        <v>215</v>
      </c>
      <c r="B212" s="190">
        <v>31.51</v>
      </c>
      <c r="C212" s="191">
        <v>0.67525462962962957</v>
      </c>
      <c r="D212" s="188">
        <v>6774.65</v>
      </c>
      <c r="E212" s="192" t="s">
        <v>13</v>
      </c>
    </row>
    <row r="213" spans="1:5">
      <c r="A213" s="189">
        <v>208</v>
      </c>
      <c r="B213" s="190">
        <v>31.51</v>
      </c>
      <c r="C213" s="191">
        <v>0.67526620370370372</v>
      </c>
      <c r="D213" s="188">
        <v>6554.08</v>
      </c>
      <c r="E213" s="192" t="s">
        <v>13</v>
      </c>
    </row>
    <row r="214" spans="1:5">
      <c r="A214" s="189">
        <v>36</v>
      </c>
      <c r="B214" s="190">
        <v>31.51</v>
      </c>
      <c r="C214" s="191">
        <v>0.67576388888888894</v>
      </c>
      <c r="D214" s="188">
        <v>1134.3599999999999</v>
      </c>
      <c r="E214" s="192" t="s">
        <v>13</v>
      </c>
    </row>
    <row r="215" spans="1:5">
      <c r="A215" s="189">
        <v>416</v>
      </c>
      <c r="B215" s="190">
        <v>31.51</v>
      </c>
      <c r="C215" s="191">
        <v>0.67576388888888894</v>
      </c>
      <c r="D215" s="188">
        <v>13108.16</v>
      </c>
      <c r="E215" s="192" t="s">
        <v>13</v>
      </c>
    </row>
    <row r="216" spans="1:5">
      <c r="A216" s="189">
        <v>674</v>
      </c>
      <c r="B216" s="190">
        <v>31.51</v>
      </c>
      <c r="C216" s="191">
        <v>0.67576388888888894</v>
      </c>
      <c r="D216" s="188">
        <v>21237.74</v>
      </c>
      <c r="E216" s="192" t="s">
        <v>13</v>
      </c>
    </row>
    <row r="217" spans="1:5">
      <c r="A217" s="189">
        <v>482</v>
      </c>
      <c r="B217" s="190">
        <v>31.51</v>
      </c>
      <c r="C217" s="191">
        <v>0.67576388888888894</v>
      </c>
      <c r="D217" s="188">
        <v>15187.82</v>
      </c>
      <c r="E217" s="192" t="s">
        <v>13</v>
      </c>
    </row>
    <row r="218" spans="1:5">
      <c r="A218" s="189">
        <v>201</v>
      </c>
      <c r="B218" s="190">
        <v>31.51</v>
      </c>
      <c r="C218" s="191">
        <v>0.67576388888888894</v>
      </c>
      <c r="D218" s="188">
        <v>6333.51</v>
      </c>
      <c r="E218" s="192" t="s">
        <v>13</v>
      </c>
    </row>
    <row r="219" spans="1:5">
      <c r="A219" s="189">
        <v>191</v>
      </c>
      <c r="B219" s="190">
        <v>31.51</v>
      </c>
      <c r="C219" s="191">
        <v>0.67576388888888894</v>
      </c>
      <c r="D219" s="188">
        <v>6018.41</v>
      </c>
      <c r="E219" s="192" t="s">
        <v>13</v>
      </c>
    </row>
    <row r="220" spans="1:5">
      <c r="A220" s="189">
        <v>82</v>
      </c>
      <c r="B220" s="190">
        <v>31.51</v>
      </c>
      <c r="C220" s="191">
        <v>0.67576388888888894</v>
      </c>
      <c r="D220" s="188">
        <v>2583.8200000000002</v>
      </c>
      <c r="E220" s="192" t="s">
        <v>13</v>
      </c>
    </row>
    <row r="221" spans="1:5">
      <c r="A221" s="189">
        <v>786</v>
      </c>
      <c r="B221" s="190">
        <v>31.51</v>
      </c>
      <c r="C221" s="191">
        <v>0.67576388888888894</v>
      </c>
      <c r="D221" s="188">
        <v>24766.86</v>
      </c>
      <c r="E221" s="192" t="s">
        <v>13</v>
      </c>
    </row>
    <row r="222" spans="1:5">
      <c r="A222" s="189">
        <v>200</v>
      </c>
      <c r="B222" s="190">
        <v>31.51</v>
      </c>
      <c r="C222" s="191">
        <v>0.67577546296296298</v>
      </c>
      <c r="D222" s="188">
        <v>6302</v>
      </c>
      <c r="E222" s="192" t="s">
        <v>13</v>
      </c>
    </row>
    <row r="223" spans="1:5">
      <c r="A223" s="189">
        <v>200</v>
      </c>
      <c r="B223" s="190">
        <v>31.51</v>
      </c>
      <c r="C223" s="191">
        <v>0.67577546296296298</v>
      </c>
      <c r="D223" s="188">
        <v>6302</v>
      </c>
      <c r="E223" s="192" t="s">
        <v>13</v>
      </c>
    </row>
    <row r="224" spans="1:5">
      <c r="A224" s="189">
        <v>200</v>
      </c>
      <c r="B224" s="190">
        <v>31.51</v>
      </c>
      <c r="C224" s="191">
        <v>0.67577546296296298</v>
      </c>
      <c r="D224" s="188">
        <v>6302</v>
      </c>
      <c r="E224" s="192" t="s">
        <v>13</v>
      </c>
    </row>
    <row r="225" spans="1:5">
      <c r="A225" s="189">
        <v>200</v>
      </c>
      <c r="B225" s="190">
        <v>31.51</v>
      </c>
      <c r="C225" s="191">
        <v>0.67577546296296298</v>
      </c>
      <c r="D225" s="188">
        <v>6302</v>
      </c>
      <c r="E225" s="192" t="s">
        <v>13</v>
      </c>
    </row>
    <row r="226" spans="1:5">
      <c r="A226" s="189">
        <v>200</v>
      </c>
      <c r="B226" s="190">
        <v>31.51</v>
      </c>
      <c r="C226" s="191">
        <v>0.67577546296296298</v>
      </c>
      <c r="D226" s="188">
        <v>6302</v>
      </c>
      <c r="E226" s="192" t="s">
        <v>13</v>
      </c>
    </row>
    <row r="227" spans="1:5">
      <c r="A227" s="189">
        <v>56</v>
      </c>
      <c r="B227" s="190">
        <v>31.51</v>
      </c>
      <c r="C227" s="191">
        <v>0.67579861111111106</v>
      </c>
      <c r="D227" s="188">
        <v>1764.56</v>
      </c>
      <c r="E227" s="192" t="s">
        <v>13</v>
      </c>
    </row>
    <row r="228" spans="1:5">
      <c r="A228" s="189">
        <v>158</v>
      </c>
      <c r="B228" s="190">
        <v>31.51</v>
      </c>
      <c r="C228" s="191">
        <v>0.67587962962962955</v>
      </c>
      <c r="D228" s="188">
        <v>4978.58</v>
      </c>
      <c r="E228" s="192" t="s">
        <v>13</v>
      </c>
    </row>
    <row r="229" spans="1:5">
      <c r="A229" s="189">
        <v>158</v>
      </c>
      <c r="B229" s="190">
        <v>31.51</v>
      </c>
      <c r="C229" s="191">
        <v>0.67587962962962955</v>
      </c>
      <c r="D229" s="188">
        <v>4978.58</v>
      </c>
      <c r="E229" s="192" t="s">
        <v>13</v>
      </c>
    </row>
    <row r="230" spans="1:5">
      <c r="A230" s="189">
        <v>551</v>
      </c>
      <c r="B230" s="190">
        <v>31.51</v>
      </c>
      <c r="C230" s="191">
        <v>0.67587962962962955</v>
      </c>
      <c r="D230" s="188">
        <v>17362.009999999998</v>
      </c>
      <c r="E230" s="192" t="s">
        <v>13</v>
      </c>
    </row>
    <row r="231" spans="1:5">
      <c r="A231" s="189">
        <v>62</v>
      </c>
      <c r="B231" s="190">
        <v>31.51</v>
      </c>
      <c r="C231" s="191">
        <v>0.67587962962962955</v>
      </c>
      <c r="D231" s="188">
        <v>1953.62</v>
      </c>
      <c r="E231" s="192" t="s">
        <v>13</v>
      </c>
    </row>
    <row r="232" spans="1:5">
      <c r="A232" s="189">
        <v>136</v>
      </c>
      <c r="B232" s="190">
        <v>31.51</v>
      </c>
      <c r="C232" s="191">
        <v>0.67587962962962955</v>
      </c>
      <c r="D232" s="188">
        <v>4285.3599999999997</v>
      </c>
      <c r="E232" s="192" t="s">
        <v>13</v>
      </c>
    </row>
    <row r="233" spans="1:5">
      <c r="A233" s="189">
        <v>73</v>
      </c>
      <c r="B233" s="190">
        <v>31.51</v>
      </c>
      <c r="C233" s="191">
        <v>0.67587962962962955</v>
      </c>
      <c r="D233" s="188">
        <v>2300.23</v>
      </c>
      <c r="E233" s="192" t="s">
        <v>13</v>
      </c>
    </row>
    <row r="234" spans="1:5">
      <c r="A234" s="189">
        <v>203</v>
      </c>
      <c r="B234" s="190">
        <v>31.51</v>
      </c>
      <c r="C234" s="191">
        <v>0.67587962962962955</v>
      </c>
      <c r="D234" s="188">
        <v>6396.53</v>
      </c>
      <c r="E234" s="192" t="s">
        <v>13</v>
      </c>
    </row>
    <row r="235" spans="1:5">
      <c r="A235" s="189">
        <v>101</v>
      </c>
      <c r="B235" s="190">
        <v>31.51</v>
      </c>
      <c r="C235" s="191">
        <v>0.67587962962962955</v>
      </c>
      <c r="D235" s="188">
        <v>3182.51</v>
      </c>
      <c r="E235" s="192" t="s">
        <v>13</v>
      </c>
    </row>
    <row r="236" spans="1:5">
      <c r="A236" s="189">
        <v>558</v>
      </c>
      <c r="B236" s="190">
        <v>31.48</v>
      </c>
      <c r="C236" s="191">
        <v>0.67701388888888892</v>
      </c>
      <c r="D236" s="188">
        <v>17565.84</v>
      </c>
      <c r="E236" s="192" t="s">
        <v>13</v>
      </c>
    </row>
    <row r="237" spans="1:5">
      <c r="A237" s="189">
        <v>198</v>
      </c>
      <c r="B237" s="190">
        <v>31.48</v>
      </c>
      <c r="C237" s="191">
        <v>0.67701388888888892</v>
      </c>
      <c r="D237" s="188">
        <v>6233.04</v>
      </c>
      <c r="E237" s="192" t="s">
        <v>13</v>
      </c>
    </row>
    <row r="238" spans="1:5">
      <c r="A238" s="189">
        <v>191</v>
      </c>
      <c r="B238" s="190">
        <v>31.48</v>
      </c>
      <c r="C238" s="191">
        <v>0.67701388888888892</v>
      </c>
      <c r="D238" s="188">
        <v>6012.68</v>
      </c>
      <c r="E238" s="192" t="s">
        <v>13</v>
      </c>
    </row>
    <row r="239" spans="1:5">
      <c r="A239" s="189">
        <v>118</v>
      </c>
      <c r="B239" s="190">
        <v>31.48</v>
      </c>
      <c r="C239" s="191">
        <v>0.67701388888888892</v>
      </c>
      <c r="D239" s="188">
        <v>3714.64</v>
      </c>
      <c r="E239" s="192" t="s">
        <v>13</v>
      </c>
    </row>
    <row r="240" spans="1:5">
      <c r="A240" s="189">
        <v>200</v>
      </c>
      <c r="B240" s="190">
        <v>31.48</v>
      </c>
      <c r="C240" s="191">
        <v>0.67701388888888892</v>
      </c>
      <c r="D240" s="188">
        <v>6296</v>
      </c>
      <c r="E240" s="192" t="s">
        <v>13</v>
      </c>
    </row>
    <row r="241" spans="1:5">
      <c r="A241" s="189">
        <v>735</v>
      </c>
      <c r="B241" s="190">
        <v>31.48</v>
      </c>
      <c r="C241" s="191">
        <v>0.67701388888888892</v>
      </c>
      <c r="D241" s="188">
        <v>23137.8</v>
      </c>
      <c r="E241" s="192" t="s">
        <v>13</v>
      </c>
    </row>
    <row r="242" spans="1:5">
      <c r="A242" s="189">
        <v>705</v>
      </c>
      <c r="B242" s="190">
        <v>31.48</v>
      </c>
      <c r="C242" s="191">
        <v>0.67701388888888892</v>
      </c>
      <c r="D242" s="188">
        <v>22193.4</v>
      </c>
      <c r="E242" s="192" t="s">
        <v>13</v>
      </c>
    </row>
    <row r="243" spans="1:5">
      <c r="A243" s="189">
        <v>200</v>
      </c>
      <c r="B243" s="190">
        <v>31.48</v>
      </c>
      <c r="C243" s="191">
        <v>0.67701388888888892</v>
      </c>
      <c r="D243" s="188">
        <v>6296</v>
      </c>
      <c r="E243" s="192" t="s">
        <v>13</v>
      </c>
    </row>
    <row r="244" spans="1:5">
      <c r="A244" s="189">
        <v>200</v>
      </c>
      <c r="B244" s="190">
        <v>31.48</v>
      </c>
      <c r="C244" s="191">
        <v>0.67701388888888892</v>
      </c>
      <c r="D244" s="188">
        <v>6296</v>
      </c>
      <c r="E244" s="192" t="s">
        <v>13</v>
      </c>
    </row>
    <row r="245" spans="1:5">
      <c r="A245" s="189">
        <v>895</v>
      </c>
      <c r="B245" s="190">
        <v>31.48</v>
      </c>
      <c r="C245" s="191">
        <v>0.67701388888888892</v>
      </c>
      <c r="D245" s="188">
        <v>28174.6</v>
      </c>
      <c r="E245" s="192" t="s">
        <v>13</v>
      </c>
    </row>
    <row r="246" spans="1:5">
      <c r="A246" s="189">
        <v>40</v>
      </c>
      <c r="B246" s="190">
        <v>31.48</v>
      </c>
      <c r="C246" s="191">
        <v>0.67701388888888892</v>
      </c>
      <c r="D246" s="188">
        <v>1259.2</v>
      </c>
      <c r="E246" s="192" t="s">
        <v>13</v>
      </c>
    </row>
    <row r="247" spans="1:5">
      <c r="A247" s="189">
        <v>198</v>
      </c>
      <c r="B247" s="190">
        <v>31.48</v>
      </c>
      <c r="C247" s="191">
        <v>0.67737268518518512</v>
      </c>
      <c r="D247" s="188">
        <v>6233.04</v>
      </c>
      <c r="E247" s="192" t="s">
        <v>13</v>
      </c>
    </row>
    <row r="248" spans="1:5">
      <c r="A248" s="189">
        <v>23</v>
      </c>
      <c r="B248" s="190">
        <v>31.48</v>
      </c>
      <c r="C248" s="191">
        <v>0.67737268518518512</v>
      </c>
      <c r="D248" s="188">
        <v>724.04</v>
      </c>
      <c r="E248" s="192" t="s">
        <v>13</v>
      </c>
    </row>
    <row r="249" spans="1:5">
      <c r="A249" s="189">
        <v>551</v>
      </c>
      <c r="B249" s="190">
        <v>31.48</v>
      </c>
      <c r="C249" s="191">
        <v>0.67737268518518512</v>
      </c>
      <c r="D249" s="188">
        <v>17345.48</v>
      </c>
      <c r="E249" s="192" t="s">
        <v>13</v>
      </c>
    </row>
    <row r="250" spans="1:5">
      <c r="A250" s="189">
        <v>100</v>
      </c>
      <c r="B250" s="190">
        <v>31.48</v>
      </c>
      <c r="C250" s="191">
        <v>0.67737268518518512</v>
      </c>
      <c r="D250" s="188">
        <v>3148</v>
      </c>
      <c r="E250" s="192" t="s">
        <v>13</v>
      </c>
    </row>
    <row r="251" spans="1:5">
      <c r="A251" s="189">
        <v>1128</v>
      </c>
      <c r="B251" s="190">
        <v>31.48</v>
      </c>
      <c r="C251" s="191">
        <v>0.67738425925925927</v>
      </c>
      <c r="D251" s="188">
        <v>35509.440000000002</v>
      </c>
      <c r="E251" s="192" t="s">
        <v>13</v>
      </c>
    </row>
    <row r="252" spans="1:5">
      <c r="A252" s="189">
        <v>635</v>
      </c>
      <c r="B252" s="190">
        <v>31.48</v>
      </c>
      <c r="C252" s="191">
        <v>0.67738425925925927</v>
      </c>
      <c r="D252" s="188">
        <v>19989.8</v>
      </c>
      <c r="E252" s="192" t="s">
        <v>13</v>
      </c>
    </row>
    <row r="253" spans="1:5">
      <c r="A253" s="189">
        <v>400</v>
      </c>
      <c r="B253" s="190">
        <v>31.48</v>
      </c>
      <c r="C253" s="191">
        <v>0.67738425925925927</v>
      </c>
      <c r="D253" s="188">
        <v>12592</v>
      </c>
      <c r="E253" s="192" t="s">
        <v>13</v>
      </c>
    </row>
    <row r="254" spans="1:5">
      <c r="A254" s="189">
        <v>650</v>
      </c>
      <c r="B254" s="190">
        <v>31.48</v>
      </c>
      <c r="C254" s="191">
        <v>0.67738425925925927</v>
      </c>
      <c r="D254" s="188">
        <v>20462</v>
      </c>
      <c r="E254" s="192" t="s">
        <v>13</v>
      </c>
    </row>
    <row r="255" spans="1:5">
      <c r="A255" s="189">
        <v>200</v>
      </c>
      <c r="B255" s="190">
        <v>31.48</v>
      </c>
      <c r="C255" s="191">
        <v>0.67738425925925927</v>
      </c>
      <c r="D255" s="188">
        <v>6296</v>
      </c>
      <c r="E255" s="192" t="s">
        <v>13</v>
      </c>
    </row>
    <row r="256" spans="1:5">
      <c r="A256" s="189">
        <v>115</v>
      </c>
      <c r="B256" s="190">
        <v>31.48</v>
      </c>
      <c r="C256" s="191">
        <v>0.67738425925925927</v>
      </c>
      <c r="D256" s="188">
        <v>3620.2</v>
      </c>
      <c r="E256" s="192" t="s">
        <v>13</v>
      </c>
    </row>
    <row r="257" spans="1:5">
      <c r="A257" s="189">
        <v>85</v>
      </c>
      <c r="B257" s="190">
        <v>31.48</v>
      </c>
      <c r="C257" s="191">
        <v>0.67738425925925927</v>
      </c>
      <c r="D257" s="188">
        <v>2675.8</v>
      </c>
      <c r="E257" s="192" t="s">
        <v>13</v>
      </c>
    </row>
    <row r="258" spans="1:5">
      <c r="A258" s="189">
        <v>1229</v>
      </c>
      <c r="B258" s="190">
        <v>31.48</v>
      </c>
      <c r="C258" s="191">
        <v>0.67738425925925927</v>
      </c>
      <c r="D258" s="188">
        <v>38688.92</v>
      </c>
      <c r="E258" s="192" t="s">
        <v>13</v>
      </c>
    </row>
    <row r="259" spans="1:5">
      <c r="A259" s="189">
        <v>646</v>
      </c>
      <c r="B259" s="190">
        <v>31.48</v>
      </c>
      <c r="C259" s="191">
        <v>0.67738425925925927</v>
      </c>
      <c r="D259" s="188">
        <v>20336.080000000002</v>
      </c>
      <c r="E259" s="192" t="s">
        <v>13</v>
      </c>
    </row>
    <row r="260" spans="1:5">
      <c r="A260" s="189">
        <v>208</v>
      </c>
      <c r="B260" s="190">
        <v>31.46</v>
      </c>
      <c r="C260" s="191">
        <v>0.67804398148148148</v>
      </c>
      <c r="D260" s="188">
        <v>6543.68</v>
      </c>
      <c r="E260" s="192" t="s">
        <v>13</v>
      </c>
    </row>
    <row r="261" spans="1:5">
      <c r="A261" s="189">
        <v>117</v>
      </c>
      <c r="B261" s="190">
        <v>31.46</v>
      </c>
      <c r="C261" s="191">
        <v>0.67804398148148148</v>
      </c>
      <c r="D261" s="188">
        <v>3680.82</v>
      </c>
      <c r="E261" s="192" t="s">
        <v>13</v>
      </c>
    </row>
    <row r="262" spans="1:5">
      <c r="A262" s="189">
        <v>811</v>
      </c>
      <c r="B262" s="190">
        <v>31.46</v>
      </c>
      <c r="C262" s="191">
        <v>0.67804398148148148</v>
      </c>
      <c r="D262" s="188">
        <v>25514.06</v>
      </c>
      <c r="E262" s="192" t="s">
        <v>13</v>
      </c>
    </row>
    <row r="263" spans="1:5">
      <c r="A263" s="189">
        <v>191</v>
      </c>
      <c r="B263" s="190">
        <v>31.46</v>
      </c>
      <c r="C263" s="191">
        <v>0.67804398148148148</v>
      </c>
      <c r="D263" s="188">
        <v>6008.86</v>
      </c>
      <c r="E263" s="192" t="s">
        <v>13</v>
      </c>
    </row>
    <row r="264" spans="1:5">
      <c r="A264" s="189">
        <v>667</v>
      </c>
      <c r="B264" s="190">
        <v>31.46</v>
      </c>
      <c r="C264" s="191">
        <v>0.67804398148148148</v>
      </c>
      <c r="D264" s="188">
        <v>20983.82</v>
      </c>
      <c r="E264" s="192" t="s">
        <v>13</v>
      </c>
    </row>
    <row r="265" spans="1:5">
      <c r="A265" s="189">
        <v>6</v>
      </c>
      <c r="B265" s="190">
        <v>31.46</v>
      </c>
      <c r="C265" s="191">
        <v>0.67804398148148148</v>
      </c>
      <c r="D265" s="188">
        <v>188.76</v>
      </c>
      <c r="E265" s="192" t="s">
        <v>13</v>
      </c>
    </row>
    <row r="266" spans="1:5">
      <c r="A266" s="189">
        <v>40</v>
      </c>
      <c r="B266" s="190">
        <v>31.46</v>
      </c>
      <c r="C266" s="191">
        <v>0.67804398148148148</v>
      </c>
      <c r="D266" s="188">
        <v>1258.4000000000001</v>
      </c>
      <c r="E266" s="192" t="s">
        <v>13</v>
      </c>
    </row>
    <row r="267" spans="1:5">
      <c r="A267" s="189">
        <v>666</v>
      </c>
      <c r="B267" s="190">
        <v>31.46</v>
      </c>
      <c r="C267" s="191">
        <v>0.67804398148148148</v>
      </c>
      <c r="D267" s="188">
        <v>20952.36</v>
      </c>
      <c r="E267" s="192" t="s">
        <v>13</v>
      </c>
    </row>
    <row r="268" spans="1:5">
      <c r="A268" s="189">
        <v>400</v>
      </c>
      <c r="B268" s="190">
        <v>31.46</v>
      </c>
      <c r="C268" s="191">
        <v>0.67804398148148148</v>
      </c>
      <c r="D268" s="188">
        <v>12584</v>
      </c>
      <c r="E268" s="192" t="s">
        <v>13</v>
      </c>
    </row>
    <row r="269" spans="1:5">
      <c r="A269" s="189">
        <v>273</v>
      </c>
      <c r="B269" s="190">
        <v>31.46</v>
      </c>
      <c r="C269" s="191">
        <v>0.67804398148148148</v>
      </c>
      <c r="D269" s="188">
        <v>8588.58</v>
      </c>
      <c r="E269" s="192" t="s">
        <v>13</v>
      </c>
    </row>
    <row r="270" spans="1:5">
      <c r="A270" s="189">
        <v>621</v>
      </c>
      <c r="B270" s="190">
        <v>31.46</v>
      </c>
      <c r="C270" s="191">
        <v>0.67804398148148148</v>
      </c>
      <c r="D270" s="188">
        <v>19536.66</v>
      </c>
      <c r="E270" s="192" t="s">
        <v>13</v>
      </c>
    </row>
    <row r="271" spans="1:5">
      <c r="A271" s="189">
        <v>621</v>
      </c>
      <c r="B271" s="190">
        <v>31.46</v>
      </c>
      <c r="C271" s="191">
        <v>0.67804398148148148</v>
      </c>
      <c r="D271" s="188">
        <v>19536.66</v>
      </c>
      <c r="E271" s="192" t="s">
        <v>13</v>
      </c>
    </row>
    <row r="272" spans="1:5">
      <c r="A272" s="189">
        <v>621</v>
      </c>
      <c r="B272" s="190">
        <v>31.46</v>
      </c>
      <c r="C272" s="191">
        <v>0.67804398148148148</v>
      </c>
      <c r="D272" s="188">
        <v>19536.66</v>
      </c>
      <c r="E272" s="192" t="s">
        <v>13</v>
      </c>
    </row>
    <row r="273" spans="1:5">
      <c r="A273" s="189">
        <v>621</v>
      </c>
      <c r="B273" s="190">
        <v>31.46</v>
      </c>
      <c r="C273" s="191">
        <v>0.67804398148148148</v>
      </c>
      <c r="D273" s="188">
        <v>19536.66</v>
      </c>
      <c r="E273" s="192" t="s">
        <v>13</v>
      </c>
    </row>
    <row r="274" spans="1:5">
      <c r="A274" s="189">
        <v>137</v>
      </c>
      <c r="B274" s="190">
        <v>31.46</v>
      </c>
      <c r="C274" s="191">
        <v>0.67804398148148148</v>
      </c>
      <c r="D274" s="188">
        <v>4310.0200000000004</v>
      </c>
      <c r="E274" s="192" t="s">
        <v>13</v>
      </c>
    </row>
    <row r="275" spans="1:5">
      <c r="A275" s="189">
        <v>200</v>
      </c>
      <c r="B275" s="190">
        <v>31.46</v>
      </c>
      <c r="C275" s="191">
        <v>0.67804398148148148</v>
      </c>
      <c r="D275" s="188">
        <v>6292</v>
      </c>
      <c r="E275" s="192" t="s">
        <v>13</v>
      </c>
    </row>
    <row r="276" spans="1:5">
      <c r="A276" s="189">
        <v>200</v>
      </c>
      <c r="B276" s="190">
        <v>31.46</v>
      </c>
      <c r="C276" s="191">
        <v>0.67804398148148148</v>
      </c>
      <c r="D276" s="188">
        <v>6292</v>
      </c>
      <c r="E276" s="192" t="s">
        <v>13</v>
      </c>
    </row>
    <row r="277" spans="1:5">
      <c r="A277" s="189">
        <v>137</v>
      </c>
      <c r="B277" s="190">
        <v>31.46</v>
      </c>
      <c r="C277" s="191">
        <v>0.67804398148148148</v>
      </c>
      <c r="D277" s="188">
        <v>4310.0200000000004</v>
      </c>
      <c r="E277" s="192" t="s">
        <v>13</v>
      </c>
    </row>
    <row r="278" spans="1:5">
      <c r="A278" s="189">
        <v>137</v>
      </c>
      <c r="B278" s="190">
        <v>31.46</v>
      </c>
      <c r="C278" s="191">
        <v>0.67804398148148148</v>
      </c>
      <c r="D278" s="188">
        <v>4310.0200000000004</v>
      </c>
      <c r="E278" s="192" t="s">
        <v>13</v>
      </c>
    </row>
    <row r="279" spans="1:5">
      <c r="A279" s="189">
        <v>500</v>
      </c>
      <c r="B279" s="190">
        <v>31.46</v>
      </c>
      <c r="C279" s="191">
        <v>0.67805555555555552</v>
      </c>
      <c r="D279" s="188">
        <v>15730</v>
      </c>
      <c r="E279" s="192" t="s">
        <v>13</v>
      </c>
    </row>
    <row r="280" spans="1:5">
      <c r="A280" s="189">
        <v>105</v>
      </c>
      <c r="B280" s="190">
        <v>31.46</v>
      </c>
      <c r="C280" s="191">
        <v>0.67806712962962967</v>
      </c>
      <c r="D280" s="188">
        <v>3303.3</v>
      </c>
      <c r="E280" s="192" t="s">
        <v>13</v>
      </c>
    </row>
    <row r="281" spans="1:5">
      <c r="A281" s="189">
        <v>200</v>
      </c>
      <c r="B281" s="190">
        <v>31.46</v>
      </c>
      <c r="C281" s="191">
        <v>0.67806712962962967</v>
      </c>
      <c r="D281" s="188">
        <v>6292</v>
      </c>
      <c r="E281" s="192" t="s">
        <v>13</v>
      </c>
    </row>
    <row r="282" spans="1:5">
      <c r="A282" s="189">
        <v>200</v>
      </c>
      <c r="B282" s="190">
        <v>31.46</v>
      </c>
      <c r="C282" s="191">
        <v>0.67806712962962967</v>
      </c>
      <c r="D282" s="188">
        <v>6292</v>
      </c>
      <c r="E282" s="192" t="s">
        <v>13</v>
      </c>
    </row>
    <row r="283" spans="1:5">
      <c r="A283" s="189">
        <v>321</v>
      </c>
      <c r="B283" s="190">
        <v>31.46</v>
      </c>
      <c r="C283" s="191">
        <v>0.67806712962962967</v>
      </c>
      <c r="D283" s="188">
        <v>10098.66</v>
      </c>
      <c r="E283" s="192" t="s">
        <v>13</v>
      </c>
    </row>
    <row r="284" spans="1:5">
      <c r="A284" s="189">
        <v>321</v>
      </c>
      <c r="B284" s="190">
        <v>31.46</v>
      </c>
      <c r="C284" s="191">
        <v>0.67806712962962967</v>
      </c>
      <c r="D284" s="188">
        <v>10098.66</v>
      </c>
      <c r="E284" s="192" t="s">
        <v>13</v>
      </c>
    </row>
    <row r="285" spans="1:5">
      <c r="A285" s="189">
        <v>200</v>
      </c>
      <c r="B285" s="190">
        <v>31.46</v>
      </c>
      <c r="C285" s="191">
        <v>0.67806712962962967</v>
      </c>
      <c r="D285" s="188">
        <v>6292</v>
      </c>
      <c r="E285" s="192" t="s">
        <v>13</v>
      </c>
    </row>
    <row r="286" spans="1:5">
      <c r="A286" s="189">
        <v>1395</v>
      </c>
      <c r="B286" s="190">
        <v>31.46</v>
      </c>
      <c r="C286" s="191">
        <v>0.67809027777777775</v>
      </c>
      <c r="D286" s="188">
        <v>43886.7</v>
      </c>
      <c r="E286" s="192" t="s">
        <v>13</v>
      </c>
    </row>
    <row r="287" spans="1:5">
      <c r="A287" s="189">
        <v>84</v>
      </c>
      <c r="B287" s="190">
        <v>31.46</v>
      </c>
      <c r="C287" s="191">
        <v>0.67809027777777775</v>
      </c>
      <c r="D287" s="188">
        <v>2642.64</v>
      </c>
      <c r="E287" s="192" t="s">
        <v>13</v>
      </c>
    </row>
    <row r="288" spans="1:5">
      <c r="A288" s="189">
        <v>2000</v>
      </c>
      <c r="B288" s="190">
        <v>31.48</v>
      </c>
      <c r="C288" s="191">
        <v>0.68165509259259249</v>
      </c>
      <c r="D288" s="188">
        <v>62960</v>
      </c>
      <c r="E288" s="192" t="s">
        <v>13</v>
      </c>
    </row>
    <row r="289" spans="1:5">
      <c r="A289" s="189">
        <v>2000</v>
      </c>
      <c r="B289" s="190">
        <v>31.48</v>
      </c>
      <c r="C289" s="191">
        <v>0.68165509259259249</v>
      </c>
      <c r="D289" s="188">
        <v>62960</v>
      </c>
      <c r="E289" s="192" t="s">
        <v>13</v>
      </c>
    </row>
    <row r="290" spans="1:5">
      <c r="A290" s="189">
        <v>794</v>
      </c>
      <c r="B290" s="190">
        <v>31.48</v>
      </c>
      <c r="C290" s="191">
        <v>0.68165509259259249</v>
      </c>
      <c r="D290" s="188">
        <v>24995.119999999999</v>
      </c>
      <c r="E290" s="192" t="s">
        <v>13</v>
      </c>
    </row>
    <row r="291" spans="1:5">
      <c r="A291" s="189">
        <v>1064</v>
      </c>
      <c r="B291" s="190">
        <v>31.48</v>
      </c>
      <c r="C291" s="191">
        <v>0.68165509259259249</v>
      </c>
      <c r="D291" s="188">
        <v>33494.720000000001</v>
      </c>
      <c r="E291" s="192" t="s">
        <v>13</v>
      </c>
    </row>
    <row r="292" spans="1:5">
      <c r="A292" s="189">
        <v>551</v>
      </c>
      <c r="B292" s="190">
        <v>31.48</v>
      </c>
      <c r="C292" s="191">
        <v>0.68165509259259249</v>
      </c>
      <c r="D292" s="188">
        <v>17345.48</v>
      </c>
      <c r="E292" s="192" t="s">
        <v>13</v>
      </c>
    </row>
    <row r="293" spans="1:5">
      <c r="A293" s="189">
        <v>254</v>
      </c>
      <c r="B293" s="190">
        <v>31.48</v>
      </c>
      <c r="C293" s="191">
        <v>0.68165509259259249</v>
      </c>
      <c r="D293" s="188">
        <v>7995.92</v>
      </c>
      <c r="E293" s="192" t="s">
        <v>13</v>
      </c>
    </row>
    <row r="294" spans="1:5">
      <c r="A294" s="189">
        <v>131</v>
      </c>
      <c r="B294" s="190">
        <v>31.48</v>
      </c>
      <c r="C294" s="191">
        <v>0.68165509259259249</v>
      </c>
      <c r="D294" s="188">
        <v>4123.88</v>
      </c>
      <c r="E294" s="192" t="s">
        <v>13</v>
      </c>
    </row>
    <row r="295" spans="1:5">
      <c r="A295" s="189">
        <v>254</v>
      </c>
      <c r="B295" s="190">
        <v>31.48</v>
      </c>
      <c r="C295" s="191">
        <v>0.68165509259259249</v>
      </c>
      <c r="D295" s="188">
        <v>7995.92</v>
      </c>
      <c r="E295" s="192" t="s">
        <v>13</v>
      </c>
    </row>
    <row r="296" spans="1:5">
      <c r="A296" s="189">
        <v>257</v>
      </c>
      <c r="B296" s="190">
        <v>31.48</v>
      </c>
      <c r="C296" s="191">
        <v>0.68167824074074079</v>
      </c>
      <c r="D296" s="188">
        <v>8090.36</v>
      </c>
      <c r="E296" s="192" t="s">
        <v>13</v>
      </c>
    </row>
    <row r="297" spans="1:5">
      <c r="A297" s="189">
        <v>183</v>
      </c>
      <c r="B297" s="190">
        <v>31.48</v>
      </c>
      <c r="C297" s="191">
        <v>0.68177083333333333</v>
      </c>
      <c r="D297" s="188">
        <v>5760.84</v>
      </c>
      <c r="E297" s="192" t="s">
        <v>13</v>
      </c>
    </row>
    <row r="298" spans="1:5">
      <c r="A298" s="189">
        <v>545</v>
      </c>
      <c r="B298" s="190">
        <v>31.48</v>
      </c>
      <c r="C298" s="191">
        <v>0.68177083333333333</v>
      </c>
      <c r="D298" s="188">
        <v>17156.599999999999</v>
      </c>
      <c r="E298" s="192" t="s">
        <v>13</v>
      </c>
    </row>
    <row r="299" spans="1:5">
      <c r="A299" s="189">
        <v>200</v>
      </c>
      <c r="B299" s="190">
        <v>31.48</v>
      </c>
      <c r="C299" s="191">
        <v>0.68177083333333333</v>
      </c>
      <c r="D299" s="188">
        <v>6296</v>
      </c>
      <c r="E299" s="192" t="s">
        <v>13</v>
      </c>
    </row>
    <row r="300" spans="1:5">
      <c r="A300" s="189">
        <v>684</v>
      </c>
      <c r="B300" s="190">
        <v>31.48</v>
      </c>
      <c r="C300" s="191">
        <v>0.68177083333333333</v>
      </c>
      <c r="D300" s="188">
        <v>21532.32</v>
      </c>
      <c r="E300" s="192" t="s">
        <v>13</v>
      </c>
    </row>
    <row r="301" spans="1:5">
      <c r="A301" s="189">
        <v>131</v>
      </c>
      <c r="B301" s="190">
        <v>31.48</v>
      </c>
      <c r="C301" s="191">
        <v>0.68177083333333333</v>
      </c>
      <c r="D301" s="188">
        <v>4123.88</v>
      </c>
      <c r="E301" s="192" t="s">
        <v>13</v>
      </c>
    </row>
    <row r="302" spans="1:5">
      <c r="A302" s="189">
        <v>603</v>
      </c>
      <c r="B302" s="190">
        <v>31.48</v>
      </c>
      <c r="C302" s="191">
        <v>0.68177083333333333</v>
      </c>
      <c r="D302" s="188">
        <v>18982.439999999999</v>
      </c>
      <c r="E302" s="192" t="s">
        <v>13</v>
      </c>
    </row>
    <row r="303" spans="1:5">
      <c r="A303" s="189">
        <v>349</v>
      </c>
      <c r="B303" s="190">
        <v>31.48</v>
      </c>
      <c r="C303" s="191">
        <v>0.68177083333333333</v>
      </c>
      <c r="D303" s="188">
        <v>10986.52</v>
      </c>
      <c r="E303" s="192" t="s">
        <v>13</v>
      </c>
    </row>
    <row r="304" spans="1:5">
      <c r="A304" s="189">
        <v>635</v>
      </c>
      <c r="B304" s="190">
        <v>31.46</v>
      </c>
      <c r="C304" s="191">
        <v>0.68222222222222229</v>
      </c>
      <c r="D304" s="188">
        <v>19977.099999999999</v>
      </c>
      <c r="E304" s="192" t="s">
        <v>13</v>
      </c>
    </row>
    <row r="305" spans="1:5">
      <c r="A305" s="189">
        <v>235</v>
      </c>
      <c r="B305" s="190">
        <v>31.46</v>
      </c>
      <c r="C305" s="191">
        <v>0.68222222222222229</v>
      </c>
      <c r="D305" s="188">
        <v>7393.1</v>
      </c>
      <c r="E305" s="192" t="s">
        <v>13</v>
      </c>
    </row>
    <row r="306" spans="1:5">
      <c r="A306" s="189">
        <v>1130</v>
      </c>
      <c r="B306" s="190">
        <v>31.46</v>
      </c>
      <c r="C306" s="191">
        <v>0.68222222222222229</v>
      </c>
      <c r="D306" s="188">
        <v>35549.800000000003</v>
      </c>
      <c r="E306" s="192" t="s">
        <v>13</v>
      </c>
    </row>
    <row r="307" spans="1:5">
      <c r="A307" s="189">
        <v>870</v>
      </c>
      <c r="B307" s="190">
        <v>31.46</v>
      </c>
      <c r="C307" s="191">
        <v>0.68222222222222229</v>
      </c>
      <c r="D307" s="188">
        <v>27370.2</v>
      </c>
      <c r="E307" s="192" t="s">
        <v>13</v>
      </c>
    </row>
    <row r="308" spans="1:5">
      <c r="A308" s="189">
        <v>266</v>
      </c>
      <c r="B308" s="190">
        <v>31.46</v>
      </c>
      <c r="C308" s="191">
        <v>0.68222222222222229</v>
      </c>
      <c r="D308" s="188">
        <v>8368.36</v>
      </c>
      <c r="E308" s="192" t="s">
        <v>13</v>
      </c>
    </row>
    <row r="309" spans="1:5">
      <c r="A309" s="189">
        <v>192</v>
      </c>
      <c r="B309" s="190">
        <v>31.46</v>
      </c>
      <c r="C309" s="191">
        <v>0.68222222222222229</v>
      </c>
      <c r="D309" s="188">
        <v>6040.32</v>
      </c>
      <c r="E309" s="192" t="s">
        <v>13</v>
      </c>
    </row>
    <row r="310" spans="1:5">
      <c r="A310" s="189">
        <v>191</v>
      </c>
      <c r="B310" s="190">
        <v>31.46</v>
      </c>
      <c r="C310" s="191">
        <v>0.68222222222222229</v>
      </c>
      <c r="D310" s="188">
        <v>6008.86</v>
      </c>
      <c r="E310" s="192" t="s">
        <v>13</v>
      </c>
    </row>
    <row r="311" spans="1:5">
      <c r="A311" s="189">
        <v>1351</v>
      </c>
      <c r="B311" s="190">
        <v>31.46</v>
      </c>
      <c r="C311" s="191">
        <v>0.68222222222222229</v>
      </c>
      <c r="D311" s="188">
        <v>42502.46</v>
      </c>
      <c r="E311" s="192" t="s">
        <v>13</v>
      </c>
    </row>
    <row r="312" spans="1:5">
      <c r="A312" s="189">
        <v>191</v>
      </c>
      <c r="B312" s="190">
        <v>31.46</v>
      </c>
      <c r="C312" s="191">
        <v>0.68222222222222229</v>
      </c>
      <c r="D312" s="188">
        <v>6008.86</v>
      </c>
      <c r="E312" s="192" t="s">
        <v>13</v>
      </c>
    </row>
    <row r="313" spans="1:5">
      <c r="A313" s="189">
        <v>552</v>
      </c>
      <c r="B313" s="190">
        <v>31.46</v>
      </c>
      <c r="C313" s="191">
        <v>0.68222222222222229</v>
      </c>
      <c r="D313" s="188">
        <v>17365.919999999998</v>
      </c>
      <c r="E313" s="192" t="s">
        <v>13</v>
      </c>
    </row>
    <row r="314" spans="1:5">
      <c r="A314" s="189">
        <v>1249</v>
      </c>
      <c r="B314" s="190">
        <v>31.46</v>
      </c>
      <c r="C314" s="191">
        <v>0.68222222222222229</v>
      </c>
      <c r="D314" s="188">
        <v>39293.54</v>
      </c>
      <c r="E314" s="192" t="s">
        <v>13</v>
      </c>
    </row>
    <row r="315" spans="1:5">
      <c r="A315" s="189">
        <v>199</v>
      </c>
      <c r="B315" s="190">
        <v>31.46</v>
      </c>
      <c r="C315" s="191">
        <v>0.68222222222222229</v>
      </c>
      <c r="D315" s="188">
        <v>6260.54</v>
      </c>
      <c r="E315" s="192" t="s">
        <v>13</v>
      </c>
    </row>
    <row r="316" spans="1:5">
      <c r="A316" s="189">
        <v>1050</v>
      </c>
      <c r="B316" s="190">
        <v>31.46</v>
      </c>
      <c r="C316" s="191">
        <v>0.68222222222222229</v>
      </c>
      <c r="D316" s="188">
        <v>33033</v>
      </c>
      <c r="E316" s="192" t="s">
        <v>13</v>
      </c>
    </row>
    <row r="317" spans="1:5">
      <c r="A317" s="189">
        <v>219</v>
      </c>
      <c r="B317" s="190">
        <v>31.46</v>
      </c>
      <c r="C317" s="191">
        <v>0.68222222222222229</v>
      </c>
      <c r="D317" s="188">
        <v>6889.74</v>
      </c>
      <c r="E317" s="192" t="s">
        <v>13</v>
      </c>
    </row>
    <row r="318" spans="1:5">
      <c r="A318" s="189">
        <v>743</v>
      </c>
      <c r="B318" s="190">
        <v>31.46</v>
      </c>
      <c r="C318" s="191">
        <v>0.68222222222222229</v>
      </c>
      <c r="D318" s="188">
        <v>23374.78</v>
      </c>
      <c r="E318" s="192" t="s">
        <v>13</v>
      </c>
    </row>
    <row r="319" spans="1:5">
      <c r="A319" s="189">
        <v>132</v>
      </c>
      <c r="B319" s="190">
        <v>31.46</v>
      </c>
      <c r="C319" s="191">
        <v>0.68222222222222229</v>
      </c>
      <c r="D319" s="188">
        <v>4152.72</v>
      </c>
      <c r="E319" s="192" t="s">
        <v>13</v>
      </c>
    </row>
    <row r="320" spans="1:5">
      <c r="A320" s="189">
        <v>500</v>
      </c>
      <c r="B320" s="190">
        <v>31.46</v>
      </c>
      <c r="C320" s="191">
        <v>0.68222222222222229</v>
      </c>
      <c r="D320" s="188">
        <v>15730</v>
      </c>
      <c r="E320" s="192" t="s">
        <v>13</v>
      </c>
    </row>
    <row r="321" spans="1:5">
      <c r="A321" s="189">
        <v>295</v>
      </c>
      <c r="B321" s="190">
        <v>31.46</v>
      </c>
      <c r="C321" s="191">
        <v>0.68222222222222229</v>
      </c>
      <c r="D321" s="188">
        <v>9280.7000000000007</v>
      </c>
      <c r="E321" s="192" t="s">
        <v>13</v>
      </c>
    </row>
    <row r="322" spans="1:5">
      <c r="A322" s="189">
        <v>601</v>
      </c>
      <c r="B322" s="190">
        <v>31.44</v>
      </c>
      <c r="C322" s="191">
        <v>0.68305555555555564</v>
      </c>
      <c r="D322" s="188">
        <v>18895.439999999999</v>
      </c>
      <c r="E322" s="192" t="s">
        <v>13</v>
      </c>
    </row>
    <row r="323" spans="1:5">
      <c r="A323" s="189">
        <v>125</v>
      </c>
      <c r="B323" s="190">
        <v>31.44</v>
      </c>
      <c r="C323" s="191">
        <v>0.68305555555555564</v>
      </c>
      <c r="D323" s="188">
        <v>3930</v>
      </c>
      <c r="E323" s="192" t="s">
        <v>13</v>
      </c>
    </row>
    <row r="324" spans="1:5">
      <c r="A324" s="189">
        <v>191</v>
      </c>
      <c r="B324" s="190">
        <v>31.44</v>
      </c>
      <c r="C324" s="191">
        <v>0.68305555555555564</v>
      </c>
      <c r="D324" s="188">
        <v>6005.04</v>
      </c>
      <c r="E324" s="192" t="s">
        <v>13</v>
      </c>
    </row>
    <row r="325" spans="1:5">
      <c r="A325" s="189">
        <v>266</v>
      </c>
      <c r="B325" s="190">
        <v>31.44</v>
      </c>
      <c r="C325" s="191">
        <v>0.68305555555555564</v>
      </c>
      <c r="D325" s="188">
        <v>8363.0400000000009</v>
      </c>
      <c r="E325" s="192" t="s">
        <v>13</v>
      </c>
    </row>
    <row r="326" spans="1:5">
      <c r="A326" s="189">
        <v>533</v>
      </c>
      <c r="B326" s="190">
        <v>31.44</v>
      </c>
      <c r="C326" s="191">
        <v>0.68305555555555564</v>
      </c>
      <c r="D326" s="188">
        <v>16757.52</v>
      </c>
      <c r="E326" s="192" t="s">
        <v>13</v>
      </c>
    </row>
    <row r="327" spans="1:5">
      <c r="A327" s="189">
        <v>267</v>
      </c>
      <c r="B327" s="190">
        <v>31.44</v>
      </c>
      <c r="C327" s="191">
        <v>0.68305555555555564</v>
      </c>
      <c r="D327" s="188">
        <v>8394.48</v>
      </c>
      <c r="E327" s="192" t="s">
        <v>13</v>
      </c>
    </row>
    <row r="328" spans="1:5">
      <c r="A328" s="189">
        <v>666</v>
      </c>
      <c r="B328" s="190">
        <v>31.44</v>
      </c>
      <c r="C328" s="191">
        <v>0.68305555555555564</v>
      </c>
      <c r="D328" s="188">
        <v>20939.04</v>
      </c>
      <c r="E328" s="192" t="s">
        <v>13</v>
      </c>
    </row>
    <row r="329" spans="1:5">
      <c r="A329" s="189">
        <v>3926</v>
      </c>
      <c r="B329" s="190">
        <v>31.44</v>
      </c>
      <c r="C329" s="191">
        <v>0.68305555555555564</v>
      </c>
      <c r="D329" s="188">
        <v>123433.44</v>
      </c>
      <c r="E329" s="192" t="s">
        <v>13</v>
      </c>
    </row>
    <row r="330" spans="1:5">
      <c r="A330" s="189">
        <v>612</v>
      </c>
      <c r="B330" s="190">
        <v>31.44</v>
      </c>
      <c r="C330" s="191">
        <v>0.68305555555555564</v>
      </c>
      <c r="D330" s="188">
        <v>19241.28</v>
      </c>
      <c r="E330" s="192" t="s">
        <v>13</v>
      </c>
    </row>
    <row r="331" spans="1:5">
      <c r="A331" s="189">
        <v>3</v>
      </c>
      <c r="B331" s="190">
        <v>31.44</v>
      </c>
      <c r="C331" s="191">
        <v>0.68305555555555564</v>
      </c>
      <c r="D331" s="188">
        <v>94.32</v>
      </c>
      <c r="E331" s="192" t="s">
        <v>13</v>
      </c>
    </row>
    <row r="332" spans="1:5">
      <c r="A332" s="189">
        <v>130</v>
      </c>
      <c r="B332" s="190">
        <v>31.44</v>
      </c>
      <c r="C332" s="191">
        <v>0.68305555555555564</v>
      </c>
      <c r="D332" s="188">
        <v>4087.2</v>
      </c>
      <c r="E332" s="192" t="s">
        <v>13</v>
      </c>
    </row>
    <row r="333" spans="1:5">
      <c r="A333" s="189">
        <v>2044</v>
      </c>
      <c r="B333" s="190">
        <v>31.44</v>
      </c>
      <c r="C333" s="191">
        <v>0.68305555555555564</v>
      </c>
      <c r="D333" s="188">
        <v>64263.360000000001</v>
      </c>
      <c r="E333" s="192" t="s">
        <v>13</v>
      </c>
    </row>
    <row r="334" spans="1:5">
      <c r="A334" s="189">
        <v>636</v>
      </c>
      <c r="B334" s="190">
        <v>31.44</v>
      </c>
      <c r="C334" s="191">
        <v>0.68305555555555564</v>
      </c>
      <c r="D334" s="188">
        <v>19995.84</v>
      </c>
      <c r="E334" s="192" t="s">
        <v>13</v>
      </c>
    </row>
    <row r="335" spans="1:5">
      <c r="A335" s="189">
        <v>741</v>
      </c>
      <c r="B335" s="190">
        <v>31.47</v>
      </c>
      <c r="C335" s="191">
        <v>0.69032407407407403</v>
      </c>
      <c r="D335" s="188">
        <v>23319.27</v>
      </c>
      <c r="E335" s="192" t="s">
        <v>13</v>
      </c>
    </row>
    <row r="336" spans="1:5">
      <c r="A336" s="189">
        <v>110</v>
      </c>
      <c r="B336" s="190">
        <v>31.47</v>
      </c>
      <c r="C336" s="191">
        <v>0.69032407407407403</v>
      </c>
      <c r="D336" s="188">
        <v>3461.7</v>
      </c>
      <c r="E336" s="192" t="s">
        <v>13</v>
      </c>
    </row>
    <row r="337" spans="1:5">
      <c r="A337" s="189">
        <v>133</v>
      </c>
      <c r="B337" s="190">
        <v>31.47</v>
      </c>
      <c r="C337" s="191">
        <v>0.69033564814814818</v>
      </c>
      <c r="D337" s="188">
        <v>4185.51</v>
      </c>
      <c r="E337" s="192" t="s">
        <v>13</v>
      </c>
    </row>
    <row r="338" spans="1:5">
      <c r="A338" s="189">
        <v>1016</v>
      </c>
      <c r="B338" s="190">
        <v>31.47</v>
      </c>
      <c r="C338" s="191">
        <v>0.69033564814814818</v>
      </c>
      <c r="D338" s="188">
        <v>31973.52</v>
      </c>
      <c r="E338" s="192" t="s">
        <v>13</v>
      </c>
    </row>
    <row r="339" spans="1:5">
      <c r="A339" s="189">
        <v>635</v>
      </c>
      <c r="B339" s="190">
        <v>31.47</v>
      </c>
      <c r="C339" s="191">
        <v>0.69033564814814818</v>
      </c>
      <c r="D339" s="188">
        <v>19983.45</v>
      </c>
      <c r="E339" s="192" t="s">
        <v>13</v>
      </c>
    </row>
    <row r="340" spans="1:5">
      <c r="A340" s="189">
        <v>1365</v>
      </c>
      <c r="B340" s="190">
        <v>31.47</v>
      </c>
      <c r="C340" s="191">
        <v>0.69033564814814818</v>
      </c>
      <c r="D340" s="188">
        <v>42956.55</v>
      </c>
      <c r="E340" s="192" t="s">
        <v>13</v>
      </c>
    </row>
    <row r="341" spans="1:5">
      <c r="A341" s="189">
        <v>414</v>
      </c>
      <c r="B341" s="190">
        <v>31.47</v>
      </c>
      <c r="C341" s="191">
        <v>0.69033564814814818</v>
      </c>
      <c r="D341" s="188">
        <v>13028.58</v>
      </c>
      <c r="E341" s="192" t="s">
        <v>13</v>
      </c>
    </row>
    <row r="342" spans="1:5">
      <c r="A342" s="189">
        <v>36</v>
      </c>
      <c r="B342" s="190">
        <v>31.47</v>
      </c>
      <c r="C342" s="191">
        <v>0.69033564814814818</v>
      </c>
      <c r="D342" s="188">
        <v>1132.92</v>
      </c>
      <c r="E342" s="192" t="s">
        <v>13</v>
      </c>
    </row>
    <row r="343" spans="1:5">
      <c r="A343" s="189">
        <v>533</v>
      </c>
      <c r="B343" s="190">
        <v>31.47</v>
      </c>
      <c r="C343" s="191">
        <v>0.69033564814814818</v>
      </c>
      <c r="D343" s="188">
        <v>16773.509999999998</v>
      </c>
      <c r="E343" s="192" t="s">
        <v>13</v>
      </c>
    </row>
    <row r="344" spans="1:5">
      <c r="A344" s="189">
        <v>1431</v>
      </c>
      <c r="B344" s="190">
        <v>31.47</v>
      </c>
      <c r="C344" s="191">
        <v>0.69033564814814818</v>
      </c>
      <c r="D344" s="188">
        <v>45033.57</v>
      </c>
      <c r="E344" s="192" t="s">
        <v>13</v>
      </c>
    </row>
    <row r="345" spans="1:5">
      <c r="A345" s="189">
        <v>533</v>
      </c>
      <c r="B345" s="190">
        <v>31.47</v>
      </c>
      <c r="C345" s="191">
        <v>0.69033564814814818</v>
      </c>
      <c r="D345" s="188">
        <v>16773.509999999998</v>
      </c>
      <c r="E345" s="192" t="s">
        <v>13</v>
      </c>
    </row>
    <row r="346" spans="1:5">
      <c r="A346" s="189">
        <v>184</v>
      </c>
      <c r="B346" s="190">
        <v>31.47</v>
      </c>
      <c r="C346" s="191">
        <v>0.69033564814814818</v>
      </c>
      <c r="D346" s="188">
        <v>5790.48</v>
      </c>
      <c r="E346" s="192" t="s">
        <v>13</v>
      </c>
    </row>
    <row r="347" spans="1:5">
      <c r="A347" s="189">
        <v>98</v>
      </c>
      <c r="B347" s="190">
        <v>31.47</v>
      </c>
      <c r="C347" s="191">
        <v>0.69034722222222233</v>
      </c>
      <c r="D347" s="188">
        <v>3084.06</v>
      </c>
      <c r="E347" s="192" t="s">
        <v>13</v>
      </c>
    </row>
    <row r="348" spans="1:5">
      <c r="A348" s="189">
        <v>389</v>
      </c>
      <c r="B348" s="190">
        <v>31.47</v>
      </c>
      <c r="C348" s="191">
        <v>0.69043981481481476</v>
      </c>
      <c r="D348" s="188">
        <v>12241.83</v>
      </c>
      <c r="E348" s="192" t="s">
        <v>13</v>
      </c>
    </row>
    <row r="349" spans="1:5">
      <c r="A349" s="189">
        <v>1138</v>
      </c>
      <c r="B349" s="190">
        <v>31.47</v>
      </c>
      <c r="C349" s="191">
        <v>0.69043981481481476</v>
      </c>
      <c r="D349" s="188">
        <v>35812.86</v>
      </c>
      <c r="E349" s="192" t="s">
        <v>13</v>
      </c>
    </row>
    <row r="350" spans="1:5">
      <c r="A350" s="189">
        <v>191</v>
      </c>
      <c r="B350" s="190">
        <v>31.47</v>
      </c>
      <c r="C350" s="191">
        <v>0.69043981481481476</v>
      </c>
      <c r="D350" s="188">
        <v>6010.77</v>
      </c>
      <c r="E350" s="192" t="s">
        <v>13</v>
      </c>
    </row>
    <row r="351" spans="1:5">
      <c r="A351" s="189">
        <v>191</v>
      </c>
      <c r="B351" s="190">
        <v>31.47</v>
      </c>
      <c r="C351" s="191">
        <v>0.69043981481481476</v>
      </c>
      <c r="D351" s="188">
        <v>6010.77</v>
      </c>
      <c r="E351" s="192" t="s">
        <v>13</v>
      </c>
    </row>
    <row r="352" spans="1:5">
      <c r="A352" s="189">
        <v>193</v>
      </c>
      <c r="B352" s="190">
        <v>31.47</v>
      </c>
      <c r="C352" s="191">
        <v>0.69045138888888891</v>
      </c>
      <c r="D352" s="188">
        <v>6073.71</v>
      </c>
      <c r="E352" s="192" t="s">
        <v>13</v>
      </c>
    </row>
    <row r="353" spans="1:5">
      <c r="A353" s="189">
        <v>669</v>
      </c>
      <c r="B353" s="190">
        <v>31.47</v>
      </c>
      <c r="C353" s="191">
        <v>0.69047453703703709</v>
      </c>
      <c r="D353" s="188">
        <v>21053.43</v>
      </c>
      <c r="E353" s="192" t="s">
        <v>13</v>
      </c>
    </row>
    <row r="354" spans="1:5">
      <c r="A354" s="189">
        <v>1472</v>
      </c>
      <c r="B354" s="190">
        <v>31.45</v>
      </c>
      <c r="C354" s="191">
        <v>0.69144675925925936</v>
      </c>
      <c r="D354" s="188">
        <v>46294.400000000001</v>
      </c>
      <c r="E354" s="192" t="s">
        <v>13</v>
      </c>
    </row>
    <row r="355" spans="1:5">
      <c r="A355" s="189">
        <v>528</v>
      </c>
      <c r="B355" s="190">
        <v>31.45</v>
      </c>
      <c r="C355" s="191">
        <v>0.69144675925925936</v>
      </c>
      <c r="D355" s="188">
        <v>16605.599999999999</v>
      </c>
      <c r="E355" s="192" t="s">
        <v>13</v>
      </c>
    </row>
    <row r="356" spans="1:5">
      <c r="A356" s="189">
        <v>588</v>
      </c>
      <c r="B356" s="190">
        <v>31.45</v>
      </c>
      <c r="C356" s="191">
        <v>0.69144675925925936</v>
      </c>
      <c r="D356" s="188">
        <v>18492.599999999999</v>
      </c>
      <c r="E356" s="192" t="s">
        <v>13</v>
      </c>
    </row>
    <row r="357" spans="1:5">
      <c r="A357" s="189">
        <v>324</v>
      </c>
      <c r="B357" s="190">
        <v>31.45</v>
      </c>
      <c r="C357" s="191">
        <v>0.69144675925925936</v>
      </c>
      <c r="D357" s="188">
        <v>10189.799999999999</v>
      </c>
      <c r="E357" s="192" t="s">
        <v>13</v>
      </c>
    </row>
    <row r="358" spans="1:5">
      <c r="A358" s="189">
        <v>155</v>
      </c>
      <c r="B358" s="190">
        <v>31.45</v>
      </c>
      <c r="C358" s="191">
        <v>0.69144675925925936</v>
      </c>
      <c r="D358" s="188">
        <v>4874.75</v>
      </c>
      <c r="E358" s="192" t="s">
        <v>13</v>
      </c>
    </row>
    <row r="359" spans="1:5">
      <c r="A359" s="189">
        <v>500</v>
      </c>
      <c r="B359" s="190">
        <v>31.45</v>
      </c>
      <c r="C359" s="191">
        <v>0.69144675925925936</v>
      </c>
      <c r="D359" s="188">
        <v>15725</v>
      </c>
      <c r="E359" s="192" t="s">
        <v>13</v>
      </c>
    </row>
    <row r="360" spans="1:5">
      <c r="A360" s="189">
        <v>134</v>
      </c>
      <c r="B360" s="190">
        <v>31.45</v>
      </c>
      <c r="C360" s="191">
        <v>0.69144675925925936</v>
      </c>
      <c r="D360" s="188">
        <v>4214.3</v>
      </c>
      <c r="E360" s="192" t="s">
        <v>13</v>
      </c>
    </row>
    <row r="361" spans="1:5">
      <c r="A361" s="189">
        <v>299</v>
      </c>
      <c r="B361" s="190">
        <v>31.45</v>
      </c>
      <c r="C361" s="191">
        <v>0.69144675925925936</v>
      </c>
      <c r="D361" s="188">
        <v>9403.5499999999993</v>
      </c>
      <c r="E361" s="192" t="s">
        <v>13</v>
      </c>
    </row>
    <row r="362" spans="1:5">
      <c r="A362" s="189">
        <v>134</v>
      </c>
      <c r="B362" s="190">
        <v>31.45</v>
      </c>
      <c r="C362" s="191">
        <v>0.69144675925925936</v>
      </c>
      <c r="D362" s="188">
        <v>4214.3</v>
      </c>
      <c r="E362" s="192" t="s">
        <v>13</v>
      </c>
    </row>
    <row r="363" spans="1:5">
      <c r="A363" s="189">
        <v>485</v>
      </c>
      <c r="B363" s="190">
        <v>31.45</v>
      </c>
      <c r="C363" s="191">
        <v>0.69144675925925936</v>
      </c>
      <c r="D363" s="188">
        <v>15253.25</v>
      </c>
      <c r="E363" s="192" t="s">
        <v>13</v>
      </c>
    </row>
    <row r="364" spans="1:5">
      <c r="A364" s="189">
        <v>1515</v>
      </c>
      <c r="B364" s="190">
        <v>31.45</v>
      </c>
      <c r="C364" s="191">
        <v>0.69149305555555562</v>
      </c>
      <c r="D364" s="188">
        <v>47646.75</v>
      </c>
      <c r="E364" s="192" t="s">
        <v>13</v>
      </c>
    </row>
    <row r="365" spans="1:5">
      <c r="A365" s="189">
        <v>266</v>
      </c>
      <c r="B365" s="190">
        <v>31.45</v>
      </c>
      <c r="C365" s="191">
        <v>0.6915162037037037</v>
      </c>
      <c r="D365" s="188">
        <v>8365.7000000000007</v>
      </c>
      <c r="E365" s="192" t="s">
        <v>13</v>
      </c>
    </row>
    <row r="366" spans="1:5">
      <c r="A366" s="189">
        <v>99</v>
      </c>
      <c r="B366" s="190">
        <v>31.45</v>
      </c>
      <c r="C366" s="191">
        <v>0.6915162037037037</v>
      </c>
      <c r="D366" s="188">
        <v>3113.55</v>
      </c>
      <c r="E366" s="192" t="s">
        <v>13</v>
      </c>
    </row>
    <row r="367" spans="1:5">
      <c r="A367" s="189">
        <v>52</v>
      </c>
      <c r="B367" s="190">
        <v>31.45</v>
      </c>
      <c r="C367" s="191">
        <v>0.6915162037037037</v>
      </c>
      <c r="D367" s="188">
        <v>1635.4</v>
      </c>
      <c r="E367" s="192" t="s">
        <v>13</v>
      </c>
    </row>
    <row r="368" spans="1:5">
      <c r="A368" s="189">
        <v>1583</v>
      </c>
      <c r="B368" s="190">
        <v>31.45</v>
      </c>
      <c r="C368" s="191">
        <v>0.6915162037037037</v>
      </c>
      <c r="D368" s="188">
        <v>49785.35</v>
      </c>
      <c r="E368" s="192" t="s">
        <v>13</v>
      </c>
    </row>
    <row r="369" spans="1:5">
      <c r="A369" s="189">
        <v>147</v>
      </c>
      <c r="B369" s="190">
        <v>31.45</v>
      </c>
      <c r="C369" s="191">
        <v>0.69152777777777785</v>
      </c>
      <c r="D369" s="188">
        <v>4623.1499999999996</v>
      </c>
      <c r="E369" s="192" t="s">
        <v>13</v>
      </c>
    </row>
    <row r="370" spans="1:5">
      <c r="A370" s="189">
        <v>270</v>
      </c>
      <c r="B370" s="190">
        <v>31.45</v>
      </c>
      <c r="C370" s="191">
        <v>0.69152777777777785</v>
      </c>
      <c r="D370" s="188">
        <v>8491.5</v>
      </c>
      <c r="E370" s="192" t="s">
        <v>13</v>
      </c>
    </row>
    <row r="371" spans="1:5">
      <c r="A371" s="189">
        <v>1449</v>
      </c>
      <c r="B371" s="190">
        <v>31.45</v>
      </c>
      <c r="C371" s="191">
        <v>0.69157407407407412</v>
      </c>
      <c r="D371" s="188">
        <v>45571.05</v>
      </c>
      <c r="E371" s="192" t="s">
        <v>13</v>
      </c>
    </row>
    <row r="372" spans="1:5">
      <c r="A372" s="189">
        <v>893</v>
      </c>
      <c r="B372" s="190">
        <v>31.45</v>
      </c>
      <c r="C372" s="191">
        <v>0.69204861111111116</v>
      </c>
      <c r="D372" s="188">
        <v>28084.85</v>
      </c>
      <c r="E372" s="192" t="s">
        <v>13</v>
      </c>
    </row>
    <row r="373" spans="1:5">
      <c r="A373" s="189">
        <v>300</v>
      </c>
      <c r="B373" s="190">
        <v>31.45</v>
      </c>
      <c r="C373" s="191">
        <v>0.69204861111111116</v>
      </c>
      <c r="D373" s="188">
        <v>9435</v>
      </c>
      <c r="E373" s="192" t="s">
        <v>13</v>
      </c>
    </row>
    <row r="374" spans="1:5">
      <c r="A374" s="189">
        <v>383</v>
      </c>
      <c r="B374" s="190">
        <v>31.45</v>
      </c>
      <c r="C374" s="191">
        <v>0.69204861111111116</v>
      </c>
      <c r="D374" s="188">
        <v>12045.35</v>
      </c>
      <c r="E374" s="192" t="s">
        <v>13</v>
      </c>
    </row>
    <row r="375" spans="1:5">
      <c r="A375" s="189">
        <v>257</v>
      </c>
      <c r="B375" s="190">
        <v>31.45</v>
      </c>
      <c r="C375" s="191">
        <v>0.69204861111111116</v>
      </c>
      <c r="D375" s="188">
        <v>8082.65</v>
      </c>
      <c r="E375" s="192" t="s">
        <v>13</v>
      </c>
    </row>
    <row r="376" spans="1:5">
      <c r="A376" s="189">
        <v>100</v>
      </c>
      <c r="B376" s="190">
        <v>31.45</v>
      </c>
      <c r="C376" s="191">
        <v>0.69206018518518519</v>
      </c>
      <c r="D376" s="188">
        <v>3145</v>
      </c>
      <c r="E376" s="192" t="s">
        <v>13</v>
      </c>
    </row>
    <row r="377" spans="1:5">
      <c r="A377" s="189">
        <v>67</v>
      </c>
      <c r="B377" s="190">
        <v>31.45</v>
      </c>
      <c r="C377" s="191">
        <v>0.69206018518518519</v>
      </c>
      <c r="D377" s="188">
        <v>2107.15</v>
      </c>
      <c r="E377" s="192" t="s">
        <v>13</v>
      </c>
    </row>
    <row r="378" spans="1:5">
      <c r="A378" s="189">
        <v>100</v>
      </c>
      <c r="B378" s="190">
        <v>31.45</v>
      </c>
      <c r="C378" s="191">
        <v>0.69206018518518519</v>
      </c>
      <c r="D378" s="188">
        <v>3145</v>
      </c>
      <c r="E378" s="192" t="s">
        <v>13</v>
      </c>
    </row>
    <row r="379" spans="1:5">
      <c r="A379" s="189">
        <v>100</v>
      </c>
      <c r="B379" s="190">
        <v>31.45</v>
      </c>
      <c r="C379" s="191">
        <v>0.69206018518518519</v>
      </c>
      <c r="D379" s="188">
        <v>3145</v>
      </c>
      <c r="E379" s="192" t="s">
        <v>13</v>
      </c>
    </row>
    <row r="380" spans="1:5">
      <c r="A380" s="189">
        <v>97</v>
      </c>
      <c r="B380" s="190">
        <v>31.45</v>
      </c>
      <c r="C380" s="191">
        <v>0.69206018518518519</v>
      </c>
      <c r="D380" s="188">
        <v>3050.65</v>
      </c>
      <c r="E380" s="192" t="s">
        <v>13</v>
      </c>
    </row>
    <row r="381" spans="1:5">
      <c r="A381" s="189">
        <v>99</v>
      </c>
      <c r="B381" s="190">
        <v>31.45</v>
      </c>
      <c r="C381" s="191">
        <v>0.69206018518518519</v>
      </c>
      <c r="D381" s="188">
        <v>3113.55</v>
      </c>
      <c r="E381" s="192" t="s">
        <v>13</v>
      </c>
    </row>
    <row r="382" spans="1:5">
      <c r="A382" s="189">
        <v>99</v>
      </c>
      <c r="B382" s="190">
        <v>31.45</v>
      </c>
      <c r="C382" s="191">
        <v>0.69206018518518519</v>
      </c>
      <c r="D382" s="188">
        <v>3113.55</v>
      </c>
      <c r="E382" s="192" t="s">
        <v>13</v>
      </c>
    </row>
    <row r="383" spans="1:5">
      <c r="A383" s="189">
        <v>1249</v>
      </c>
      <c r="B383" s="190">
        <v>31.45</v>
      </c>
      <c r="C383" s="191">
        <v>0.69206018518518519</v>
      </c>
      <c r="D383" s="188">
        <v>39281.050000000003</v>
      </c>
      <c r="E383" s="192" t="s">
        <v>13</v>
      </c>
    </row>
    <row r="384" spans="1:5">
      <c r="A384" s="189">
        <v>99</v>
      </c>
      <c r="B384" s="190">
        <v>31.45</v>
      </c>
      <c r="C384" s="191">
        <v>0.69206018518518519</v>
      </c>
      <c r="D384" s="188">
        <v>3113.55</v>
      </c>
      <c r="E384" s="192" t="s">
        <v>13</v>
      </c>
    </row>
    <row r="385" spans="1:5">
      <c r="A385" s="189">
        <v>257</v>
      </c>
      <c r="B385" s="190">
        <v>31.45</v>
      </c>
      <c r="C385" s="191">
        <v>0.69206018518518519</v>
      </c>
      <c r="D385" s="188">
        <v>8082.65</v>
      </c>
      <c r="E385" s="192" t="s">
        <v>13</v>
      </c>
    </row>
    <row r="386" spans="1:5">
      <c r="A386" s="189">
        <v>43</v>
      </c>
      <c r="B386" s="190">
        <v>31.45</v>
      </c>
      <c r="C386" s="191">
        <v>0.69206018518518519</v>
      </c>
      <c r="D386" s="188">
        <v>1352.35</v>
      </c>
      <c r="E386" s="192" t="s">
        <v>13</v>
      </c>
    </row>
    <row r="387" spans="1:5">
      <c r="A387" s="189">
        <v>257</v>
      </c>
      <c r="B387" s="190">
        <v>31.45</v>
      </c>
      <c r="C387" s="191">
        <v>0.69206018518518519</v>
      </c>
      <c r="D387" s="188">
        <v>8082.65</v>
      </c>
      <c r="E387" s="192" t="s">
        <v>13</v>
      </c>
    </row>
    <row r="388" spans="1:5">
      <c r="A388" s="189">
        <v>600</v>
      </c>
      <c r="B388" s="190">
        <v>31.45</v>
      </c>
      <c r="C388" s="191">
        <v>0.69223379629629633</v>
      </c>
      <c r="D388" s="188">
        <v>18870</v>
      </c>
      <c r="E388" s="192" t="s">
        <v>13</v>
      </c>
    </row>
    <row r="389" spans="1:5">
      <c r="A389" s="189">
        <v>24</v>
      </c>
      <c r="B389" s="190">
        <v>31.45</v>
      </c>
      <c r="C389" s="191">
        <v>0.69223379629629633</v>
      </c>
      <c r="D389" s="188">
        <v>754.8</v>
      </c>
      <c r="E389" s="192" t="s">
        <v>13</v>
      </c>
    </row>
    <row r="390" spans="1:5">
      <c r="A390" s="189">
        <v>283</v>
      </c>
      <c r="B390" s="190">
        <v>31.45</v>
      </c>
      <c r="C390" s="191">
        <v>0.69223379629629633</v>
      </c>
      <c r="D390" s="188">
        <v>8900.35</v>
      </c>
      <c r="E390" s="192" t="s">
        <v>13</v>
      </c>
    </row>
    <row r="391" spans="1:5">
      <c r="A391" s="189">
        <v>110</v>
      </c>
      <c r="B391" s="190">
        <v>31.45</v>
      </c>
      <c r="C391" s="191">
        <v>0.69223379629629633</v>
      </c>
      <c r="D391" s="188">
        <v>3459.5</v>
      </c>
      <c r="E391" s="192" t="s">
        <v>13</v>
      </c>
    </row>
    <row r="392" spans="1:5">
      <c r="A392" s="189">
        <v>70</v>
      </c>
      <c r="B392" s="190">
        <v>31.45</v>
      </c>
      <c r="C392" s="191">
        <v>0.69223379629629633</v>
      </c>
      <c r="D392" s="188">
        <v>2201.5</v>
      </c>
      <c r="E392" s="192" t="s">
        <v>13</v>
      </c>
    </row>
    <row r="393" spans="1:5">
      <c r="A393" s="189">
        <v>100</v>
      </c>
      <c r="B393" s="190">
        <v>31.45</v>
      </c>
      <c r="C393" s="191">
        <v>0.69223379629629633</v>
      </c>
      <c r="D393" s="188">
        <v>3145</v>
      </c>
      <c r="E393" s="192" t="s">
        <v>13</v>
      </c>
    </row>
    <row r="394" spans="1:5">
      <c r="A394" s="189">
        <v>300</v>
      </c>
      <c r="B394" s="190">
        <v>31.45</v>
      </c>
      <c r="C394" s="191">
        <v>0.69223379629629633</v>
      </c>
      <c r="D394" s="188">
        <v>9435</v>
      </c>
      <c r="E394" s="192" t="s">
        <v>13</v>
      </c>
    </row>
    <row r="395" spans="1:5">
      <c r="A395" s="189">
        <v>100</v>
      </c>
      <c r="B395" s="190">
        <v>31.45</v>
      </c>
      <c r="C395" s="191">
        <v>0.69223379629629633</v>
      </c>
      <c r="D395" s="188">
        <v>3145</v>
      </c>
      <c r="E395" s="192" t="s">
        <v>13</v>
      </c>
    </row>
    <row r="396" spans="1:5">
      <c r="A396" s="189">
        <v>156</v>
      </c>
      <c r="B396" s="190">
        <v>31.45</v>
      </c>
      <c r="C396" s="191">
        <v>0.69223379629629633</v>
      </c>
      <c r="D396" s="188">
        <v>4906.2</v>
      </c>
      <c r="E396" s="192" t="s">
        <v>13</v>
      </c>
    </row>
    <row r="397" spans="1:5">
      <c r="A397" s="189">
        <v>100</v>
      </c>
      <c r="B397" s="190">
        <v>31.45</v>
      </c>
      <c r="C397" s="191">
        <v>0.69223379629629633</v>
      </c>
      <c r="D397" s="188">
        <v>3145</v>
      </c>
      <c r="E397" s="192" t="s">
        <v>13</v>
      </c>
    </row>
    <row r="398" spans="1:5">
      <c r="A398" s="189">
        <v>356</v>
      </c>
      <c r="B398" s="190">
        <v>31.45</v>
      </c>
      <c r="C398" s="191">
        <v>0.69223379629629633</v>
      </c>
      <c r="D398" s="188">
        <v>11196.2</v>
      </c>
      <c r="E398" s="192" t="s">
        <v>13</v>
      </c>
    </row>
    <row r="399" spans="1:5">
      <c r="A399" s="189">
        <v>156</v>
      </c>
      <c r="B399" s="190">
        <v>31.45</v>
      </c>
      <c r="C399" s="191">
        <v>0.69223379629629633</v>
      </c>
      <c r="D399" s="188">
        <v>4906.2</v>
      </c>
      <c r="E399" s="192" t="s">
        <v>13</v>
      </c>
    </row>
    <row r="400" spans="1:5">
      <c r="A400" s="189">
        <v>1488</v>
      </c>
      <c r="B400" s="190">
        <v>31.45</v>
      </c>
      <c r="C400" s="191">
        <v>0.69231481481481483</v>
      </c>
      <c r="D400" s="188">
        <v>46797.599999999999</v>
      </c>
      <c r="E400" s="192" t="s">
        <v>13</v>
      </c>
    </row>
    <row r="401" spans="1:5">
      <c r="A401" s="189">
        <v>192</v>
      </c>
      <c r="B401" s="190">
        <v>31.47</v>
      </c>
      <c r="C401" s="191">
        <v>0.69309027777777776</v>
      </c>
      <c r="D401" s="188">
        <v>6042.24</v>
      </c>
      <c r="E401" s="192" t="s">
        <v>13</v>
      </c>
    </row>
    <row r="402" spans="1:5">
      <c r="A402" s="189">
        <v>200</v>
      </c>
      <c r="B402" s="190">
        <v>31.47</v>
      </c>
      <c r="C402" s="191">
        <v>0.69309027777777776</v>
      </c>
      <c r="D402" s="188">
        <v>6294</v>
      </c>
      <c r="E402" s="192" t="s">
        <v>13</v>
      </c>
    </row>
    <row r="403" spans="1:5">
      <c r="A403" s="189">
        <v>890</v>
      </c>
      <c r="B403" s="190">
        <v>31.47</v>
      </c>
      <c r="C403" s="191">
        <v>0.69309027777777776</v>
      </c>
      <c r="D403" s="188">
        <v>28008.3</v>
      </c>
      <c r="E403" s="192" t="s">
        <v>13</v>
      </c>
    </row>
    <row r="404" spans="1:5">
      <c r="A404" s="189">
        <v>300</v>
      </c>
      <c r="B404" s="190">
        <v>31.47</v>
      </c>
      <c r="C404" s="191">
        <v>0.69309027777777776</v>
      </c>
      <c r="D404" s="188">
        <v>9441</v>
      </c>
      <c r="E404" s="192" t="s">
        <v>13</v>
      </c>
    </row>
    <row r="405" spans="1:5">
      <c r="A405" s="189">
        <v>199</v>
      </c>
      <c r="B405" s="190">
        <v>31.47</v>
      </c>
      <c r="C405" s="191">
        <v>0.69309027777777776</v>
      </c>
      <c r="D405" s="188">
        <v>6262.53</v>
      </c>
      <c r="E405" s="192" t="s">
        <v>13</v>
      </c>
    </row>
    <row r="406" spans="1:5">
      <c r="A406" s="189">
        <v>219</v>
      </c>
      <c r="B406" s="190">
        <v>31.47</v>
      </c>
      <c r="C406" s="191">
        <v>0.69309027777777776</v>
      </c>
      <c r="D406" s="188">
        <v>6891.93</v>
      </c>
      <c r="E406" s="192" t="s">
        <v>13</v>
      </c>
    </row>
    <row r="407" spans="1:5">
      <c r="A407" s="189">
        <v>219</v>
      </c>
      <c r="B407" s="190">
        <v>31.47</v>
      </c>
      <c r="C407" s="191">
        <v>0.69309027777777776</v>
      </c>
      <c r="D407" s="188">
        <v>6891.93</v>
      </c>
      <c r="E407" s="192" t="s">
        <v>13</v>
      </c>
    </row>
    <row r="408" spans="1:5">
      <c r="A408" s="189">
        <v>635</v>
      </c>
      <c r="B408" s="190">
        <v>31.47</v>
      </c>
      <c r="C408" s="191">
        <v>0.69309027777777776</v>
      </c>
      <c r="D408" s="188">
        <v>19983.45</v>
      </c>
      <c r="E408" s="192" t="s">
        <v>13</v>
      </c>
    </row>
    <row r="409" spans="1:5">
      <c r="A409" s="189">
        <v>1146</v>
      </c>
      <c r="B409" s="190">
        <v>31.47</v>
      </c>
      <c r="C409" s="191">
        <v>0.69309027777777776</v>
      </c>
      <c r="D409" s="188">
        <v>36064.620000000003</v>
      </c>
      <c r="E409" s="192" t="s">
        <v>13</v>
      </c>
    </row>
    <row r="410" spans="1:5">
      <c r="A410" s="189">
        <v>635</v>
      </c>
      <c r="B410" s="190">
        <v>31.47</v>
      </c>
      <c r="C410" s="191">
        <v>0.69309027777777776</v>
      </c>
      <c r="D410" s="188">
        <v>19983.45</v>
      </c>
      <c r="E410" s="192" t="s">
        <v>13</v>
      </c>
    </row>
    <row r="411" spans="1:5">
      <c r="A411" s="189">
        <v>141</v>
      </c>
      <c r="B411" s="190">
        <v>31.47</v>
      </c>
      <c r="C411" s="191">
        <v>0.69309027777777776</v>
      </c>
      <c r="D411" s="188">
        <v>4437.2700000000004</v>
      </c>
      <c r="E411" s="192" t="s">
        <v>13</v>
      </c>
    </row>
    <row r="412" spans="1:5">
      <c r="A412" s="189">
        <v>1859</v>
      </c>
      <c r="B412" s="190">
        <v>31.47</v>
      </c>
      <c r="C412" s="191">
        <v>0.6931018518518518</v>
      </c>
      <c r="D412" s="188">
        <v>58502.73</v>
      </c>
      <c r="E412" s="192" t="s">
        <v>13</v>
      </c>
    </row>
    <row r="413" spans="1:5">
      <c r="A413" s="189">
        <v>140</v>
      </c>
      <c r="B413" s="190">
        <v>31.49</v>
      </c>
      <c r="C413" s="191">
        <v>0.69697916666666659</v>
      </c>
      <c r="D413" s="188">
        <v>4408.6000000000004</v>
      </c>
      <c r="E413" s="192" t="s">
        <v>13</v>
      </c>
    </row>
    <row r="414" spans="1:5">
      <c r="A414" s="189">
        <v>1860</v>
      </c>
      <c r="B414" s="190">
        <v>31.49</v>
      </c>
      <c r="C414" s="191">
        <v>0.69697916666666659</v>
      </c>
      <c r="D414" s="188">
        <v>58571.4</v>
      </c>
      <c r="E414" s="192" t="s">
        <v>13</v>
      </c>
    </row>
    <row r="415" spans="1:5">
      <c r="A415" s="189">
        <v>366</v>
      </c>
      <c r="B415" s="190">
        <v>31.49</v>
      </c>
      <c r="C415" s="191">
        <v>0.69697916666666659</v>
      </c>
      <c r="D415" s="188">
        <v>11525.34</v>
      </c>
      <c r="E415" s="192" t="s">
        <v>13</v>
      </c>
    </row>
    <row r="416" spans="1:5">
      <c r="A416" s="189">
        <v>200</v>
      </c>
      <c r="B416" s="190">
        <v>31.49</v>
      </c>
      <c r="C416" s="191">
        <v>0.69697916666666659</v>
      </c>
      <c r="D416" s="188">
        <v>6298</v>
      </c>
      <c r="E416" s="192" t="s">
        <v>13</v>
      </c>
    </row>
    <row r="417" spans="1:5">
      <c r="A417" s="189">
        <v>1434</v>
      </c>
      <c r="B417" s="190">
        <v>31.49</v>
      </c>
      <c r="C417" s="191">
        <v>0.69697916666666659</v>
      </c>
      <c r="D417" s="188">
        <v>45156.66</v>
      </c>
      <c r="E417" s="192" t="s">
        <v>13</v>
      </c>
    </row>
    <row r="418" spans="1:5">
      <c r="A418" s="189">
        <v>218</v>
      </c>
      <c r="B418" s="190">
        <v>31.49</v>
      </c>
      <c r="C418" s="191">
        <v>0.69697916666666659</v>
      </c>
      <c r="D418" s="188">
        <v>6864.82</v>
      </c>
      <c r="E418" s="192" t="s">
        <v>13</v>
      </c>
    </row>
    <row r="419" spans="1:5">
      <c r="A419" s="189">
        <v>1619</v>
      </c>
      <c r="B419" s="190">
        <v>31.49</v>
      </c>
      <c r="C419" s="191">
        <v>0.69697916666666659</v>
      </c>
      <c r="D419" s="188">
        <v>50982.31</v>
      </c>
      <c r="E419" s="192" t="s">
        <v>13</v>
      </c>
    </row>
    <row r="420" spans="1:5">
      <c r="A420" s="189">
        <v>206</v>
      </c>
      <c r="B420" s="190">
        <v>31.49</v>
      </c>
      <c r="C420" s="191">
        <v>0.69697916666666659</v>
      </c>
      <c r="D420" s="188">
        <v>6486.94</v>
      </c>
      <c r="E420" s="192" t="s">
        <v>13</v>
      </c>
    </row>
    <row r="421" spans="1:5">
      <c r="A421" s="189">
        <v>175</v>
      </c>
      <c r="B421" s="190">
        <v>31.49</v>
      </c>
      <c r="C421" s="191">
        <v>0.69732638888888887</v>
      </c>
      <c r="D421" s="188">
        <v>5510.75</v>
      </c>
      <c r="E421" s="192" t="s">
        <v>13</v>
      </c>
    </row>
    <row r="422" spans="1:5">
      <c r="A422" s="189">
        <v>1149</v>
      </c>
      <c r="B422" s="190">
        <v>31.49</v>
      </c>
      <c r="C422" s="191">
        <v>0.6977199074074073</v>
      </c>
      <c r="D422" s="188">
        <v>36182.01</v>
      </c>
      <c r="E422" s="192" t="s">
        <v>13</v>
      </c>
    </row>
    <row r="423" spans="1:5">
      <c r="A423" s="189">
        <v>851</v>
      </c>
      <c r="B423" s="190">
        <v>31.49</v>
      </c>
      <c r="C423" s="191">
        <v>0.6977199074074073</v>
      </c>
      <c r="D423" s="188">
        <v>26797.99</v>
      </c>
      <c r="E423" s="192" t="s">
        <v>13</v>
      </c>
    </row>
    <row r="424" spans="1:5">
      <c r="A424" s="189">
        <v>635</v>
      </c>
      <c r="B424" s="190">
        <v>31.49</v>
      </c>
      <c r="C424" s="191">
        <v>0.6977199074074073</v>
      </c>
      <c r="D424" s="188">
        <v>19996.150000000001</v>
      </c>
      <c r="E424" s="192" t="s">
        <v>13</v>
      </c>
    </row>
    <row r="425" spans="1:5">
      <c r="A425" s="189">
        <v>377</v>
      </c>
      <c r="B425" s="190">
        <v>31.49</v>
      </c>
      <c r="C425" s="191">
        <v>0.6977199074074073</v>
      </c>
      <c r="D425" s="188">
        <v>11871.73</v>
      </c>
      <c r="E425" s="192" t="s">
        <v>13</v>
      </c>
    </row>
    <row r="426" spans="1:5">
      <c r="A426" s="189">
        <v>518</v>
      </c>
      <c r="B426" s="190">
        <v>31.49</v>
      </c>
      <c r="C426" s="191">
        <v>0.6977199074074073</v>
      </c>
      <c r="D426" s="188">
        <v>16311.82</v>
      </c>
      <c r="E426" s="192" t="s">
        <v>13</v>
      </c>
    </row>
    <row r="427" spans="1:5">
      <c r="A427" s="189">
        <v>252</v>
      </c>
      <c r="B427" s="190">
        <v>31.49</v>
      </c>
      <c r="C427" s="191">
        <v>0.6977199074074073</v>
      </c>
      <c r="D427" s="188">
        <v>7935.48</v>
      </c>
      <c r="E427" s="192" t="s">
        <v>13</v>
      </c>
    </row>
    <row r="428" spans="1:5">
      <c r="A428" s="189">
        <v>135</v>
      </c>
      <c r="B428" s="190">
        <v>31.49</v>
      </c>
      <c r="C428" s="191">
        <v>0.69849537037037035</v>
      </c>
      <c r="D428" s="188">
        <v>4251.1499999999996</v>
      </c>
      <c r="E428" s="192" t="s">
        <v>13</v>
      </c>
    </row>
    <row r="429" spans="1:5">
      <c r="A429" s="189">
        <v>1865</v>
      </c>
      <c r="B429" s="190">
        <v>31.49</v>
      </c>
      <c r="C429" s="191">
        <v>0.69849537037037035</v>
      </c>
      <c r="D429" s="188">
        <v>58728.85</v>
      </c>
      <c r="E429" s="192" t="s">
        <v>13</v>
      </c>
    </row>
    <row r="430" spans="1:5">
      <c r="A430" s="189">
        <v>635</v>
      </c>
      <c r="B430" s="190">
        <v>31.49</v>
      </c>
      <c r="C430" s="191">
        <v>0.69849537037037035</v>
      </c>
      <c r="D430" s="188">
        <v>19996.150000000001</v>
      </c>
      <c r="E430" s="192" t="s">
        <v>13</v>
      </c>
    </row>
    <row r="431" spans="1:5">
      <c r="A431" s="189">
        <v>206</v>
      </c>
      <c r="B431" s="190">
        <v>31.49</v>
      </c>
      <c r="C431" s="191">
        <v>0.69855324074074077</v>
      </c>
      <c r="D431" s="188">
        <v>6486.94</v>
      </c>
      <c r="E431" s="192" t="s">
        <v>13</v>
      </c>
    </row>
    <row r="432" spans="1:5">
      <c r="A432" s="189">
        <v>347</v>
      </c>
      <c r="B432" s="190">
        <v>31.49</v>
      </c>
      <c r="C432" s="191">
        <v>0.69855324074074077</v>
      </c>
      <c r="D432" s="188">
        <v>10927.03</v>
      </c>
      <c r="E432" s="192" t="s">
        <v>13</v>
      </c>
    </row>
    <row r="433" spans="1:5">
      <c r="A433" s="189">
        <v>1</v>
      </c>
      <c r="B433" s="190">
        <v>31.49</v>
      </c>
      <c r="C433" s="191">
        <v>0.69856481481481481</v>
      </c>
      <c r="D433" s="188">
        <v>31.49</v>
      </c>
      <c r="E433" s="192" t="s">
        <v>13</v>
      </c>
    </row>
    <row r="434" spans="1:5">
      <c r="A434" s="189">
        <v>500</v>
      </c>
      <c r="B434" s="190">
        <v>31.49</v>
      </c>
      <c r="C434" s="191">
        <v>0.69859953703703714</v>
      </c>
      <c r="D434" s="188">
        <v>15745</v>
      </c>
      <c r="E434" s="192" t="s">
        <v>13</v>
      </c>
    </row>
    <row r="435" spans="1:5">
      <c r="A435" s="189">
        <v>946</v>
      </c>
      <c r="B435" s="190">
        <v>31.49</v>
      </c>
      <c r="C435" s="191">
        <v>0.69859953703703714</v>
      </c>
      <c r="D435" s="188">
        <v>29789.54</v>
      </c>
      <c r="E435" s="192" t="s">
        <v>13</v>
      </c>
    </row>
    <row r="436" spans="1:5">
      <c r="A436" s="189">
        <v>500</v>
      </c>
      <c r="B436" s="190">
        <v>31.49</v>
      </c>
      <c r="C436" s="191">
        <v>0.69859953703703714</v>
      </c>
      <c r="D436" s="188">
        <v>15745</v>
      </c>
      <c r="E436" s="192" t="s">
        <v>13</v>
      </c>
    </row>
    <row r="437" spans="1:5">
      <c r="A437" s="189">
        <v>1260</v>
      </c>
      <c r="B437" s="190">
        <v>31.49</v>
      </c>
      <c r="C437" s="191">
        <v>0.69859953703703714</v>
      </c>
      <c r="D437" s="188">
        <v>39677.4</v>
      </c>
      <c r="E437" s="192" t="s">
        <v>13</v>
      </c>
    </row>
    <row r="438" spans="1:5">
      <c r="A438" s="189">
        <v>240</v>
      </c>
      <c r="B438" s="190">
        <v>31.49</v>
      </c>
      <c r="C438" s="191">
        <v>0.69859953703703714</v>
      </c>
      <c r="D438" s="188">
        <v>7557.6</v>
      </c>
      <c r="E438" s="192" t="s">
        <v>13</v>
      </c>
    </row>
    <row r="439" spans="1:5">
      <c r="A439" s="189">
        <v>240</v>
      </c>
      <c r="B439" s="190">
        <v>31.49</v>
      </c>
      <c r="C439" s="191">
        <v>0.69859953703703714</v>
      </c>
      <c r="D439" s="188">
        <v>7557.6</v>
      </c>
      <c r="E439" s="192" t="s">
        <v>13</v>
      </c>
    </row>
    <row r="440" spans="1:5">
      <c r="A440" s="189">
        <v>1760</v>
      </c>
      <c r="B440" s="190">
        <v>31.49</v>
      </c>
      <c r="C440" s="191">
        <v>0.69861111111111107</v>
      </c>
      <c r="D440" s="188">
        <v>55422.400000000001</v>
      </c>
      <c r="E440" s="192" t="s">
        <v>13</v>
      </c>
    </row>
    <row r="441" spans="1:5">
      <c r="A441" s="189">
        <v>635</v>
      </c>
      <c r="B441" s="190">
        <v>31.49</v>
      </c>
      <c r="C441" s="191">
        <v>0.69861111111111107</v>
      </c>
      <c r="D441" s="188">
        <v>19996.150000000001</v>
      </c>
      <c r="E441" s="192" t="s">
        <v>13</v>
      </c>
    </row>
    <row r="442" spans="1:5">
      <c r="A442" s="189">
        <v>500</v>
      </c>
      <c r="B442" s="190">
        <v>31.49</v>
      </c>
      <c r="C442" s="191">
        <v>0.69861111111111107</v>
      </c>
      <c r="D442" s="188">
        <v>15745</v>
      </c>
      <c r="E442" s="192" t="s">
        <v>13</v>
      </c>
    </row>
    <row r="443" spans="1:5">
      <c r="A443" s="189">
        <v>230</v>
      </c>
      <c r="B443" s="190">
        <v>31.49</v>
      </c>
      <c r="C443" s="191">
        <v>0.69861111111111107</v>
      </c>
      <c r="D443" s="188">
        <v>7242.7</v>
      </c>
      <c r="E443" s="192" t="s">
        <v>13</v>
      </c>
    </row>
    <row r="444" spans="1:5">
      <c r="A444" s="189">
        <v>103</v>
      </c>
      <c r="B444" s="190">
        <v>31.49</v>
      </c>
      <c r="C444" s="191">
        <v>0.7033449074074074</v>
      </c>
      <c r="D444" s="188">
        <v>3243.47</v>
      </c>
      <c r="E444" s="192" t="s">
        <v>13</v>
      </c>
    </row>
    <row r="445" spans="1:5">
      <c r="A445" s="189">
        <v>427</v>
      </c>
      <c r="B445" s="190">
        <v>31.49</v>
      </c>
      <c r="C445" s="191">
        <v>0.7033449074074074</v>
      </c>
      <c r="D445" s="188">
        <v>13446.23</v>
      </c>
      <c r="E445" s="192" t="s">
        <v>13</v>
      </c>
    </row>
    <row r="446" spans="1:5">
      <c r="A446" s="189">
        <v>31</v>
      </c>
      <c r="B446" s="190">
        <v>31.49</v>
      </c>
      <c r="C446" s="191">
        <v>0.7033449074074074</v>
      </c>
      <c r="D446" s="188">
        <v>976.19</v>
      </c>
      <c r="E446" s="192" t="s">
        <v>13</v>
      </c>
    </row>
    <row r="447" spans="1:5">
      <c r="A447" s="189">
        <v>500</v>
      </c>
      <c r="B447" s="190">
        <v>31.49</v>
      </c>
      <c r="C447" s="191">
        <v>0.7033449074074074</v>
      </c>
      <c r="D447" s="188">
        <v>15745</v>
      </c>
      <c r="E447" s="192" t="s">
        <v>13</v>
      </c>
    </row>
    <row r="448" spans="1:5">
      <c r="A448" s="189">
        <v>517</v>
      </c>
      <c r="B448" s="190">
        <v>31.49</v>
      </c>
      <c r="C448" s="191">
        <v>0.7033449074074074</v>
      </c>
      <c r="D448" s="188">
        <v>16280.33</v>
      </c>
      <c r="E448" s="192" t="s">
        <v>13</v>
      </c>
    </row>
    <row r="449" spans="1:5">
      <c r="A449" s="189">
        <v>422</v>
      </c>
      <c r="B449" s="190">
        <v>31.49</v>
      </c>
      <c r="C449" s="191">
        <v>0.70335648148148155</v>
      </c>
      <c r="D449" s="188">
        <v>13288.78</v>
      </c>
      <c r="E449" s="192" t="s">
        <v>13</v>
      </c>
    </row>
    <row r="450" spans="1:5">
      <c r="A450" s="189">
        <v>291</v>
      </c>
      <c r="B450" s="190">
        <v>31.49</v>
      </c>
      <c r="C450" s="191">
        <v>0.70344907407407409</v>
      </c>
      <c r="D450" s="188">
        <v>9163.59</v>
      </c>
      <c r="E450" s="192" t="s">
        <v>13</v>
      </c>
    </row>
    <row r="451" spans="1:5">
      <c r="A451" s="189">
        <v>1709</v>
      </c>
      <c r="B451" s="190">
        <v>31.49</v>
      </c>
      <c r="C451" s="191">
        <v>0.70344907407407409</v>
      </c>
      <c r="D451" s="188">
        <v>53816.41</v>
      </c>
      <c r="E451" s="192" t="s">
        <v>13</v>
      </c>
    </row>
    <row r="452" spans="1:5">
      <c r="A452" s="189">
        <v>400</v>
      </c>
      <c r="B452" s="190">
        <v>31.49</v>
      </c>
      <c r="C452" s="191">
        <v>0.70346064814814813</v>
      </c>
      <c r="D452" s="188">
        <v>12596</v>
      </c>
      <c r="E452" s="192" t="s">
        <v>13</v>
      </c>
    </row>
    <row r="453" spans="1:5">
      <c r="A453" s="189">
        <v>581</v>
      </c>
      <c r="B453" s="190">
        <v>31.49</v>
      </c>
      <c r="C453" s="191">
        <v>0.70346064814814813</v>
      </c>
      <c r="D453" s="188">
        <v>18295.689999999999</v>
      </c>
      <c r="E453" s="192" t="s">
        <v>13</v>
      </c>
    </row>
    <row r="454" spans="1:5">
      <c r="A454" s="189">
        <v>1019</v>
      </c>
      <c r="B454" s="190">
        <v>31.49</v>
      </c>
      <c r="C454" s="191">
        <v>0.70346064814814813</v>
      </c>
      <c r="D454" s="188">
        <v>32088.31</v>
      </c>
      <c r="E454" s="192" t="s">
        <v>13</v>
      </c>
    </row>
    <row r="455" spans="1:5">
      <c r="A455" s="189">
        <v>635</v>
      </c>
      <c r="B455" s="190">
        <v>31.49</v>
      </c>
      <c r="C455" s="191">
        <v>0.70346064814814813</v>
      </c>
      <c r="D455" s="188">
        <v>19996.150000000001</v>
      </c>
      <c r="E455" s="192" t="s">
        <v>13</v>
      </c>
    </row>
    <row r="456" spans="1:5">
      <c r="A456" s="189">
        <v>63</v>
      </c>
      <c r="B456" s="190">
        <v>31.49</v>
      </c>
      <c r="C456" s="191">
        <v>0.70346064814814813</v>
      </c>
      <c r="D456" s="188">
        <v>1983.87</v>
      </c>
      <c r="E456" s="192" t="s">
        <v>13</v>
      </c>
    </row>
    <row r="457" spans="1:5">
      <c r="A457" s="189">
        <v>500</v>
      </c>
      <c r="B457" s="190">
        <v>31.49</v>
      </c>
      <c r="C457" s="191">
        <v>0.70346064814814813</v>
      </c>
      <c r="D457" s="188">
        <v>15745</v>
      </c>
      <c r="E457" s="192" t="s">
        <v>13</v>
      </c>
    </row>
    <row r="458" spans="1:5">
      <c r="A458" s="189">
        <v>500</v>
      </c>
      <c r="B458" s="190">
        <v>31.49</v>
      </c>
      <c r="C458" s="191">
        <v>0.70346064814814813</v>
      </c>
      <c r="D458" s="188">
        <v>15745</v>
      </c>
      <c r="E458" s="192" t="s">
        <v>13</v>
      </c>
    </row>
    <row r="459" spans="1:5">
      <c r="A459" s="189">
        <v>237</v>
      </c>
      <c r="B459" s="190">
        <v>31.49</v>
      </c>
      <c r="C459" s="191">
        <v>0.70346064814814813</v>
      </c>
      <c r="D459" s="188">
        <v>7463.13</v>
      </c>
      <c r="E459" s="192" t="s">
        <v>13</v>
      </c>
    </row>
    <row r="460" spans="1:5">
      <c r="A460" s="189">
        <v>65</v>
      </c>
      <c r="B460" s="190">
        <v>31.49</v>
      </c>
      <c r="C460" s="191">
        <v>0.703587962962963</v>
      </c>
      <c r="D460" s="188">
        <v>2046.85</v>
      </c>
      <c r="E460" s="192" t="s">
        <v>13</v>
      </c>
    </row>
    <row r="461" spans="1:5">
      <c r="A461" s="189">
        <v>437</v>
      </c>
      <c r="B461" s="190">
        <v>31.49</v>
      </c>
      <c r="C461" s="191">
        <v>0.70359953703703704</v>
      </c>
      <c r="D461" s="188">
        <v>13761.13</v>
      </c>
      <c r="E461" s="192" t="s">
        <v>13</v>
      </c>
    </row>
    <row r="462" spans="1:5">
      <c r="A462" s="189">
        <v>11</v>
      </c>
      <c r="B462" s="190">
        <v>31.49</v>
      </c>
      <c r="C462" s="191">
        <v>0.70363425925925915</v>
      </c>
      <c r="D462" s="188">
        <v>346.39</v>
      </c>
      <c r="E462" s="192" t="s">
        <v>13</v>
      </c>
    </row>
    <row r="463" spans="1:5">
      <c r="A463" s="189">
        <v>1552</v>
      </c>
      <c r="B463" s="190">
        <v>31.49</v>
      </c>
      <c r="C463" s="191">
        <v>0.70363425925925915</v>
      </c>
      <c r="D463" s="188">
        <v>48872.480000000003</v>
      </c>
      <c r="E463" s="192" t="s">
        <v>13</v>
      </c>
    </row>
    <row r="464" spans="1:5">
      <c r="A464" s="189">
        <v>1992</v>
      </c>
      <c r="B464" s="190">
        <v>31.47</v>
      </c>
      <c r="C464" s="191">
        <v>0.70453703703703707</v>
      </c>
      <c r="D464" s="188">
        <v>62688.24</v>
      </c>
      <c r="E464" s="192" t="s">
        <v>13</v>
      </c>
    </row>
    <row r="465" spans="1:5">
      <c r="A465" s="189">
        <v>8</v>
      </c>
      <c r="B465" s="190">
        <v>31.47</v>
      </c>
      <c r="C465" s="191">
        <v>0.70453703703703707</v>
      </c>
      <c r="D465" s="188">
        <v>251.76</v>
      </c>
      <c r="E465" s="192" t="s">
        <v>13</v>
      </c>
    </row>
    <row r="466" spans="1:5">
      <c r="A466" s="189">
        <v>565</v>
      </c>
      <c r="B466" s="190">
        <v>31.47</v>
      </c>
      <c r="C466" s="191">
        <v>0.70453703703703707</v>
      </c>
      <c r="D466" s="188">
        <v>17780.55</v>
      </c>
      <c r="E466" s="192" t="s">
        <v>13</v>
      </c>
    </row>
    <row r="467" spans="1:5">
      <c r="A467" s="189">
        <v>29</v>
      </c>
      <c r="B467" s="190">
        <v>31.47</v>
      </c>
      <c r="C467" s="191">
        <v>0.70453703703703707</v>
      </c>
      <c r="D467" s="188">
        <v>912.63</v>
      </c>
      <c r="E467" s="192" t="s">
        <v>13</v>
      </c>
    </row>
    <row r="468" spans="1:5">
      <c r="A468" s="189">
        <v>1971</v>
      </c>
      <c r="B468" s="190">
        <v>31.47</v>
      </c>
      <c r="C468" s="191">
        <v>0.70458333333333334</v>
      </c>
      <c r="D468" s="188">
        <v>62027.37</v>
      </c>
      <c r="E468" s="192" t="s">
        <v>13</v>
      </c>
    </row>
    <row r="469" spans="1:5">
      <c r="A469" s="189">
        <v>441</v>
      </c>
      <c r="B469" s="190">
        <v>31.47</v>
      </c>
      <c r="C469" s="191">
        <v>0.70461805555555557</v>
      </c>
      <c r="D469" s="188">
        <v>13878.27</v>
      </c>
      <c r="E469" s="192" t="s">
        <v>13</v>
      </c>
    </row>
    <row r="470" spans="1:5">
      <c r="A470" s="189">
        <v>574</v>
      </c>
      <c r="B470" s="190">
        <v>31.47</v>
      </c>
      <c r="C470" s="191">
        <v>0.70461805555555557</v>
      </c>
      <c r="D470" s="188">
        <v>18063.78</v>
      </c>
      <c r="E470" s="192" t="s">
        <v>13</v>
      </c>
    </row>
    <row r="471" spans="1:5">
      <c r="A471" s="189">
        <v>749</v>
      </c>
      <c r="B471" s="190">
        <v>31.47</v>
      </c>
      <c r="C471" s="191">
        <v>0.70461805555555557</v>
      </c>
      <c r="D471" s="188">
        <v>23571.03</v>
      </c>
      <c r="E471" s="192" t="s">
        <v>13</v>
      </c>
    </row>
    <row r="472" spans="1:5">
      <c r="A472" s="189">
        <v>236</v>
      </c>
      <c r="B472" s="190">
        <v>31.47</v>
      </c>
      <c r="C472" s="191">
        <v>0.70461805555555557</v>
      </c>
      <c r="D472" s="188">
        <v>7426.92</v>
      </c>
      <c r="E472" s="192" t="s">
        <v>13</v>
      </c>
    </row>
    <row r="473" spans="1:5">
      <c r="A473" s="189">
        <v>557</v>
      </c>
      <c r="B473" s="190">
        <v>31.47</v>
      </c>
      <c r="C473" s="191">
        <v>0.70461805555555557</v>
      </c>
      <c r="D473" s="188">
        <v>17528.79</v>
      </c>
      <c r="E473" s="192" t="s">
        <v>13</v>
      </c>
    </row>
    <row r="474" spans="1:5">
      <c r="A474" s="189">
        <v>200</v>
      </c>
      <c r="B474" s="190">
        <v>31.47</v>
      </c>
      <c r="C474" s="191">
        <v>0.70461805555555557</v>
      </c>
      <c r="D474" s="188">
        <v>6294</v>
      </c>
      <c r="E474" s="192" t="s">
        <v>13</v>
      </c>
    </row>
    <row r="475" spans="1:5">
      <c r="A475" s="189">
        <v>500</v>
      </c>
      <c r="B475" s="190">
        <v>31.47</v>
      </c>
      <c r="C475" s="191">
        <v>0.70461805555555557</v>
      </c>
      <c r="D475" s="188">
        <v>15735</v>
      </c>
      <c r="E475" s="192" t="s">
        <v>13</v>
      </c>
    </row>
    <row r="476" spans="1:5">
      <c r="A476" s="189">
        <v>743</v>
      </c>
      <c r="B476" s="190">
        <v>31.47</v>
      </c>
      <c r="C476" s="191">
        <v>0.70461805555555557</v>
      </c>
      <c r="D476" s="188">
        <v>23382.21</v>
      </c>
      <c r="E476" s="192" t="s">
        <v>13</v>
      </c>
    </row>
    <row r="477" spans="1:5">
      <c r="A477" s="189">
        <v>4800</v>
      </c>
      <c r="B477" s="190">
        <v>31.47</v>
      </c>
      <c r="C477" s="191">
        <v>0.70461805555555557</v>
      </c>
      <c r="D477" s="188">
        <v>151056</v>
      </c>
      <c r="E477" s="192" t="s">
        <v>13</v>
      </c>
    </row>
    <row r="478" spans="1:5">
      <c r="A478" s="189">
        <v>192</v>
      </c>
      <c r="B478" s="190">
        <v>31.45</v>
      </c>
      <c r="C478" s="191">
        <v>0.70541666666666669</v>
      </c>
      <c r="D478" s="188">
        <v>6038.4</v>
      </c>
      <c r="E478" s="192" t="s">
        <v>13</v>
      </c>
    </row>
    <row r="479" spans="1:5">
      <c r="A479" s="189">
        <v>266</v>
      </c>
      <c r="B479" s="190">
        <v>31.45</v>
      </c>
      <c r="C479" s="191">
        <v>0.70541666666666669</v>
      </c>
      <c r="D479" s="188">
        <v>8365.7000000000007</v>
      </c>
      <c r="E479" s="192" t="s">
        <v>13</v>
      </c>
    </row>
    <row r="480" spans="1:5">
      <c r="A480" s="189">
        <v>191</v>
      </c>
      <c r="B480" s="190">
        <v>31.45</v>
      </c>
      <c r="C480" s="191">
        <v>0.70541666666666669</v>
      </c>
      <c r="D480" s="188">
        <v>6006.95</v>
      </c>
      <c r="E480" s="192" t="s">
        <v>13</v>
      </c>
    </row>
    <row r="481" spans="1:5">
      <c r="A481" s="189">
        <v>1108</v>
      </c>
      <c r="B481" s="190">
        <v>31.45</v>
      </c>
      <c r="C481" s="191">
        <v>0.70541666666666669</v>
      </c>
      <c r="D481" s="188">
        <v>34846.6</v>
      </c>
      <c r="E481" s="192" t="s">
        <v>13</v>
      </c>
    </row>
    <row r="482" spans="1:5">
      <c r="A482" s="189">
        <v>2000</v>
      </c>
      <c r="B482" s="190">
        <v>31.45</v>
      </c>
      <c r="C482" s="191">
        <v>0.70541666666666669</v>
      </c>
      <c r="D482" s="188">
        <v>62900</v>
      </c>
      <c r="E482" s="192" t="s">
        <v>13</v>
      </c>
    </row>
    <row r="483" spans="1:5">
      <c r="A483" s="189">
        <v>457</v>
      </c>
      <c r="B483" s="190">
        <v>31.45</v>
      </c>
      <c r="C483" s="191">
        <v>0.70541666666666669</v>
      </c>
      <c r="D483" s="188">
        <v>14372.65</v>
      </c>
      <c r="E483" s="192" t="s">
        <v>13</v>
      </c>
    </row>
    <row r="484" spans="1:5">
      <c r="A484" s="189">
        <v>1802</v>
      </c>
      <c r="B484" s="190">
        <v>31.45</v>
      </c>
      <c r="C484" s="191">
        <v>0.70543981481481488</v>
      </c>
      <c r="D484" s="188">
        <v>56672.9</v>
      </c>
      <c r="E484" s="192" t="s">
        <v>13</v>
      </c>
    </row>
    <row r="485" spans="1:5">
      <c r="A485" s="189">
        <v>198</v>
      </c>
      <c r="B485" s="190">
        <v>31.45</v>
      </c>
      <c r="C485" s="191">
        <v>0.70543981481481488</v>
      </c>
      <c r="D485" s="188">
        <v>6227.1</v>
      </c>
      <c r="E485" s="192" t="s">
        <v>13</v>
      </c>
    </row>
    <row r="486" spans="1:5">
      <c r="A486" s="189">
        <v>198</v>
      </c>
      <c r="B486" s="190">
        <v>31.45</v>
      </c>
      <c r="C486" s="191">
        <v>0.70543981481481488</v>
      </c>
      <c r="D486" s="188">
        <v>6227.1</v>
      </c>
      <c r="E486" s="192" t="s">
        <v>13</v>
      </c>
    </row>
    <row r="487" spans="1:5">
      <c r="A487" s="189">
        <v>1802</v>
      </c>
      <c r="B487" s="190">
        <v>31.45</v>
      </c>
      <c r="C487" s="191">
        <v>0.70546296296296296</v>
      </c>
      <c r="D487" s="188">
        <v>56672.9</v>
      </c>
      <c r="E487" s="192" t="s">
        <v>13</v>
      </c>
    </row>
    <row r="488" spans="1:5">
      <c r="A488" s="189">
        <v>635</v>
      </c>
      <c r="B488" s="190">
        <v>31.45</v>
      </c>
      <c r="C488" s="191">
        <v>0.70546296296296296</v>
      </c>
      <c r="D488" s="188">
        <v>19970.75</v>
      </c>
      <c r="E488" s="192" t="s">
        <v>13</v>
      </c>
    </row>
    <row r="489" spans="1:5">
      <c r="A489" s="189">
        <v>271</v>
      </c>
      <c r="B489" s="190">
        <v>31.45</v>
      </c>
      <c r="C489" s="191">
        <v>0.70546296296296296</v>
      </c>
      <c r="D489" s="188">
        <v>8522.9500000000007</v>
      </c>
      <c r="E489" s="192" t="s">
        <v>13</v>
      </c>
    </row>
    <row r="490" spans="1:5">
      <c r="A490" s="189">
        <v>996</v>
      </c>
      <c r="B490" s="190">
        <v>31.45</v>
      </c>
      <c r="C490" s="191">
        <v>0.70548611111111104</v>
      </c>
      <c r="D490" s="188">
        <v>31324.2</v>
      </c>
      <c r="E490" s="192" t="s">
        <v>13</v>
      </c>
    </row>
    <row r="491" spans="1:5">
      <c r="A491" s="189">
        <v>98</v>
      </c>
      <c r="B491" s="190">
        <v>31.45</v>
      </c>
      <c r="C491" s="191">
        <v>0.70589120370370362</v>
      </c>
      <c r="D491" s="188">
        <v>3082.1</v>
      </c>
      <c r="E491" s="192" t="s">
        <v>13</v>
      </c>
    </row>
    <row r="492" spans="1:5">
      <c r="A492" s="189">
        <v>1543</v>
      </c>
      <c r="B492" s="190">
        <v>31.45</v>
      </c>
      <c r="C492" s="191">
        <v>0.70591435185185192</v>
      </c>
      <c r="D492" s="188">
        <v>48527.35</v>
      </c>
      <c r="E492" s="192" t="s">
        <v>13</v>
      </c>
    </row>
    <row r="493" spans="1:5">
      <c r="A493" s="189">
        <v>100</v>
      </c>
      <c r="B493" s="190">
        <v>31.46</v>
      </c>
      <c r="C493" s="191">
        <v>0.70789351851851856</v>
      </c>
      <c r="D493" s="188">
        <v>3146</v>
      </c>
      <c r="E493" s="192" t="s">
        <v>13</v>
      </c>
    </row>
    <row r="494" spans="1:5">
      <c r="A494" s="189">
        <v>1589</v>
      </c>
      <c r="B494" s="190">
        <v>31.46</v>
      </c>
      <c r="C494" s="191">
        <v>0.70789351851851856</v>
      </c>
      <c r="D494" s="188">
        <v>49989.94</v>
      </c>
      <c r="E494" s="192" t="s">
        <v>13</v>
      </c>
    </row>
    <row r="495" spans="1:5">
      <c r="A495" s="189">
        <v>311</v>
      </c>
      <c r="B495" s="190">
        <v>31.46</v>
      </c>
      <c r="C495" s="191">
        <v>0.70789351851851856</v>
      </c>
      <c r="D495" s="188">
        <v>9784.06</v>
      </c>
      <c r="E495" s="192" t="s">
        <v>13</v>
      </c>
    </row>
    <row r="496" spans="1:5">
      <c r="A496" s="189">
        <v>311</v>
      </c>
      <c r="B496" s="190">
        <v>31.46</v>
      </c>
      <c r="C496" s="191">
        <v>0.70789351851851856</v>
      </c>
      <c r="D496" s="188">
        <v>9784.06</v>
      </c>
      <c r="E496" s="192" t="s">
        <v>13</v>
      </c>
    </row>
    <row r="497" spans="1:5">
      <c r="A497" s="189">
        <v>311</v>
      </c>
      <c r="B497" s="190">
        <v>31.46</v>
      </c>
      <c r="C497" s="191">
        <v>0.70789351851851856</v>
      </c>
      <c r="D497" s="188">
        <v>9784.06</v>
      </c>
      <c r="E497" s="192" t="s">
        <v>13</v>
      </c>
    </row>
    <row r="498" spans="1:5">
      <c r="A498" s="189">
        <v>172</v>
      </c>
      <c r="B498" s="190">
        <v>31.46</v>
      </c>
      <c r="C498" s="191">
        <v>0.70789351851851856</v>
      </c>
      <c r="D498" s="188">
        <v>5411.12</v>
      </c>
      <c r="E498" s="192" t="s">
        <v>13</v>
      </c>
    </row>
    <row r="499" spans="1:5">
      <c r="A499" s="189">
        <v>635</v>
      </c>
      <c r="B499" s="190">
        <v>31.46</v>
      </c>
      <c r="C499" s="191">
        <v>0.7079050925925926</v>
      </c>
      <c r="D499" s="188">
        <v>19977.099999999999</v>
      </c>
      <c r="E499" s="192" t="s">
        <v>13</v>
      </c>
    </row>
    <row r="500" spans="1:5">
      <c r="A500" s="189">
        <v>571</v>
      </c>
      <c r="B500" s="190">
        <v>31.46</v>
      </c>
      <c r="C500" s="191">
        <v>0.7079050925925926</v>
      </c>
      <c r="D500" s="188">
        <v>17963.66</v>
      </c>
      <c r="E500" s="192" t="s">
        <v>13</v>
      </c>
    </row>
    <row r="501" spans="1:5">
      <c r="A501" s="189">
        <v>635</v>
      </c>
      <c r="B501" s="190">
        <v>31.46</v>
      </c>
      <c r="C501" s="191">
        <v>0.7079050925925926</v>
      </c>
      <c r="D501" s="188">
        <v>19977.099999999999</v>
      </c>
      <c r="E501" s="192" t="s">
        <v>13</v>
      </c>
    </row>
    <row r="502" spans="1:5">
      <c r="A502" s="189">
        <v>87</v>
      </c>
      <c r="B502" s="190">
        <v>31.46</v>
      </c>
      <c r="C502" s="191">
        <v>0.7079050925925926</v>
      </c>
      <c r="D502" s="188">
        <v>2737.02</v>
      </c>
      <c r="E502" s="192" t="s">
        <v>13</v>
      </c>
    </row>
    <row r="503" spans="1:5">
      <c r="A503" s="189">
        <v>1913</v>
      </c>
      <c r="B503" s="190">
        <v>31.46</v>
      </c>
      <c r="C503" s="191">
        <v>0.70793981481481483</v>
      </c>
      <c r="D503" s="188">
        <v>60182.98</v>
      </c>
      <c r="E503" s="192" t="s">
        <v>13</v>
      </c>
    </row>
    <row r="504" spans="1:5">
      <c r="A504" s="189">
        <v>2000</v>
      </c>
      <c r="B504" s="190">
        <v>31.46</v>
      </c>
      <c r="C504" s="191">
        <v>0.70793981481481483</v>
      </c>
      <c r="D504" s="188">
        <v>62920</v>
      </c>
      <c r="E504" s="192" t="s">
        <v>13</v>
      </c>
    </row>
    <row r="505" spans="1:5">
      <c r="A505" s="189">
        <v>635</v>
      </c>
      <c r="B505" s="190">
        <v>31.46</v>
      </c>
      <c r="C505" s="191">
        <v>0.70793981481481483</v>
      </c>
      <c r="D505" s="188">
        <v>19977.099999999999</v>
      </c>
      <c r="E505" s="192" t="s">
        <v>13</v>
      </c>
    </row>
    <row r="506" spans="1:5">
      <c r="A506" s="189">
        <v>1365</v>
      </c>
      <c r="B506" s="190">
        <v>31.46</v>
      </c>
      <c r="C506" s="191">
        <v>0.70793981481481483</v>
      </c>
      <c r="D506" s="188">
        <v>42942.9</v>
      </c>
      <c r="E506" s="192" t="s">
        <v>13</v>
      </c>
    </row>
    <row r="507" spans="1:5">
      <c r="A507" s="189">
        <v>635</v>
      </c>
      <c r="B507" s="190">
        <v>31.46</v>
      </c>
      <c r="C507" s="191">
        <v>0.70793981481481483</v>
      </c>
      <c r="D507" s="188">
        <v>19977.099999999999</v>
      </c>
      <c r="E507" s="192" t="s">
        <v>13</v>
      </c>
    </row>
    <row r="508" spans="1:5">
      <c r="A508" s="189">
        <v>122</v>
      </c>
      <c r="B508" s="190">
        <v>31.46</v>
      </c>
      <c r="C508" s="191">
        <v>0.70793981481481483</v>
      </c>
      <c r="D508" s="188">
        <v>3838.12</v>
      </c>
      <c r="E508" s="192" t="s">
        <v>13</v>
      </c>
    </row>
    <row r="509" spans="1:5">
      <c r="A509" s="189">
        <v>300</v>
      </c>
      <c r="B509" s="190">
        <v>31.46</v>
      </c>
      <c r="C509" s="191">
        <v>0.70797453703703705</v>
      </c>
      <c r="D509" s="188">
        <v>9438</v>
      </c>
      <c r="E509" s="192" t="s">
        <v>13</v>
      </c>
    </row>
    <row r="510" spans="1:5">
      <c r="A510" s="189">
        <v>660</v>
      </c>
      <c r="B510" s="190">
        <v>31.46</v>
      </c>
      <c r="C510" s="191">
        <v>0.70800925925925917</v>
      </c>
      <c r="D510" s="188">
        <v>20763.599999999999</v>
      </c>
      <c r="E510" s="192" t="s">
        <v>13</v>
      </c>
    </row>
    <row r="511" spans="1:5">
      <c r="A511" s="189">
        <v>266</v>
      </c>
      <c r="B511" s="190">
        <v>31.46</v>
      </c>
      <c r="C511" s="191">
        <v>0.70802083333333332</v>
      </c>
      <c r="D511" s="188">
        <v>8368.36</v>
      </c>
      <c r="E511" s="192" t="s">
        <v>13</v>
      </c>
    </row>
    <row r="512" spans="1:5">
      <c r="A512" s="189">
        <v>94</v>
      </c>
      <c r="B512" s="190">
        <v>31.46</v>
      </c>
      <c r="C512" s="191">
        <v>0.70802083333333332</v>
      </c>
      <c r="D512" s="188">
        <v>2957.24</v>
      </c>
      <c r="E512" s="192" t="s">
        <v>13</v>
      </c>
    </row>
    <row r="513" spans="1:5">
      <c r="A513" s="189">
        <v>558</v>
      </c>
      <c r="B513" s="190">
        <v>31.46</v>
      </c>
      <c r="C513" s="191">
        <v>0.70802083333333332</v>
      </c>
      <c r="D513" s="188">
        <v>17554.68</v>
      </c>
      <c r="E513" s="192" t="s">
        <v>13</v>
      </c>
    </row>
    <row r="514" spans="1:5">
      <c r="A514" s="189">
        <v>330</v>
      </c>
      <c r="B514" s="190">
        <v>31.46</v>
      </c>
      <c r="C514" s="191">
        <v>0.70802083333333332</v>
      </c>
      <c r="D514" s="188">
        <v>10381.799999999999</v>
      </c>
      <c r="E514" s="192" t="s">
        <v>13</v>
      </c>
    </row>
    <row r="515" spans="1:5">
      <c r="A515" s="189">
        <v>400</v>
      </c>
      <c r="B515" s="190">
        <v>31.46</v>
      </c>
      <c r="C515" s="191">
        <v>0.70802083333333332</v>
      </c>
      <c r="D515" s="188">
        <v>12584</v>
      </c>
      <c r="E515" s="192" t="s">
        <v>13</v>
      </c>
    </row>
    <row r="516" spans="1:5">
      <c r="A516" s="189">
        <v>154</v>
      </c>
      <c r="B516" s="190">
        <v>31.46</v>
      </c>
      <c r="C516" s="191">
        <v>0.70803240740740747</v>
      </c>
      <c r="D516" s="188">
        <v>4844.84</v>
      </c>
      <c r="E516" s="192" t="s">
        <v>13</v>
      </c>
    </row>
    <row r="517" spans="1:5">
      <c r="A517" s="189">
        <v>1446</v>
      </c>
      <c r="B517" s="190">
        <v>31.46</v>
      </c>
      <c r="C517" s="191">
        <v>0.70804398148148151</v>
      </c>
      <c r="D517" s="188">
        <v>45491.16</v>
      </c>
      <c r="E517" s="192" t="s">
        <v>13</v>
      </c>
    </row>
    <row r="518" spans="1:5">
      <c r="A518" s="189">
        <v>60</v>
      </c>
      <c r="B518" s="190">
        <v>31.46</v>
      </c>
      <c r="C518" s="191">
        <v>0.70844907407407398</v>
      </c>
      <c r="D518" s="188">
        <v>1887.6</v>
      </c>
      <c r="E518" s="192" t="s">
        <v>13</v>
      </c>
    </row>
    <row r="519" spans="1:5">
      <c r="A519" s="189">
        <v>118</v>
      </c>
      <c r="B519" s="190">
        <v>31.46</v>
      </c>
      <c r="C519" s="191">
        <v>0.70846064814814813</v>
      </c>
      <c r="D519" s="188">
        <v>3712.28</v>
      </c>
      <c r="E519" s="192" t="s">
        <v>13</v>
      </c>
    </row>
    <row r="520" spans="1:5">
      <c r="A520" s="189">
        <v>157</v>
      </c>
      <c r="B520" s="190">
        <v>31.46</v>
      </c>
      <c r="C520" s="191">
        <v>0.70846064814814813</v>
      </c>
      <c r="D520" s="188">
        <v>4939.22</v>
      </c>
      <c r="E520" s="192" t="s">
        <v>13</v>
      </c>
    </row>
    <row r="521" spans="1:5">
      <c r="A521" s="189">
        <v>461</v>
      </c>
      <c r="B521" s="190">
        <v>31.46</v>
      </c>
      <c r="C521" s="191">
        <v>0.70859953703703704</v>
      </c>
      <c r="D521" s="188">
        <v>14503.06</v>
      </c>
      <c r="E521" s="192" t="s">
        <v>13</v>
      </c>
    </row>
    <row r="522" spans="1:5">
      <c r="A522" s="189">
        <v>1204</v>
      </c>
      <c r="B522" s="190">
        <v>31.46</v>
      </c>
      <c r="C522" s="191">
        <v>0.70859953703703704</v>
      </c>
      <c r="D522" s="188">
        <v>37877.839999999997</v>
      </c>
      <c r="E522" s="192" t="s">
        <v>13</v>
      </c>
    </row>
    <row r="523" spans="1:5">
      <c r="A523" s="189">
        <v>267</v>
      </c>
      <c r="B523" s="190">
        <v>31.46</v>
      </c>
      <c r="C523" s="191">
        <v>0.70859953703703704</v>
      </c>
      <c r="D523" s="188">
        <v>8399.82</v>
      </c>
      <c r="E523" s="192" t="s">
        <v>13</v>
      </c>
    </row>
    <row r="524" spans="1:5">
      <c r="A524" s="189">
        <v>157</v>
      </c>
      <c r="B524" s="190">
        <v>31.46</v>
      </c>
      <c r="C524" s="191">
        <v>0.70859953703703704</v>
      </c>
      <c r="D524" s="188">
        <v>4939.22</v>
      </c>
      <c r="E524" s="192" t="s">
        <v>13</v>
      </c>
    </row>
    <row r="525" spans="1:5">
      <c r="A525" s="189">
        <v>135</v>
      </c>
      <c r="B525" s="190">
        <v>31.46</v>
      </c>
      <c r="C525" s="191">
        <v>0.70859953703703704</v>
      </c>
      <c r="D525" s="188">
        <v>4247.1000000000004</v>
      </c>
      <c r="E525" s="192" t="s">
        <v>13</v>
      </c>
    </row>
    <row r="526" spans="1:5">
      <c r="A526" s="189">
        <v>275</v>
      </c>
      <c r="B526" s="190">
        <v>31.46</v>
      </c>
      <c r="C526" s="191">
        <v>0.70859953703703704</v>
      </c>
      <c r="D526" s="188">
        <v>8651.5</v>
      </c>
      <c r="E526" s="192" t="s">
        <v>13</v>
      </c>
    </row>
    <row r="527" spans="1:5">
      <c r="A527" s="189">
        <v>118</v>
      </c>
      <c r="B527" s="190">
        <v>31.46</v>
      </c>
      <c r="C527" s="191">
        <v>0.70859953703703704</v>
      </c>
      <c r="D527" s="188">
        <v>3712.28</v>
      </c>
      <c r="E527" s="192" t="s">
        <v>13</v>
      </c>
    </row>
    <row r="528" spans="1:5">
      <c r="A528" s="189">
        <v>103</v>
      </c>
      <c r="B528" s="190">
        <v>31.46</v>
      </c>
      <c r="C528" s="191">
        <v>0.70861111111111119</v>
      </c>
      <c r="D528" s="188">
        <v>3240.38</v>
      </c>
      <c r="E528" s="192" t="s">
        <v>13</v>
      </c>
    </row>
    <row r="529" spans="1:5">
      <c r="A529" s="189">
        <v>635</v>
      </c>
      <c r="B529" s="190">
        <v>31.46</v>
      </c>
      <c r="C529" s="191">
        <v>0.70861111111111119</v>
      </c>
      <c r="D529" s="188">
        <v>19977.099999999999</v>
      </c>
      <c r="E529" s="192" t="s">
        <v>13</v>
      </c>
    </row>
    <row r="530" spans="1:5">
      <c r="A530" s="189">
        <v>310</v>
      </c>
      <c r="B530" s="190">
        <v>31.46</v>
      </c>
      <c r="C530" s="191">
        <v>0.70861111111111119</v>
      </c>
      <c r="D530" s="188">
        <v>9752.6</v>
      </c>
      <c r="E530" s="192" t="s">
        <v>13</v>
      </c>
    </row>
    <row r="531" spans="1:5">
      <c r="A531" s="189">
        <v>400</v>
      </c>
      <c r="B531" s="190">
        <v>31.46</v>
      </c>
      <c r="C531" s="191">
        <v>0.70861111111111119</v>
      </c>
      <c r="D531" s="188">
        <v>12584</v>
      </c>
      <c r="E531" s="192" t="s">
        <v>13</v>
      </c>
    </row>
    <row r="532" spans="1:5">
      <c r="A532" s="189">
        <v>410</v>
      </c>
      <c r="B532" s="190">
        <v>31.43</v>
      </c>
      <c r="C532" s="191">
        <v>0.70942129629629624</v>
      </c>
      <c r="D532" s="188">
        <v>12886.3</v>
      </c>
      <c r="E532" s="192" t="s">
        <v>13</v>
      </c>
    </row>
    <row r="533" spans="1:5">
      <c r="A533" s="189">
        <v>387</v>
      </c>
      <c r="B533" s="190">
        <v>31.43</v>
      </c>
      <c r="C533" s="191">
        <v>0.70942129629629624</v>
      </c>
      <c r="D533" s="188">
        <v>12163.41</v>
      </c>
      <c r="E533" s="192" t="s">
        <v>13</v>
      </c>
    </row>
    <row r="534" spans="1:5">
      <c r="A534" s="189">
        <v>182</v>
      </c>
      <c r="B534" s="190">
        <v>31.43</v>
      </c>
      <c r="C534" s="191">
        <v>0.70943287037037039</v>
      </c>
      <c r="D534" s="188">
        <v>5720.26</v>
      </c>
      <c r="E534" s="192" t="s">
        <v>13</v>
      </c>
    </row>
    <row r="535" spans="1:5">
      <c r="A535" s="189">
        <v>185</v>
      </c>
      <c r="B535" s="190">
        <v>31.43</v>
      </c>
      <c r="C535" s="191">
        <v>0.70943287037037039</v>
      </c>
      <c r="D535" s="188">
        <v>5814.55</v>
      </c>
      <c r="E535" s="192" t="s">
        <v>13</v>
      </c>
    </row>
    <row r="536" spans="1:5">
      <c r="A536" s="189">
        <v>836</v>
      </c>
      <c r="B536" s="190">
        <v>31.43</v>
      </c>
      <c r="C536" s="191">
        <v>0.70958333333333334</v>
      </c>
      <c r="D536" s="188">
        <v>26275.48</v>
      </c>
      <c r="E536" s="192" t="s">
        <v>13</v>
      </c>
    </row>
    <row r="537" spans="1:5">
      <c r="A537" s="189">
        <v>159</v>
      </c>
      <c r="B537" s="190">
        <v>31.43</v>
      </c>
      <c r="C537" s="191">
        <v>0.70958333333333334</v>
      </c>
      <c r="D537" s="188">
        <v>4997.37</v>
      </c>
      <c r="E537" s="192" t="s">
        <v>13</v>
      </c>
    </row>
    <row r="538" spans="1:5">
      <c r="A538" s="189">
        <v>636</v>
      </c>
      <c r="B538" s="190">
        <v>31.43</v>
      </c>
      <c r="C538" s="191">
        <v>0.70958333333333334</v>
      </c>
      <c r="D538" s="188">
        <v>19989.48</v>
      </c>
      <c r="E538" s="192" t="s">
        <v>13</v>
      </c>
    </row>
    <row r="539" spans="1:5">
      <c r="A539" s="189">
        <v>885</v>
      </c>
      <c r="B539" s="190">
        <v>31.43</v>
      </c>
      <c r="C539" s="191">
        <v>0.70959490740740738</v>
      </c>
      <c r="D539" s="188">
        <v>27815.55</v>
      </c>
      <c r="E539" s="192" t="s">
        <v>13</v>
      </c>
    </row>
    <row r="540" spans="1:5">
      <c r="A540" s="189">
        <v>479</v>
      </c>
      <c r="B540" s="190">
        <v>31.43</v>
      </c>
      <c r="C540" s="191">
        <v>0.70959490740740738</v>
      </c>
      <c r="D540" s="188">
        <v>15054.97</v>
      </c>
      <c r="E540" s="192" t="s">
        <v>13</v>
      </c>
    </row>
    <row r="541" spans="1:5">
      <c r="A541" s="189">
        <v>617</v>
      </c>
      <c r="B541" s="190">
        <v>31.43</v>
      </c>
      <c r="C541" s="191">
        <v>0.70959490740740738</v>
      </c>
      <c r="D541" s="188">
        <v>19392.310000000001</v>
      </c>
      <c r="E541" s="192" t="s">
        <v>13</v>
      </c>
    </row>
    <row r="542" spans="1:5">
      <c r="A542" s="189">
        <v>169</v>
      </c>
      <c r="B542" s="190">
        <v>31.43</v>
      </c>
      <c r="C542" s="191">
        <v>0.70959490740740738</v>
      </c>
      <c r="D542" s="188">
        <v>5311.67</v>
      </c>
      <c r="E542" s="192" t="s">
        <v>13</v>
      </c>
    </row>
    <row r="543" spans="1:5">
      <c r="A543" s="189">
        <v>355</v>
      </c>
      <c r="B543" s="190">
        <v>31.43</v>
      </c>
      <c r="C543" s="191">
        <v>0.70960648148148142</v>
      </c>
      <c r="D543" s="188">
        <v>11157.65</v>
      </c>
      <c r="E543" s="192" t="s">
        <v>13</v>
      </c>
    </row>
    <row r="544" spans="1:5">
      <c r="A544" s="189">
        <v>859</v>
      </c>
      <c r="B544" s="190">
        <v>31.43</v>
      </c>
      <c r="C544" s="191">
        <v>0.70960648148148142</v>
      </c>
      <c r="D544" s="188">
        <v>26998.37</v>
      </c>
      <c r="E544" s="192" t="s">
        <v>13</v>
      </c>
    </row>
    <row r="545" spans="1:5">
      <c r="A545" s="189">
        <v>3350</v>
      </c>
      <c r="B545" s="190">
        <v>31.43</v>
      </c>
      <c r="C545" s="191">
        <v>0.70960648148148142</v>
      </c>
      <c r="D545" s="188">
        <v>105290.5</v>
      </c>
      <c r="E545" s="192" t="s">
        <v>13</v>
      </c>
    </row>
    <row r="546" spans="1:5">
      <c r="A546" s="189">
        <v>500</v>
      </c>
      <c r="B546" s="190">
        <v>31.43</v>
      </c>
      <c r="C546" s="191">
        <v>0.70960648148148142</v>
      </c>
      <c r="D546" s="188">
        <v>15715</v>
      </c>
      <c r="E546" s="192" t="s">
        <v>13</v>
      </c>
    </row>
    <row r="547" spans="1:5">
      <c r="A547" s="189">
        <v>416</v>
      </c>
      <c r="B547" s="190">
        <v>31.43</v>
      </c>
      <c r="C547" s="191">
        <v>0.70960648148148142</v>
      </c>
      <c r="D547" s="188">
        <v>13074.88</v>
      </c>
      <c r="E547" s="192" t="s">
        <v>13</v>
      </c>
    </row>
    <row r="548" spans="1:5">
      <c r="A548" s="189">
        <v>21</v>
      </c>
      <c r="B548" s="190">
        <v>31.43</v>
      </c>
      <c r="C548" s="191">
        <v>0.70960648148148142</v>
      </c>
      <c r="D548" s="188">
        <v>660.03</v>
      </c>
      <c r="E548" s="192" t="s">
        <v>13</v>
      </c>
    </row>
    <row r="549" spans="1:5">
      <c r="A549" s="189">
        <v>1063</v>
      </c>
      <c r="B549" s="190">
        <v>31.43</v>
      </c>
      <c r="C549" s="191">
        <v>0.70960648148148142</v>
      </c>
      <c r="D549" s="188">
        <v>33410.089999999997</v>
      </c>
      <c r="E549" s="192" t="s">
        <v>13</v>
      </c>
    </row>
    <row r="550" spans="1:5">
      <c r="A550" s="189">
        <v>335</v>
      </c>
      <c r="B550" s="190">
        <v>31.43</v>
      </c>
      <c r="C550" s="191">
        <v>0.70960648148148142</v>
      </c>
      <c r="D550" s="188">
        <v>10529.05</v>
      </c>
      <c r="E550" s="192" t="s">
        <v>13</v>
      </c>
    </row>
    <row r="551" spans="1:5">
      <c r="A551" s="189">
        <v>819</v>
      </c>
      <c r="B551" s="190">
        <v>31.43</v>
      </c>
      <c r="C551" s="191">
        <v>0.70961805555555557</v>
      </c>
      <c r="D551" s="188">
        <v>25741.17</v>
      </c>
      <c r="E551" s="192" t="s">
        <v>13</v>
      </c>
    </row>
    <row r="552" spans="1:5">
      <c r="A552" s="189">
        <v>500</v>
      </c>
      <c r="B552" s="190">
        <v>31.43</v>
      </c>
      <c r="C552" s="191">
        <v>0.70961805555555557</v>
      </c>
      <c r="D552" s="188">
        <v>15715</v>
      </c>
      <c r="E552" s="192" t="s">
        <v>13</v>
      </c>
    </row>
    <row r="553" spans="1:5">
      <c r="A553" s="189">
        <v>600</v>
      </c>
      <c r="B553" s="190">
        <v>31.43</v>
      </c>
      <c r="C553" s="191">
        <v>0.70961805555555557</v>
      </c>
      <c r="D553" s="188">
        <v>18858</v>
      </c>
      <c r="E553" s="192" t="s">
        <v>13</v>
      </c>
    </row>
    <row r="554" spans="1:5">
      <c r="A554" s="189">
        <v>81</v>
      </c>
      <c r="B554" s="190">
        <v>31.43</v>
      </c>
      <c r="C554" s="191">
        <v>0.70961805555555557</v>
      </c>
      <c r="D554" s="188">
        <v>2545.83</v>
      </c>
      <c r="E554" s="192" t="s">
        <v>13</v>
      </c>
    </row>
    <row r="555" spans="1:5">
      <c r="A555" s="189">
        <v>419</v>
      </c>
      <c r="B555" s="190">
        <v>31.43</v>
      </c>
      <c r="C555" s="191">
        <v>0.70961805555555557</v>
      </c>
      <c r="D555" s="188">
        <v>13169.17</v>
      </c>
      <c r="E555" s="192" t="s">
        <v>13</v>
      </c>
    </row>
    <row r="556" spans="1:5">
      <c r="A556" s="189">
        <v>362</v>
      </c>
      <c r="B556" s="190">
        <v>31.43</v>
      </c>
      <c r="C556" s="191">
        <v>0.70962962962962972</v>
      </c>
      <c r="D556" s="188">
        <v>11377.66</v>
      </c>
      <c r="E556" s="192" t="s">
        <v>13</v>
      </c>
    </row>
    <row r="557" spans="1:5">
      <c r="A557" s="189">
        <v>1638</v>
      </c>
      <c r="B557" s="190">
        <v>31.43</v>
      </c>
      <c r="C557" s="191">
        <v>0.70962962962962972</v>
      </c>
      <c r="D557" s="188">
        <v>51482.34</v>
      </c>
      <c r="E557" s="192" t="s">
        <v>13</v>
      </c>
    </row>
    <row r="558" spans="1:5">
      <c r="A558" s="189">
        <v>191</v>
      </c>
      <c r="B558" s="190">
        <v>31.43</v>
      </c>
      <c r="C558" s="191">
        <v>0.70962962962962972</v>
      </c>
      <c r="D558" s="188">
        <v>6003.13</v>
      </c>
      <c r="E558" s="192" t="s">
        <v>13</v>
      </c>
    </row>
    <row r="559" spans="1:5">
      <c r="A559" s="189">
        <v>300</v>
      </c>
      <c r="B559" s="190">
        <v>31.43</v>
      </c>
      <c r="C559" s="191">
        <v>0.7096527777777778</v>
      </c>
      <c r="D559" s="188">
        <v>9429</v>
      </c>
      <c r="E559" s="192" t="s">
        <v>13</v>
      </c>
    </row>
    <row r="560" spans="1:5">
      <c r="A560" s="189">
        <v>153</v>
      </c>
      <c r="B560" s="190">
        <v>31.43</v>
      </c>
      <c r="C560" s="191">
        <v>0.7096527777777778</v>
      </c>
      <c r="D560" s="188">
        <v>4808.79</v>
      </c>
      <c r="E560" s="192" t="s">
        <v>13</v>
      </c>
    </row>
    <row r="561" spans="1:5">
      <c r="A561" s="189">
        <v>246</v>
      </c>
      <c r="B561" s="190">
        <v>31.43</v>
      </c>
      <c r="C561" s="191">
        <v>0.70967592592592599</v>
      </c>
      <c r="D561" s="188">
        <v>7731.78</v>
      </c>
      <c r="E561" s="192" t="s">
        <v>13</v>
      </c>
    </row>
    <row r="562" spans="1:5">
      <c r="A562" s="189">
        <v>1110</v>
      </c>
      <c r="B562" s="190">
        <v>31.43</v>
      </c>
      <c r="C562" s="191">
        <v>0.70967592592592599</v>
      </c>
      <c r="D562" s="188">
        <v>34887.300000000003</v>
      </c>
      <c r="E562" s="192" t="s">
        <v>13</v>
      </c>
    </row>
    <row r="563" spans="1:5">
      <c r="A563" s="189">
        <v>1737</v>
      </c>
      <c r="B563" s="190">
        <v>31.43</v>
      </c>
      <c r="C563" s="191">
        <v>0.70967592592592599</v>
      </c>
      <c r="D563" s="188">
        <v>54593.91</v>
      </c>
      <c r="E563" s="192" t="s">
        <v>13</v>
      </c>
    </row>
    <row r="564" spans="1:5">
      <c r="A564" s="189">
        <v>965</v>
      </c>
      <c r="B564" s="190">
        <v>31.41</v>
      </c>
      <c r="C564" s="191">
        <v>0.71012731481481473</v>
      </c>
      <c r="D564" s="188">
        <v>30310.65</v>
      </c>
      <c r="E564" s="192" t="s">
        <v>13</v>
      </c>
    </row>
    <row r="565" spans="1:5">
      <c r="A565" s="189">
        <v>851</v>
      </c>
      <c r="B565" s="190">
        <v>31.41</v>
      </c>
      <c r="C565" s="191">
        <v>0.71012731481481473</v>
      </c>
      <c r="D565" s="188">
        <v>26729.91</v>
      </c>
      <c r="E565" s="192" t="s">
        <v>13</v>
      </c>
    </row>
    <row r="566" spans="1:5">
      <c r="A566" s="189">
        <v>184</v>
      </c>
      <c r="B566" s="190">
        <v>31.41</v>
      </c>
      <c r="C566" s="191">
        <v>0.71012731481481473</v>
      </c>
      <c r="D566" s="188">
        <v>5779.44</v>
      </c>
      <c r="E566" s="192" t="s">
        <v>13</v>
      </c>
    </row>
    <row r="567" spans="1:5">
      <c r="A567" s="189">
        <v>452</v>
      </c>
      <c r="B567" s="190">
        <v>31.41</v>
      </c>
      <c r="C567" s="191">
        <v>0.71012731481481473</v>
      </c>
      <c r="D567" s="188">
        <v>14197.32</v>
      </c>
      <c r="E567" s="192" t="s">
        <v>13</v>
      </c>
    </row>
    <row r="568" spans="1:5">
      <c r="A568" s="189">
        <v>31</v>
      </c>
      <c r="B568" s="190">
        <v>31.41</v>
      </c>
      <c r="C568" s="191">
        <v>0.71012731481481473</v>
      </c>
      <c r="D568" s="188">
        <v>973.71</v>
      </c>
      <c r="E568" s="192" t="s">
        <v>13</v>
      </c>
    </row>
    <row r="569" spans="1:5">
      <c r="A569" s="189">
        <v>380</v>
      </c>
      <c r="B569" s="190">
        <v>31.41</v>
      </c>
      <c r="C569" s="191">
        <v>0.71015046296296302</v>
      </c>
      <c r="D569" s="188">
        <v>11935.8</v>
      </c>
      <c r="E569" s="192" t="s">
        <v>13</v>
      </c>
    </row>
    <row r="570" spans="1:5">
      <c r="A570" s="189">
        <v>30</v>
      </c>
      <c r="B570" s="190">
        <v>31.41</v>
      </c>
      <c r="C570" s="191">
        <v>0.71016203703703706</v>
      </c>
      <c r="D570" s="188">
        <v>942.3</v>
      </c>
      <c r="E570" s="192" t="s">
        <v>13</v>
      </c>
    </row>
    <row r="571" spans="1:5">
      <c r="A571" s="189">
        <v>1107</v>
      </c>
      <c r="B571" s="190">
        <v>31.41</v>
      </c>
      <c r="C571" s="191">
        <v>0.71016203703703706</v>
      </c>
      <c r="D571" s="188">
        <v>34770.870000000003</v>
      </c>
      <c r="E571" s="192" t="s">
        <v>13</v>
      </c>
    </row>
    <row r="572" spans="1:5">
      <c r="A572" s="189">
        <v>162</v>
      </c>
      <c r="B572" s="190">
        <v>31.41</v>
      </c>
      <c r="C572" s="191">
        <v>0.7101736111111111</v>
      </c>
      <c r="D572" s="188">
        <v>5088.42</v>
      </c>
      <c r="E572" s="192" t="s">
        <v>13</v>
      </c>
    </row>
    <row r="573" spans="1:5">
      <c r="A573" s="189">
        <v>290</v>
      </c>
      <c r="B573" s="190">
        <v>31.41</v>
      </c>
      <c r="C573" s="191">
        <v>0.7101736111111111</v>
      </c>
      <c r="D573" s="188">
        <v>9108.9</v>
      </c>
      <c r="E573" s="192" t="s">
        <v>13</v>
      </c>
    </row>
    <row r="574" spans="1:5">
      <c r="A574" s="189">
        <v>170</v>
      </c>
      <c r="B574" s="190">
        <v>31.41</v>
      </c>
      <c r="C574" s="191">
        <v>0.71018518518518514</v>
      </c>
      <c r="D574" s="188">
        <v>5339.7</v>
      </c>
      <c r="E574" s="192" t="s">
        <v>13</v>
      </c>
    </row>
    <row r="575" spans="1:5">
      <c r="A575" s="189">
        <v>1378</v>
      </c>
      <c r="B575" s="190">
        <v>31.41</v>
      </c>
      <c r="C575" s="191">
        <v>0.71018518518518514</v>
      </c>
      <c r="D575" s="188">
        <v>43282.98</v>
      </c>
      <c r="E575" s="192" t="s">
        <v>13</v>
      </c>
    </row>
    <row r="576" spans="1:5">
      <c r="A576" s="189">
        <v>636</v>
      </c>
      <c r="B576" s="190">
        <v>31.41</v>
      </c>
      <c r="C576" s="191">
        <v>0.71018518518518514</v>
      </c>
      <c r="D576" s="188">
        <v>19976.759999999998</v>
      </c>
      <c r="E576" s="192" t="s">
        <v>13</v>
      </c>
    </row>
    <row r="577" spans="1:5">
      <c r="A577" s="189">
        <v>1364</v>
      </c>
      <c r="B577" s="190">
        <v>31.41</v>
      </c>
      <c r="C577" s="191">
        <v>0.71018518518518514</v>
      </c>
      <c r="D577" s="188">
        <v>42843.24</v>
      </c>
      <c r="E577" s="192" t="s">
        <v>13</v>
      </c>
    </row>
    <row r="578" spans="1:5">
      <c r="A578" s="189">
        <v>120</v>
      </c>
      <c r="B578" s="190">
        <v>31.41</v>
      </c>
      <c r="C578" s="191">
        <v>0.71018518518518514</v>
      </c>
      <c r="D578" s="188">
        <v>3769.2</v>
      </c>
      <c r="E578" s="192" t="s">
        <v>13</v>
      </c>
    </row>
    <row r="579" spans="1:5">
      <c r="A579" s="189">
        <v>437</v>
      </c>
      <c r="B579" s="190">
        <v>31.41</v>
      </c>
      <c r="C579" s="191">
        <v>0.71020833333333344</v>
      </c>
      <c r="D579" s="188">
        <v>13726.17</v>
      </c>
      <c r="E579" s="192" t="s">
        <v>13</v>
      </c>
    </row>
    <row r="580" spans="1:5">
      <c r="A580" s="189">
        <v>163</v>
      </c>
      <c r="B580" s="190">
        <v>31.41</v>
      </c>
      <c r="C580" s="191">
        <v>0.71021990740740737</v>
      </c>
      <c r="D580" s="188">
        <v>5119.83</v>
      </c>
      <c r="E580" s="192" t="s">
        <v>13</v>
      </c>
    </row>
    <row r="581" spans="1:5">
      <c r="A581" s="189">
        <v>1280</v>
      </c>
      <c r="B581" s="190">
        <v>31.41</v>
      </c>
      <c r="C581" s="191">
        <v>0.71026620370370364</v>
      </c>
      <c r="D581" s="188">
        <v>40204.800000000003</v>
      </c>
      <c r="E581" s="192" t="s">
        <v>13</v>
      </c>
    </row>
    <row r="582" spans="1:5">
      <c r="A582" s="189">
        <v>200</v>
      </c>
      <c r="B582" s="190">
        <v>31.4</v>
      </c>
      <c r="C582" s="191">
        <v>0.71060185185185187</v>
      </c>
      <c r="D582" s="188">
        <v>6280</v>
      </c>
      <c r="E582" s="192" t="s">
        <v>13</v>
      </c>
    </row>
    <row r="583" spans="1:5">
      <c r="A583" s="189">
        <v>331</v>
      </c>
      <c r="B583" s="190">
        <v>31.4</v>
      </c>
      <c r="C583" s="191">
        <v>0.71060185185185187</v>
      </c>
      <c r="D583" s="188">
        <v>10393.4</v>
      </c>
      <c r="E583" s="192" t="s">
        <v>13</v>
      </c>
    </row>
    <row r="584" spans="1:5">
      <c r="A584" s="189">
        <v>431</v>
      </c>
      <c r="B584" s="190">
        <v>31.4</v>
      </c>
      <c r="C584" s="191">
        <v>0.71060185185185187</v>
      </c>
      <c r="D584" s="188">
        <v>13533.4</v>
      </c>
      <c r="E584" s="192" t="s">
        <v>13</v>
      </c>
    </row>
    <row r="585" spans="1:5">
      <c r="A585" s="189">
        <v>90</v>
      </c>
      <c r="B585" s="190">
        <v>31.4</v>
      </c>
      <c r="C585" s="191">
        <v>0.71060185185185187</v>
      </c>
      <c r="D585" s="188">
        <v>2826</v>
      </c>
      <c r="E585" s="192" t="s">
        <v>13</v>
      </c>
    </row>
    <row r="586" spans="1:5">
      <c r="A586" s="189">
        <v>431</v>
      </c>
      <c r="B586" s="190">
        <v>31.4</v>
      </c>
      <c r="C586" s="191">
        <v>0.71060185185185187</v>
      </c>
      <c r="D586" s="188">
        <v>13533.4</v>
      </c>
      <c r="E586" s="192" t="s">
        <v>13</v>
      </c>
    </row>
    <row r="587" spans="1:5">
      <c r="A587" s="189">
        <v>43</v>
      </c>
      <c r="B587" s="190">
        <v>31.4</v>
      </c>
      <c r="C587" s="191">
        <v>0.71060185185185187</v>
      </c>
      <c r="D587" s="188">
        <v>1350.2</v>
      </c>
      <c r="E587" s="192" t="s">
        <v>13</v>
      </c>
    </row>
    <row r="588" spans="1:5">
      <c r="A588" s="189">
        <v>623</v>
      </c>
      <c r="B588" s="190">
        <v>31.4</v>
      </c>
      <c r="C588" s="191">
        <v>0.71060185185185187</v>
      </c>
      <c r="D588" s="188">
        <v>19562.2</v>
      </c>
      <c r="E588" s="192" t="s">
        <v>13</v>
      </c>
    </row>
    <row r="589" spans="1:5">
      <c r="A589" s="189">
        <v>1958</v>
      </c>
      <c r="B589" s="190">
        <v>31.4</v>
      </c>
      <c r="C589" s="191">
        <v>0.71060185185185187</v>
      </c>
      <c r="D589" s="188">
        <v>61481.2</v>
      </c>
      <c r="E589" s="192" t="s">
        <v>13</v>
      </c>
    </row>
    <row r="590" spans="1:5">
      <c r="A590" s="189">
        <v>42</v>
      </c>
      <c r="B590" s="190">
        <v>31.4</v>
      </c>
      <c r="C590" s="191">
        <v>0.71060185185185187</v>
      </c>
      <c r="D590" s="188">
        <v>1318.8</v>
      </c>
      <c r="E590" s="192" t="s">
        <v>13</v>
      </c>
    </row>
    <row r="591" spans="1:5">
      <c r="A591" s="189">
        <v>518</v>
      </c>
      <c r="B591" s="190">
        <v>31.4</v>
      </c>
      <c r="C591" s="191">
        <v>0.71060185185185187</v>
      </c>
      <c r="D591" s="188">
        <v>16265.2</v>
      </c>
      <c r="E591" s="192" t="s">
        <v>13</v>
      </c>
    </row>
    <row r="592" spans="1:5">
      <c r="A592" s="189">
        <v>429</v>
      </c>
      <c r="B592" s="190">
        <v>31.4</v>
      </c>
      <c r="C592" s="191">
        <v>0.71060185185185187</v>
      </c>
      <c r="D592" s="188">
        <v>13470.6</v>
      </c>
      <c r="E592" s="192" t="s">
        <v>13</v>
      </c>
    </row>
    <row r="593" spans="1:5">
      <c r="A593" s="189">
        <v>226</v>
      </c>
      <c r="B593" s="190">
        <v>31.4</v>
      </c>
      <c r="C593" s="191">
        <v>0.71060185185185187</v>
      </c>
      <c r="D593" s="188">
        <v>7096.4</v>
      </c>
      <c r="E593" s="192" t="s">
        <v>13</v>
      </c>
    </row>
    <row r="594" spans="1:5">
      <c r="A594" s="189">
        <v>372</v>
      </c>
      <c r="B594" s="190">
        <v>31.4</v>
      </c>
      <c r="C594" s="191">
        <v>0.71060185185185187</v>
      </c>
      <c r="D594" s="188">
        <v>11680.8</v>
      </c>
      <c r="E594" s="192" t="s">
        <v>13</v>
      </c>
    </row>
    <row r="595" spans="1:5">
      <c r="A595" s="189">
        <v>217</v>
      </c>
      <c r="B595" s="190">
        <v>31.4</v>
      </c>
      <c r="C595" s="191">
        <v>0.71060185185185187</v>
      </c>
      <c r="D595" s="188">
        <v>6813.8</v>
      </c>
      <c r="E595" s="192" t="s">
        <v>13</v>
      </c>
    </row>
    <row r="596" spans="1:5">
      <c r="A596" s="189">
        <v>230</v>
      </c>
      <c r="B596" s="190">
        <v>31.4</v>
      </c>
      <c r="C596" s="191">
        <v>0.71060185185185187</v>
      </c>
      <c r="D596" s="188">
        <v>7222</v>
      </c>
      <c r="E596" s="192" t="s">
        <v>13</v>
      </c>
    </row>
    <row r="597" spans="1:5">
      <c r="A597" s="189">
        <v>526</v>
      </c>
      <c r="B597" s="190">
        <v>31.4</v>
      </c>
      <c r="C597" s="191">
        <v>0.71060185185185187</v>
      </c>
      <c r="D597" s="188">
        <v>16516.400000000001</v>
      </c>
      <c r="E597" s="192" t="s">
        <v>13</v>
      </c>
    </row>
    <row r="598" spans="1:5">
      <c r="A598" s="189">
        <v>409</v>
      </c>
      <c r="B598" s="190">
        <v>31.4</v>
      </c>
      <c r="C598" s="191">
        <v>0.71060185185185187</v>
      </c>
      <c r="D598" s="188">
        <v>12842.6</v>
      </c>
      <c r="E598" s="192" t="s">
        <v>13</v>
      </c>
    </row>
    <row r="599" spans="1:5">
      <c r="A599" s="189">
        <v>83</v>
      </c>
      <c r="B599" s="190">
        <v>31.4</v>
      </c>
      <c r="C599" s="191">
        <v>0.71061342592592591</v>
      </c>
      <c r="D599" s="188">
        <v>2606.1999999999998</v>
      </c>
      <c r="E599" s="192" t="s">
        <v>13</v>
      </c>
    </row>
    <row r="600" spans="1:5">
      <c r="A600" s="189">
        <v>176</v>
      </c>
      <c r="B600" s="190">
        <v>31.4</v>
      </c>
      <c r="C600" s="191">
        <v>0.71061342592592591</v>
      </c>
      <c r="D600" s="188">
        <v>5526.4</v>
      </c>
      <c r="E600" s="192" t="s">
        <v>13</v>
      </c>
    </row>
    <row r="601" spans="1:5">
      <c r="A601" s="189">
        <v>1332</v>
      </c>
      <c r="B601" s="190">
        <v>31.4</v>
      </c>
      <c r="C601" s="191">
        <v>0.71061342592592591</v>
      </c>
      <c r="D601" s="188">
        <v>41824.800000000003</v>
      </c>
      <c r="E601" s="192" t="s">
        <v>13</v>
      </c>
    </row>
    <row r="602" spans="1:5">
      <c r="A602" s="189">
        <v>315</v>
      </c>
      <c r="B602" s="190">
        <v>31.4</v>
      </c>
      <c r="C602" s="191">
        <v>0.71061342592592591</v>
      </c>
      <c r="D602" s="188">
        <v>9891</v>
      </c>
      <c r="E602" s="192" t="s">
        <v>13</v>
      </c>
    </row>
    <row r="603" spans="1:5">
      <c r="A603" s="189">
        <v>3</v>
      </c>
      <c r="B603" s="190">
        <v>31.4</v>
      </c>
      <c r="C603" s="191">
        <v>0.71061342592592591</v>
      </c>
      <c r="D603" s="188">
        <v>94.2</v>
      </c>
      <c r="E603" s="192" t="s">
        <v>13</v>
      </c>
    </row>
    <row r="604" spans="1:5">
      <c r="A604" s="189">
        <v>236</v>
      </c>
      <c r="B604" s="190">
        <v>31.4</v>
      </c>
      <c r="C604" s="191">
        <v>0.71061342592592591</v>
      </c>
      <c r="D604" s="188">
        <v>7410.4</v>
      </c>
      <c r="E604" s="192" t="s">
        <v>13</v>
      </c>
    </row>
    <row r="605" spans="1:5">
      <c r="A605" s="189">
        <v>714</v>
      </c>
      <c r="B605" s="190">
        <v>31.4</v>
      </c>
      <c r="C605" s="191">
        <v>0.71061342592592591</v>
      </c>
      <c r="D605" s="188">
        <v>22419.599999999999</v>
      </c>
      <c r="E605" s="192" t="s">
        <v>13</v>
      </c>
    </row>
    <row r="606" spans="1:5">
      <c r="A606" s="189">
        <v>700</v>
      </c>
      <c r="B606" s="190">
        <v>31.4</v>
      </c>
      <c r="C606" s="191">
        <v>0.71061342592592591</v>
      </c>
      <c r="D606" s="188">
        <v>21980</v>
      </c>
      <c r="E606" s="192" t="s">
        <v>13</v>
      </c>
    </row>
    <row r="607" spans="1:5">
      <c r="A607" s="189">
        <v>32</v>
      </c>
      <c r="B607" s="190">
        <v>31.4</v>
      </c>
      <c r="C607" s="191">
        <v>0.7106365740740741</v>
      </c>
      <c r="D607" s="188">
        <v>1004.8</v>
      </c>
      <c r="E607" s="192" t="s">
        <v>13</v>
      </c>
    </row>
    <row r="608" spans="1:5">
      <c r="A608" s="189">
        <v>209</v>
      </c>
      <c r="B608" s="190">
        <v>31.4</v>
      </c>
      <c r="C608" s="191">
        <v>0.7106365740740741</v>
      </c>
      <c r="D608" s="188">
        <v>6562.6</v>
      </c>
      <c r="E608" s="192" t="s">
        <v>13</v>
      </c>
    </row>
    <row r="609" spans="1:5">
      <c r="A609" s="189">
        <v>157</v>
      </c>
      <c r="B609" s="190">
        <v>31.4</v>
      </c>
      <c r="C609" s="191">
        <v>0.71065972222222218</v>
      </c>
      <c r="D609" s="188">
        <v>4929.8</v>
      </c>
      <c r="E609" s="192" t="s">
        <v>13</v>
      </c>
    </row>
    <row r="610" spans="1:5">
      <c r="A610" s="189">
        <v>54</v>
      </c>
      <c r="B610" s="190">
        <v>31.4</v>
      </c>
      <c r="C610" s="191">
        <v>0.71067129629629633</v>
      </c>
      <c r="D610" s="188">
        <v>1695.6</v>
      </c>
      <c r="E610" s="192" t="s">
        <v>13</v>
      </c>
    </row>
    <row r="611" spans="1:5">
      <c r="A611" s="189">
        <v>1789</v>
      </c>
      <c r="B611" s="190">
        <v>31.4</v>
      </c>
      <c r="C611" s="191">
        <v>0.71067129629629633</v>
      </c>
      <c r="D611" s="188">
        <v>56174.6</v>
      </c>
      <c r="E611" s="192" t="s">
        <v>13</v>
      </c>
    </row>
    <row r="612" spans="1:5">
      <c r="A612" s="189">
        <v>210</v>
      </c>
      <c r="B612" s="190">
        <v>31.4</v>
      </c>
      <c r="C612" s="191">
        <v>0.71067129629629633</v>
      </c>
      <c r="D612" s="188">
        <v>6594</v>
      </c>
      <c r="E612" s="192" t="s">
        <v>13</v>
      </c>
    </row>
    <row r="613" spans="1:5">
      <c r="A613" s="189">
        <v>150</v>
      </c>
      <c r="B613" s="190">
        <v>31.4</v>
      </c>
      <c r="C613" s="191">
        <v>0.71067129629629633</v>
      </c>
      <c r="D613" s="188">
        <v>4710</v>
      </c>
      <c r="E613" s="192" t="s">
        <v>13</v>
      </c>
    </row>
    <row r="614" spans="1:5">
      <c r="A614" s="189">
        <v>264</v>
      </c>
      <c r="B614" s="190">
        <v>31.4</v>
      </c>
      <c r="C614" s="191">
        <v>0.71067129629629633</v>
      </c>
      <c r="D614" s="188">
        <v>8289.6</v>
      </c>
      <c r="E614" s="192" t="s">
        <v>13</v>
      </c>
    </row>
    <row r="615" spans="1:5">
      <c r="A615" s="189">
        <v>991</v>
      </c>
      <c r="B615" s="190">
        <v>31.4</v>
      </c>
      <c r="C615" s="191">
        <v>0.71074074074074067</v>
      </c>
      <c r="D615" s="188">
        <v>31117.4</v>
      </c>
      <c r="E615" s="192" t="s">
        <v>13</v>
      </c>
    </row>
    <row r="616" spans="1:5">
      <c r="A616" s="189">
        <v>300</v>
      </c>
      <c r="B616" s="190">
        <v>31.4</v>
      </c>
      <c r="C616" s="191">
        <v>0.71074074074074067</v>
      </c>
      <c r="D616" s="188">
        <v>9420</v>
      </c>
      <c r="E616" s="192" t="s">
        <v>13</v>
      </c>
    </row>
    <row r="617" spans="1:5">
      <c r="A617" s="189">
        <v>85</v>
      </c>
      <c r="B617" s="190">
        <v>31.4</v>
      </c>
      <c r="C617" s="191">
        <v>0.71074074074074067</v>
      </c>
      <c r="D617" s="188">
        <v>2669</v>
      </c>
      <c r="E617" s="192" t="s">
        <v>13</v>
      </c>
    </row>
    <row r="618" spans="1:5">
      <c r="A618" s="189">
        <v>172</v>
      </c>
      <c r="B618" s="190">
        <v>31.4</v>
      </c>
      <c r="C618" s="191">
        <v>0.71074074074074067</v>
      </c>
      <c r="D618" s="188">
        <v>5400.8</v>
      </c>
      <c r="E618" s="192" t="s">
        <v>13</v>
      </c>
    </row>
    <row r="619" spans="1:5">
      <c r="A619" s="189">
        <v>474</v>
      </c>
      <c r="B619" s="190">
        <v>31.4</v>
      </c>
      <c r="C619" s="191">
        <v>0.71075231481481482</v>
      </c>
      <c r="D619" s="188">
        <v>14883.6</v>
      </c>
      <c r="E619" s="192" t="s">
        <v>13</v>
      </c>
    </row>
    <row r="620" spans="1:5">
      <c r="A620" s="189">
        <v>273</v>
      </c>
      <c r="B620" s="190">
        <v>31.4</v>
      </c>
      <c r="C620" s="191">
        <v>0.71076388888888886</v>
      </c>
      <c r="D620" s="188">
        <v>8572.2000000000007</v>
      </c>
      <c r="E620" s="192" t="s">
        <v>13</v>
      </c>
    </row>
    <row r="621" spans="1:5">
      <c r="A621" s="189">
        <v>336</v>
      </c>
      <c r="B621" s="190">
        <v>31.4</v>
      </c>
      <c r="C621" s="191">
        <v>0.71087962962962958</v>
      </c>
      <c r="D621" s="188">
        <v>10550.4</v>
      </c>
      <c r="E621" s="192" t="s">
        <v>13</v>
      </c>
    </row>
    <row r="622" spans="1:5">
      <c r="A622" s="189">
        <v>117</v>
      </c>
      <c r="B622" s="190">
        <v>31.4</v>
      </c>
      <c r="C622" s="191">
        <v>0.71087962962962958</v>
      </c>
      <c r="D622" s="188">
        <v>3673.8</v>
      </c>
      <c r="E622" s="192" t="s">
        <v>13</v>
      </c>
    </row>
    <row r="623" spans="1:5">
      <c r="A623" s="189">
        <v>536</v>
      </c>
      <c r="B623" s="190">
        <v>31.4</v>
      </c>
      <c r="C623" s="191">
        <v>0.71087962962962958</v>
      </c>
      <c r="D623" s="188">
        <v>16830.400000000001</v>
      </c>
      <c r="E623" s="192" t="s">
        <v>13</v>
      </c>
    </row>
    <row r="624" spans="1:5">
      <c r="A624" s="189">
        <v>264</v>
      </c>
      <c r="B624" s="190">
        <v>31.4</v>
      </c>
      <c r="C624" s="191">
        <v>0.71087962962962958</v>
      </c>
      <c r="D624" s="188">
        <v>8289.6</v>
      </c>
      <c r="E624" s="192" t="s">
        <v>13</v>
      </c>
    </row>
    <row r="625" spans="1:5">
      <c r="A625" s="189">
        <v>1211</v>
      </c>
      <c r="B625" s="190">
        <v>31.4</v>
      </c>
      <c r="C625" s="191">
        <v>0.71087962962962958</v>
      </c>
      <c r="D625" s="188">
        <v>38025.4</v>
      </c>
      <c r="E625" s="192" t="s">
        <v>13</v>
      </c>
    </row>
    <row r="626" spans="1:5">
      <c r="A626" s="189">
        <v>789</v>
      </c>
      <c r="B626" s="190">
        <v>31.4</v>
      </c>
      <c r="C626" s="191">
        <v>0.71087962962962958</v>
      </c>
      <c r="D626" s="188">
        <v>24774.6</v>
      </c>
      <c r="E626" s="192" t="s">
        <v>13</v>
      </c>
    </row>
    <row r="627" spans="1:5">
      <c r="A627" s="189">
        <v>789</v>
      </c>
      <c r="B627" s="190">
        <v>31.4</v>
      </c>
      <c r="C627" s="191">
        <v>0.71087962962962958</v>
      </c>
      <c r="D627" s="188">
        <v>24774.6</v>
      </c>
      <c r="E627" s="192" t="s">
        <v>13</v>
      </c>
    </row>
    <row r="628" spans="1:5">
      <c r="A628" s="189">
        <v>163</v>
      </c>
      <c r="B628" s="190">
        <v>31.4</v>
      </c>
      <c r="C628" s="191">
        <v>0.71087962962962958</v>
      </c>
      <c r="D628" s="188">
        <v>5118.2</v>
      </c>
      <c r="E628" s="192" t="s">
        <v>13</v>
      </c>
    </row>
    <row r="629" spans="1:5">
      <c r="A629" s="189">
        <v>145</v>
      </c>
      <c r="B629" s="190">
        <v>31.375</v>
      </c>
      <c r="C629" s="191">
        <v>0.71143518518518523</v>
      </c>
      <c r="D629" s="188">
        <v>4549.375</v>
      </c>
      <c r="E629" s="192" t="s">
        <v>13</v>
      </c>
    </row>
    <row r="630" spans="1:5">
      <c r="A630" s="189">
        <v>233</v>
      </c>
      <c r="B630" s="190">
        <v>31.375</v>
      </c>
      <c r="C630" s="191">
        <v>0.71158564814814806</v>
      </c>
      <c r="D630" s="188">
        <v>7310.375</v>
      </c>
      <c r="E630" s="192" t="s">
        <v>13</v>
      </c>
    </row>
    <row r="631" spans="1:5">
      <c r="A631" s="189">
        <v>86</v>
      </c>
      <c r="B631" s="190">
        <v>31.375</v>
      </c>
      <c r="C631" s="191">
        <v>0.71164351851851848</v>
      </c>
      <c r="D631" s="188">
        <v>2698.25</v>
      </c>
      <c r="E631" s="192" t="s">
        <v>13</v>
      </c>
    </row>
    <row r="632" spans="1:5">
      <c r="A632" s="189">
        <v>574</v>
      </c>
      <c r="B632" s="190">
        <v>31.375</v>
      </c>
      <c r="C632" s="191">
        <v>0.71164351851851848</v>
      </c>
      <c r="D632" s="188">
        <v>18009.25</v>
      </c>
      <c r="E632" s="192" t="s">
        <v>13</v>
      </c>
    </row>
    <row r="633" spans="1:5">
      <c r="A633" s="189">
        <v>266</v>
      </c>
      <c r="B633" s="190">
        <v>31.375</v>
      </c>
      <c r="C633" s="191">
        <v>0.71164351851851848</v>
      </c>
      <c r="D633" s="188">
        <v>8345.75</v>
      </c>
      <c r="E633" s="192" t="s">
        <v>13</v>
      </c>
    </row>
    <row r="634" spans="1:5">
      <c r="A634" s="189">
        <v>191</v>
      </c>
      <c r="B634" s="190">
        <v>31.375</v>
      </c>
      <c r="C634" s="191">
        <v>0.71164351851851848</v>
      </c>
      <c r="D634" s="188">
        <v>5992.625</v>
      </c>
      <c r="E634" s="192" t="s">
        <v>13</v>
      </c>
    </row>
    <row r="635" spans="1:5">
      <c r="A635" s="189">
        <v>158</v>
      </c>
      <c r="B635" s="190">
        <v>31.375</v>
      </c>
      <c r="C635" s="191">
        <v>0.71164351851851848</v>
      </c>
      <c r="D635" s="188">
        <v>4957.25</v>
      </c>
      <c r="E635" s="192" t="s">
        <v>13</v>
      </c>
    </row>
    <row r="636" spans="1:5">
      <c r="A636" s="189">
        <v>347</v>
      </c>
      <c r="B636" s="190">
        <v>31.375</v>
      </c>
      <c r="C636" s="191">
        <v>0.71164351851851848</v>
      </c>
      <c r="D636" s="188">
        <v>10887.125</v>
      </c>
      <c r="E636" s="192" t="s">
        <v>13</v>
      </c>
    </row>
    <row r="637" spans="1:5">
      <c r="A637" s="189">
        <v>1189</v>
      </c>
      <c r="B637" s="190">
        <v>31.375</v>
      </c>
      <c r="C637" s="191">
        <v>0.71164351851851848</v>
      </c>
      <c r="D637" s="188">
        <v>37304.875</v>
      </c>
      <c r="E637" s="192" t="s">
        <v>13</v>
      </c>
    </row>
    <row r="638" spans="1:5">
      <c r="A638" s="189">
        <v>209</v>
      </c>
      <c r="B638" s="190">
        <v>31.375</v>
      </c>
      <c r="C638" s="191">
        <v>0.71164351851851848</v>
      </c>
      <c r="D638" s="188">
        <v>6557.375</v>
      </c>
      <c r="E638" s="192" t="s">
        <v>13</v>
      </c>
    </row>
    <row r="639" spans="1:5">
      <c r="A639" s="189">
        <v>4</v>
      </c>
      <c r="B639" s="190">
        <v>31.375</v>
      </c>
      <c r="C639" s="191">
        <v>0.71164351851851848</v>
      </c>
      <c r="D639" s="188">
        <v>125.5</v>
      </c>
      <c r="E639" s="192" t="s">
        <v>13</v>
      </c>
    </row>
    <row r="640" spans="1:5">
      <c r="A640" s="189">
        <v>333</v>
      </c>
      <c r="B640" s="190">
        <v>31.375</v>
      </c>
      <c r="C640" s="191">
        <v>0.71164351851851848</v>
      </c>
      <c r="D640" s="188">
        <v>10447.875</v>
      </c>
      <c r="E640" s="192" t="s">
        <v>13</v>
      </c>
    </row>
    <row r="641" spans="1:5">
      <c r="A641" s="189">
        <v>1</v>
      </c>
      <c r="B641" s="190">
        <v>31.375</v>
      </c>
      <c r="C641" s="191">
        <v>0.71164351851851848</v>
      </c>
      <c r="D641" s="188">
        <v>31.375</v>
      </c>
      <c r="E641" s="192" t="s">
        <v>13</v>
      </c>
    </row>
    <row r="642" spans="1:5">
      <c r="A642" s="189">
        <v>54</v>
      </c>
      <c r="B642" s="190">
        <v>31.375</v>
      </c>
      <c r="C642" s="191">
        <v>0.71164351851851848</v>
      </c>
      <c r="D642" s="188">
        <v>1694.25</v>
      </c>
      <c r="E642" s="192" t="s">
        <v>13</v>
      </c>
    </row>
    <row r="643" spans="1:5">
      <c r="A643" s="189">
        <v>185</v>
      </c>
      <c r="B643" s="190">
        <v>31.375</v>
      </c>
      <c r="C643" s="191">
        <v>0.71165509259259263</v>
      </c>
      <c r="D643" s="188">
        <v>5804.375</v>
      </c>
      <c r="E643" s="192" t="s">
        <v>13</v>
      </c>
    </row>
    <row r="644" spans="1:5">
      <c r="A644" s="189">
        <v>200</v>
      </c>
      <c r="B644" s="190">
        <v>31.375</v>
      </c>
      <c r="C644" s="191">
        <v>0.71165509259259263</v>
      </c>
      <c r="D644" s="188">
        <v>6275</v>
      </c>
      <c r="E644" s="192" t="s">
        <v>13</v>
      </c>
    </row>
    <row r="645" spans="1:5">
      <c r="A645" s="189">
        <v>600</v>
      </c>
      <c r="B645" s="190">
        <v>31.375</v>
      </c>
      <c r="C645" s="191">
        <v>0.71166666666666656</v>
      </c>
      <c r="D645" s="188">
        <v>18825</v>
      </c>
      <c r="E645" s="192" t="s">
        <v>13</v>
      </c>
    </row>
    <row r="646" spans="1:5">
      <c r="A646" s="189">
        <v>414</v>
      </c>
      <c r="B646" s="190">
        <v>31.375</v>
      </c>
      <c r="C646" s="191">
        <v>0.71166666666666656</v>
      </c>
      <c r="D646" s="188">
        <v>12989.25</v>
      </c>
      <c r="E646" s="192" t="s">
        <v>13</v>
      </c>
    </row>
    <row r="647" spans="1:5">
      <c r="A647" s="189">
        <v>152</v>
      </c>
      <c r="B647" s="190">
        <v>31.375</v>
      </c>
      <c r="C647" s="191">
        <v>0.71166666666666656</v>
      </c>
      <c r="D647" s="188">
        <v>4769</v>
      </c>
      <c r="E647" s="192" t="s">
        <v>13</v>
      </c>
    </row>
    <row r="648" spans="1:5">
      <c r="A648" s="189">
        <v>621</v>
      </c>
      <c r="B648" s="190">
        <v>31.375</v>
      </c>
      <c r="C648" s="191">
        <v>0.71166666666666656</v>
      </c>
      <c r="D648" s="188">
        <v>19483.875</v>
      </c>
      <c r="E648" s="192" t="s">
        <v>13</v>
      </c>
    </row>
    <row r="649" spans="1:5">
      <c r="A649" s="189">
        <v>345</v>
      </c>
      <c r="B649" s="190">
        <v>31.375</v>
      </c>
      <c r="C649" s="191">
        <v>0.71167824074074071</v>
      </c>
      <c r="D649" s="188">
        <v>10824.375</v>
      </c>
      <c r="E649" s="192" t="s">
        <v>13</v>
      </c>
    </row>
    <row r="650" spans="1:5">
      <c r="A650" s="189">
        <v>200</v>
      </c>
      <c r="B650" s="190">
        <v>31.375</v>
      </c>
      <c r="C650" s="191">
        <v>0.7117013888888889</v>
      </c>
      <c r="D650" s="188">
        <v>6275</v>
      </c>
      <c r="E650" s="192" t="s">
        <v>13</v>
      </c>
    </row>
    <row r="651" spans="1:5">
      <c r="A651" s="189">
        <v>323</v>
      </c>
      <c r="B651" s="190">
        <v>31.375</v>
      </c>
      <c r="C651" s="191">
        <v>0.71171296296296294</v>
      </c>
      <c r="D651" s="188">
        <v>10134.125</v>
      </c>
      <c r="E651" s="192" t="s">
        <v>13</v>
      </c>
    </row>
    <row r="652" spans="1:5">
      <c r="A652" s="189">
        <v>359</v>
      </c>
      <c r="B652" s="190">
        <v>31.375</v>
      </c>
      <c r="C652" s="191">
        <v>0.71173611111111112</v>
      </c>
      <c r="D652" s="188">
        <v>11263.625</v>
      </c>
      <c r="E652" s="192" t="s">
        <v>13</v>
      </c>
    </row>
    <row r="653" spans="1:5">
      <c r="A653" s="189">
        <v>359</v>
      </c>
      <c r="B653" s="190">
        <v>31.375</v>
      </c>
      <c r="C653" s="191">
        <v>0.71173611111111112</v>
      </c>
      <c r="D653" s="188">
        <v>11263.625</v>
      </c>
      <c r="E653" s="192" t="s">
        <v>13</v>
      </c>
    </row>
    <row r="654" spans="1:5">
      <c r="A654" s="189">
        <v>244</v>
      </c>
      <c r="B654" s="190">
        <v>31.375</v>
      </c>
      <c r="C654" s="191">
        <v>0.7117592592592592</v>
      </c>
      <c r="D654" s="188">
        <v>7655.5</v>
      </c>
      <c r="E654" s="192" t="s">
        <v>13</v>
      </c>
    </row>
    <row r="655" spans="1:5">
      <c r="A655" s="189">
        <v>33</v>
      </c>
      <c r="B655" s="190">
        <v>31.375</v>
      </c>
      <c r="C655" s="191">
        <v>0.71180555555555547</v>
      </c>
      <c r="D655" s="188">
        <v>1035.375</v>
      </c>
      <c r="E655" s="192" t="s">
        <v>13</v>
      </c>
    </row>
    <row r="656" spans="1:5">
      <c r="A656" s="189">
        <v>75</v>
      </c>
      <c r="B656" s="190">
        <v>31.375</v>
      </c>
      <c r="C656" s="191">
        <v>0.71182870370370377</v>
      </c>
      <c r="D656" s="188">
        <v>2353.125</v>
      </c>
      <c r="E656" s="192" t="s">
        <v>13</v>
      </c>
    </row>
    <row r="657" spans="1:5">
      <c r="A657" s="189">
        <v>102</v>
      </c>
      <c r="B657" s="190">
        <v>31.375</v>
      </c>
      <c r="C657" s="191">
        <v>0.71185185185185185</v>
      </c>
      <c r="D657" s="188">
        <v>3200.25</v>
      </c>
      <c r="E657" s="192" t="s">
        <v>13</v>
      </c>
    </row>
    <row r="658" spans="1:5">
      <c r="A658" s="189">
        <v>136</v>
      </c>
      <c r="B658" s="190">
        <v>31.375</v>
      </c>
      <c r="C658" s="191">
        <v>0.71186342592592589</v>
      </c>
      <c r="D658" s="188">
        <v>4267</v>
      </c>
      <c r="E658" s="192" t="s">
        <v>13</v>
      </c>
    </row>
    <row r="659" spans="1:5">
      <c r="A659" s="189">
        <v>267</v>
      </c>
      <c r="B659" s="190">
        <v>31.375</v>
      </c>
      <c r="C659" s="191">
        <v>0.71186342592592589</v>
      </c>
      <c r="D659" s="188">
        <v>8377.125</v>
      </c>
      <c r="E659" s="192" t="s">
        <v>13</v>
      </c>
    </row>
    <row r="660" spans="1:5">
      <c r="A660" s="189">
        <v>325</v>
      </c>
      <c r="B660" s="190">
        <v>31.375</v>
      </c>
      <c r="C660" s="191">
        <v>0.71186342592592589</v>
      </c>
      <c r="D660" s="188">
        <v>10196.875</v>
      </c>
      <c r="E660" s="192" t="s">
        <v>13</v>
      </c>
    </row>
    <row r="661" spans="1:5">
      <c r="A661" s="189">
        <v>400</v>
      </c>
      <c r="B661" s="190">
        <v>31.375</v>
      </c>
      <c r="C661" s="191">
        <v>0.71186342592592589</v>
      </c>
      <c r="D661" s="188">
        <v>12550</v>
      </c>
      <c r="E661" s="192" t="s">
        <v>13</v>
      </c>
    </row>
    <row r="662" spans="1:5">
      <c r="A662" s="189">
        <v>59</v>
      </c>
      <c r="B662" s="190">
        <v>31.375</v>
      </c>
      <c r="C662" s="191">
        <v>0.71186342592592589</v>
      </c>
      <c r="D662" s="188">
        <v>1851.125</v>
      </c>
      <c r="E662" s="192" t="s">
        <v>13</v>
      </c>
    </row>
    <row r="663" spans="1:5">
      <c r="A663" s="189">
        <v>400</v>
      </c>
      <c r="B663" s="190">
        <v>31.375</v>
      </c>
      <c r="C663" s="191">
        <v>0.71186342592592589</v>
      </c>
      <c r="D663" s="188">
        <v>12550</v>
      </c>
      <c r="E663" s="192" t="s">
        <v>13</v>
      </c>
    </row>
    <row r="664" spans="1:5">
      <c r="A664" s="189">
        <v>322</v>
      </c>
      <c r="B664" s="190">
        <v>31.375</v>
      </c>
      <c r="C664" s="191">
        <v>0.71187500000000004</v>
      </c>
      <c r="D664" s="188">
        <v>10102.75</v>
      </c>
      <c r="E664" s="192" t="s">
        <v>13</v>
      </c>
    </row>
    <row r="665" spans="1:5">
      <c r="A665" s="189">
        <v>480</v>
      </c>
      <c r="B665" s="190">
        <v>31.375</v>
      </c>
      <c r="C665" s="191">
        <v>0.71187500000000004</v>
      </c>
      <c r="D665" s="188">
        <v>15060</v>
      </c>
      <c r="E665" s="192" t="s">
        <v>13</v>
      </c>
    </row>
    <row r="666" spans="1:5">
      <c r="A666" s="189">
        <v>359</v>
      </c>
      <c r="B666" s="190">
        <v>31.375</v>
      </c>
      <c r="C666" s="191">
        <v>0.71188657407407396</v>
      </c>
      <c r="D666" s="188">
        <v>11263.625</v>
      </c>
      <c r="E666" s="192" t="s">
        <v>13</v>
      </c>
    </row>
    <row r="667" spans="1:5">
      <c r="A667" s="189">
        <v>473</v>
      </c>
      <c r="B667" s="190">
        <v>31.375</v>
      </c>
      <c r="C667" s="191">
        <v>0.71189814814814811</v>
      </c>
      <c r="D667" s="188">
        <v>14840.375</v>
      </c>
      <c r="E667" s="192" t="s">
        <v>13</v>
      </c>
    </row>
    <row r="668" spans="1:5">
      <c r="A668" s="189">
        <v>300</v>
      </c>
      <c r="B668" s="190">
        <v>31.375</v>
      </c>
      <c r="C668" s="191">
        <v>0.71189814814814811</v>
      </c>
      <c r="D668" s="188">
        <v>9412.5</v>
      </c>
      <c r="E668" s="192" t="s">
        <v>13</v>
      </c>
    </row>
    <row r="669" spans="1:5">
      <c r="A669" s="189">
        <v>66</v>
      </c>
      <c r="B669" s="190">
        <v>31.375</v>
      </c>
      <c r="C669" s="191">
        <v>0.71189814814814811</v>
      </c>
      <c r="D669" s="188">
        <v>2070.75</v>
      </c>
      <c r="E669" s="192" t="s">
        <v>13</v>
      </c>
    </row>
    <row r="670" spans="1:5">
      <c r="A670" s="189">
        <v>537</v>
      </c>
      <c r="B670" s="190">
        <v>31.375</v>
      </c>
      <c r="C670" s="191">
        <v>0.71189814814814811</v>
      </c>
      <c r="D670" s="188">
        <v>16848.375</v>
      </c>
      <c r="E670" s="192" t="s">
        <v>13</v>
      </c>
    </row>
    <row r="671" spans="1:5">
      <c r="A671" s="189">
        <v>464</v>
      </c>
      <c r="B671" s="190">
        <v>31.375</v>
      </c>
      <c r="C671" s="191">
        <v>0.71189814814814811</v>
      </c>
      <c r="D671" s="188">
        <v>14558</v>
      </c>
      <c r="E671" s="192" t="s">
        <v>13</v>
      </c>
    </row>
    <row r="672" spans="1:5">
      <c r="A672" s="189">
        <v>1536</v>
      </c>
      <c r="B672" s="190">
        <v>31.375</v>
      </c>
      <c r="C672" s="191">
        <v>0.7122222222222222</v>
      </c>
      <c r="D672" s="188">
        <v>48192</v>
      </c>
      <c r="E672" s="192" t="s">
        <v>13</v>
      </c>
    </row>
    <row r="673" spans="1:5">
      <c r="A673" s="189">
        <v>799</v>
      </c>
      <c r="B673" s="190">
        <v>31.375</v>
      </c>
      <c r="C673" s="191">
        <v>0.7122222222222222</v>
      </c>
      <c r="D673" s="188">
        <v>25068.625</v>
      </c>
      <c r="E673" s="192" t="s">
        <v>13</v>
      </c>
    </row>
    <row r="674" spans="1:5">
      <c r="A674" s="189">
        <v>650</v>
      </c>
      <c r="B674" s="190">
        <v>31.375</v>
      </c>
      <c r="C674" s="191">
        <v>0.7122222222222222</v>
      </c>
      <c r="D674" s="188">
        <v>20393.75</v>
      </c>
      <c r="E674" s="192" t="s">
        <v>13</v>
      </c>
    </row>
    <row r="675" spans="1:5">
      <c r="A675" s="189">
        <v>267</v>
      </c>
      <c r="B675" s="190">
        <v>31.375</v>
      </c>
      <c r="C675" s="191">
        <v>0.7122222222222222</v>
      </c>
      <c r="D675" s="188">
        <v>8377.125</v>
      </c>
      <c r="E675" s="192" t="s">
        <v>13</v>
      </c>
    </row>
    <row r="676" spans="1:5">
      <c r="A676" s="189">
        <v>272</v>
      </c>
      <c r="B676" s="190">
        <v>31.375</v>
      </c>
      <c r="C676" s="191">
        <v>0.7122222222222222</v>
      </c>
      <c r="D676" s="188">
        <v>8534</v>
      </c>
      <c r="E676" s="192" t="s">
        <v>13</v>
      </c>
    </row>
    <row r="677" spans="1:5">
      <c r="A677" s="189">
        <v>12</v>
      </c>
      <c r="B677" s="190">
        <v>31.375</v>
      </c>
      <c r="C677" s="191">
        <v>0.7122222222222222</v>
      </c>
      <c r="D677" s="188">
        <v>376.5</v>
      </c>
      <c r="E677" s="192" t="s">
        <v>13</v>
      </c>
    </row>
    <row r="678" spans="1:5">
      <c r="A678" s="189">
        <v>643</v>
      </c>
      <c r="B678" s="190">
        <v>31.375</v>
      </c>
      <c r="C678" s="191">
        <v>0.7122222222222222</v>
      </c>
      <c r="D678" s="188">
        <v>20174.125</v>
      </c>
      <c r="E678" s="192" t="s">
        <v>13</v>
      </c>
    </row>
    <row r="679" spans="1:5">
      <c r="A679" s="189">
        <v>463</v>
      </c>
      <c r="B679" s="190">
        <v>31.375</v>
      </c>
      <c r="C679" s="191">
        <v>0.7122222222222222</v>
      </c>
      <c r="D679" s="188">
        <v>14526.625</v>
      </c>
      <c r="E679" s="192" t="s">
        <v>13</v>
      </c>
    </row>
    <row r="680" spans="1:5">
      <c r="A680" s="189">
        <v>467</v>
      </c>
      <c r="B680" s="190">
        <v>31.375</v>
      </c>
      <c r="C680" s="191">
        <v>0.7122222222222222</v>
      </c>
      <c r="D680" s="188">
        <v>14652.125</v>
      </c>
      <c r="E680" s="192" t="s">
        <v>13</v>
      </c>
    </row>
    <row r="681" spans="1:5">
      <c r="A681" s="189">
        <v>219</v>
      </c>
      <c r="B681" s="190">
        <v>31.375</v>
      </c>
      <c r="C681" s="191">
        <v>0.7122222222222222</v>
      </c>
      <c r="D681" s="188">
        <v>6871.125</v>
      </c>
      <c r="E681" s="192" t="s">
        <v>13</v>
      </c>
    </row>
    <row r="682" spans="1:5">
      <c r="A682" s="189">
        <v>500</v>
      </c>
      <c r="B682" s="190">
        <v>31.375</v>
      </c>
      <c r="C682" s="191">
        <v>0.7122222222222222</v>
      </c>
      <c r="D682" s="188">
        <v>15687.5</v>
      </c>
      <c r="E682" s="192" t="s">
        <v>13</v>
      </c>
    </row>
    <row r="683" spans="1:5">
      <c r="A683" s="189">
        <v>351</v>
      </c>
      <c r="B683" s="190">
        <v>31.375</v>
      </c>
      <c r="C683" s="191">
        <v>0.71224537037037028</v>
      </c>
      <c r="D683" s="188">
        <v>11012.625</v>
      </c>
      <c r="E683" s="192" t="s">
        <v>13</v>
      </c>
    </row>
    <row r="684" spans="1:5">
      <c r="A684" s="189">
        <v>365</v>
      </c>
      <c r="B684" s="190">
        <v>31.375</v>
      </c>
      <c r="C684" s="191">
        <v>0.71224537037037028</v>
      </c>
      <c r="D684" s="188">
        <v>11451.875</v>
      </c>
      <c r="E684" s="192" t="s">
        <v>13</v>
      </c>
    </row>
    <row r="685" spans="1:5">
      <c r="A685" s="189">
        <v>279</v>
      </c>
      <c r="B685" s="190">
        <v>31.375</v>
      </c>
      <c r="C685" s="191">
        <v>0.71226851851851858</v>
      </c>
      <c r="D685" s="188">
        <v>8753.625</v>
      </c>
      <c r="E685" s="192" t="s">
        <v>13</v>
      </c>
    </row>
    <row r="686" spans="1:5">
      <c r="A686" s="189">
        <v>97</v>
      </c>
      <c r="B686" s="190">
        <v>31.375</v>
      </c>
      <c r="C686" s="191">
        <v>0.71226851851851858</v>
      </c>
      <c r="D686" s="188">
        <v>3043.375</v>
      </c>
      <c r="E686" s="192" t="s">
        <v>13</v>
      </c>
    </row>
    <row r="687" spans="1:5">
      <c r="A687" s="189">
        <v>185</v>
      </c>
      <c r="B687" s="190">
        <v>31.375</v>
      </c>
      <c r="C687" s="191">
        <v>0.71226851851851858</v>
      </c>
      <c r="D687" s="188">
        <v>5804.375</v>
      </c>
      <c r="E687" s="192" t="s">
        <v>13</v>
      </c>
    </row>
    <row r="688" spans="1:5">
      <c r="A688" s="189">
        <v>305</v>
      </c>
      <c r="B688" s="190">
        <v>31.375</v>
      </c>
      <c r="C688" s="191">
        <v>0.71231481481481485</v>
      </c>
      <c r="D688" s="188">
        <v>9569.375</v>
      </c>
      <c r="E688" s="192" t="s">
        <v>13</v>
      </c>
    </row>
    <row r="689" spans="1:5">
      <c r="A689" s="189">
        <v>200</v>
      </c>
      <c r="B689" s="190">
        <v>31.364999999999998</v>
      </c>
      <c r="C689" s="191">
        <v>0.71302083333333333</v>
      </c>
      <c r="D689" s="188">
        <v>6273</v>
      </c>
      <c r="E689" s="192" t="s">
        <v>13</v>
      </c>
    </row>
    <row r="690" spans="1:5">
      <c r="A690" s="189">
        <v>200</v>
      </c>
      <c r="B690" s="190">
        <v>31.364999999999998</v>
      </c>
      <c r="C690" s="191">
        <v>0.71302083333333333</v>
      </c>
      <c r="D690" s="188">
        <v>6273</v>
      </c>
      <c r="E690" s="192" t="s">
        <v>13</v>
      </c>
    </row>
    <row r="691" spans="1:5">
      <c r="A691" s="189">
        <v>346</v>
      </c>
      <c r="B691" s="190">
        <v>31.37</v>
      </c>
      <c r="C691" s="191">
        <v>0.71302083333333333</v>
      </c>
      <c r="D691" s="188">
        <v>10854.02</v>
      </c>
      <c r="E691" s="192" t="s">
        <v>13</v>
      </c>
    </row>
    <row r="692" spans="1:5">
      <c r="A692" s="189">
        <v>132</v>
      </c>
      <c r="B692" s="190">
        <v>31.37</v>
      </c>
      <c r="C692" s="191">
        <v>0.71302083333333333</v>
      </c>
      <c r="D692" s="188">
        <v>4140.84</v>
      </c>
      <c r="E692" s="192" t="s">
        <v>13</v>
      </c>
    </row>
    <row r="693" spans="1:5">
      <c r="A693" s="189">
        <v>332</v>
      </c>
      <c r="B693" s="190">
        <v>31.37</v>
      </c>
      <c r="C693" s="191">
        <v>0.71302083333333333</v>
      </c>
      <c r="D693" s="188">
        <v>10414.84</v>
      </c>
      <c r="E693" s="192" t="s">
        <v>13</v>
      </c>
    </row>
    <row r="694" spans="1:5">
      <c r="A694" s="189">
        <v>200</v>
      </c>
      <c r="B694" s="190">
        <v>31.37</v>
      </c>
      <c r="C694" s="191">
        <v>0.71302083333333333</v>
      </c>
      <c r="D694" s="188">
        <v>6274</v>
      </c>
      <c r="E694" s="192" t="s">
        <v>13</v>
      </c>
    </row>
    <row r="695" spans="1:5">
      <c r="A695" s="189">
        <v>200</v>
      </c>
      <c r="B695" s="190">
        <v>31.37</v>
      </c>
      <c r="C695" s="191">
        <v>0.71302083333333333</v>
      </c>
      <c r="D695" s="188">
        <v>6274</v>
      </c>
      <c r="E695" s="192" t="s">
        <v>13</v>
      </c>
    </row>
    <row r="696" spans="1:5">
      <c r="A696" s="189">
        <v>190</v>
      </c>
      <c r="B696" s="190">
        <v>31.37</v>
      </c>
      <c r="C696" s="191">
        <v>0.71302083333333333</v>
      </c>
      <c r="D696" s="188">
        <v>5960.3</v>
      </c>
      <c r="E696" s="192" t="s">
        <v>13</v>
      </c>
    </row>
    <row r="697" spans="1:5">
      <c r="A697" s="189">
        <v>94</v>
      </c>
      <c r="B697" s="190">
        <v>31.37</v>
      </c>
      <c r="C697" s="191">
        <v>0.71302083333333333</v>
      </c>
      <c r="D697" s="188">
        <v>2948.78</v>
      </c>
      <c r="E697" s="192" t="s">
        <v>13</v>
      </c>
    </row>
    <row r="698" spans="1:5">
      <c r="A698" s="189">
        <v>309</v>
      </c>
      <c r="B698" s="190">
        <v>31.37</v>
      </c>
      <c r="C698" s="191">
        <v>0.71302083333333333</v>
      </c>
      <c r="D698" s="188">
        <v>9693.33</v>
      </c>
      <c r="E698" s="192" t="s">
        <v>13</v>
      </c>
    </row>
    <row r="699" spans="1:5">
      <c r="A699" s="189">
        <v>637</v>
      </c>
      <c r="B699" s="190">
        <v>31.37</v>
      </c>
      <c r="C699" s="191">
        <v>0.71302083333333333</v>
      </c>
      <c r="D699" s="188">
        <v>19982.689999999999</v>
      </c>
      <c r="E699" s="192" t="s">
        <v>13</v>
      </c>
    </row>
    <row r="700" spans="1:5">
      <c r="A700" s="189">
        <v>1363</v>
      </c>
      <c r="B700" s="190">
        <v>31.37</v>
      </c>
      <c r="C700" s="191">
        <v>0.71302083333333333</v>
      </c>
      <c r="D700" s="188">
        <v>42757.31</v>
      </c>
      <c r="E700" s="192" t="s">
        <v>13</v>
      </c>
    </row>
    <row r="701" spans="1:5">
      <c r="A701" s="189">
        <v>637</v>
      </c>
      <c r="B701" s="190">
        <v>31.37</v>
      </c>
      <c r="C701" s="191">
        <v>0.71302083333333333</v>
      </c>
      <c r="D701" s="188">
        <v>19982.689999999999</v>
      </c>
      <c r="E701" s="192" t="s">
        <v>13</v>
      </c>
    </row>
    <row r="702" spans="1:5">
      <c r="A702" s="189">
        <v>200</v>
      </c>
      <c r="B702" s="190">
        <v>31.37</v>
      </c>
      <c r="C702" s="191">
        <v>0.71302083333333333</v>
      </c>
      <c r="D702" s="188">
        <v>6274</v>
      </c>
      <c r="E702" s="192" t="s">
        <v>13</v>
      </c>
    </row>
    <row r="703" spans="1:5">
      <c r="A703" s="189">
        <v>560</v>
      </c>
      <c r="B703" s="190">
        <v>31.37</v>
      </c>
      <c r="C703" s="191">
        <v>0.71302083333333333</v>
      </c>
      <c r="D703" s="188">
        <v>17567.2</v>
      </c>
      <c r="E703" s="192" t="s">
        <v>13</v>
      </c>
    </row>
    <row r="704" spans="1:5">
      <c r="A704" s="189">
        <v>361</v>
      </c>
      <c r="B704" s="190">
        <v>31.37</v>
      </c>
      <c r="C704" s="191">
        <v>0.71302083333333333</v>
      </c>
      <c r="D704" s="188">
        <v>11324.57</v>
      </c>
      <c r="E704" s="192" t="s">
        <v>13</v>
      </c>
    </row>
    <row r="705" spans="1:5">
      <c r="A705" s="189">
        <v>100</v>
      </c>
      <c r="B705" s="190">
        <v>31.37</v>
      </c>
      <c r="C705" s="191">
        <v>0.71302083333333333</v>
      </c>
      <c r="D705" s="188">
        <v>3137</v>
      </c>
      <c r="E705" s="192" t="s">
        <v>13</v>
      </c>
    </row>
    <row r="706" spans="1:5">
      <c r="A706" s="189">
        <v>468</v>
      </c>
      <c r="B706" s="190">
        <v>31.37</v>
      </c>
      <c r="C706" s="191">
        <v>0.71303240740740748</v>
      </c>
      <c r="D706" s="188">
        <v>14681.16</v>
      </c>
      <c r="E706" s="192" t="s">
        <v>13</v>
      </c>
    </row>
    <row r="707" spans="1:5">
      <c r="A707" s="189">
        <v>290</v>
      </c>
      <c r="B707" s="190">
        <v>31.37</v>
      </c>
      <c r="C707" s="191">
        <v>0.71303240740740748</v>
      </c>
      <c r="D707" s="188">
        <v>9097.2999999999993</v>
      </c>
      <c r="E707" s="192" t="s">
        <v>13</v>
      </c>
    </row>
    <row r="708" spans="1:5">
      <c r="A708" s="189">
        <v>21</v>
      </c>
      <c r="B708" s="190">
        <v>31.37</v>
      </c>
      <c r="C708" s="191">
        <v>0.71303240740740748</v>
      </c>
      <c r="D708" s="188">
        <v>658.77</v>
      </c>
      <c r="E708" s="192" t="s">
        <v>13</v>
      </c>
    </row>
    <row r="709" spans="1:5">
      <c r="A709" s="189">
        <v>637</v>
      </c>
      <c r="B709" s="190">
        <v>31.37</v>
      </c>
      <c r="C709" s="191">
        <v>0.71303240740740748</v>
      </c>
      <c r="D709" s="188">
        <v>19982.689999999999</v>
      </c>
      <c r="E709" s="192" t="s">
        <v>13</v>
      </c>
    </row>
    <row r="710" spans="1:5">
      <c r="A710" s="189">
        <v>1363</v>
      </c>
      <c r="B710" s="190">
        <v>31.37</v>
      </c>
      <c r="C710" s="191">
        <v>0.71303240740740748</v>
      </c>
      <c r="D710" s="188">
        <v>42757.31</v>
      </c>
      <c r="E710" s="192" t="s">
        <v>13</v>
      </c>
    </row>
    <row r="711" spans="1:5">
      <c r="A711" s="189">
        <v>637</v>
      </c>
      <c r="B711" s="190">
        <v>31.37</v>
      </c>
      <c r="C711" s="191">
        <v>0.71303240740740748</v>
      </c>
      <c r="D711" s="188">
        <v>19982.689999999999</v>
      </c>
      <c r="E711" s="192" t="s">
        <v>13</v>
      </c>
    </row>
    <row r="712" spans="1:5">
      <c r="A712" s="189">
        <v>499</v>
      </c>
      <c r="B712" s="190">
        <v>31.37</v>
      </c>
      <c r="C712" s="191">
        <v>0.71303240740740748</v>
      </c>
      <c r="D712" s="188">
        <v>15653.63</v>
      </c>
      <c r="E712" s="192" t="s">
        <v>13</v>
      </c>
    </row>
    <row r="713" spans="1:5">
      <c r="A713" s="189">
        <v>1501</v>
      </c>
      <c r="B713" s="190">
        <v>31.37</v>
      </c>
      <c r="C713" s="191">
        <v>0.71303240740740748</v>
      </c>
      <c r="D713" s="188">
        <v>47086.37</v>
      </c>
      <c r="E713" s="192" t="s">
        <v>13</v>
      </c>
    </row>
    <row r="714" spans="1:5">
      <c r="A714" s="189">
        <v>324</v>
      </c>
      <c r="B714" s="190">
        <v>31.37</v>
      </c>
      <c r="C714" s="191">
        <v>0.71303240740740748</v>
      </c>
      <c r="D714" s="188">
        <v>10163.879999999999</v>
      </c>
      <c r="E714" s="192" t="s">
        <v>13</v>
      </c>
    </row>
    <row r="715" spans="1:5">
      <c r="A715" s="189">
        <v>403</v>
      </c>
      <c r="B715" s="190">
        <v>31.37</v>
      </c>
      <c r="C715" s="191">
        <v>0.71303240740740748</v>
      </c>
      <c r="D715" s="188">
        <v>12642.11</v>
      </c>
      <c r="E715" s="192" t="s">
        <v>13</v>
      </c>
    </row>
    <row r="716" spans="1:5">
      <c r="A716" s="189">
        <v>335</v>
      </c>
      <c r="B716" s="190">
        <v>31.37</v>
      </c>
      <c r="C716" s="191">
        <v>0.71303240740740748</v>
      </c>
      <c r="D716" s="188">
        <v>10508.95</v>
      </c>
      <c r="E716" s="192" t="s">
        <v>13</v>
      </c>
    </row>
    <row r="717" spans="1:5">
      <c r="A717" s="189">
        <v>938</v>
      </c>
      <c r="B717" s="190">
        <v>31.37</v>
      </c>
      <c r="C717" s="191">
        <v>0.71303240740740748</v>
      </c>
      <c r="D717" s="188">
        <v>29425.06</v>
      </c>
      <c r="E717" s="192" t="s">
        <v>13</v>
      </c>
    </row>
    <row r="718" spans="1:5">
      <c r="A718" s="189">
        <v>239</v>
      </c>
      <c r="B718" s="190">
        <v>31.37</v>
      </c>
      <c r="C718" s="191">
        <v>0.71303240740740748</v>
      </c>
      <c r="D718" s="188">
        <v>7497.43</v>
      </c>
      <c r="E718" s="192" t="s">
        <v>13</v>
      </c>
    </row>
    <row r="719" spans="1:5">
      <c r="A719" s="189">
        <v>761</v>
      </c>
      <c r="B719" s="190">
        <v>31.37</v>
      </c>
      <c r="C719" s="191">
        <v>0.71303240740740748</v>
      </c>
      <c r="D719" s="188">
        <v>23872.57</v>
      </c>
      <c r="E719" s="192" t="s">
        <v>13</v>
      </c>
    </row>
    <row r="720" spans="1:5">
      <c r="A720" s="189">
        <v>363</v>
      </c>
      <c r="B720" s="190">
        <v>31.37</v>
      </c>
      <c r="C720" s="191">
        <v>0.7130439814814814</v>
      </c>
      <c r="D720" s="188">
        <v>11387.31</v>
      </c>
      <c r="E720" s="192" t="s">
        <v>13</v>
      </c>
    </row>
    <row r="721" spans="1:5">
      <c r="A721" s="189">
        <v>200</v>
      </c>
      <c r="B721" s="190">
        <v>31.37</v>
      </c>
      <c r="C721" s="191">
        <v>0.7130439814814814</v>
      </c>
      <c r="D721" s="188">
        <v>6274</v>
      </c>
      <c r="E721" s="192" t="s">
        <v>13</v>
      </c>
    </row>
    <row r="722" spans="1:5">
      <c r="A722" s="189">
        <v>286</v>
      </c>
      <c r="B722" s="190">
        <v>31.37</v>
      </c>
      <c r="C722" s="191">
        <v>0.7130439814814814</v>
      </c>
      <c r="D722" s="188">
        <v>8971.82</v>
      </c>
      <c r="E722" s="192" t="s">
        <v>13</v>
      </c>
    </row>
    <row r="723" spans="1:5">
      <c r="A723" s="189">
        <v>390</v>
      </c>
      <c r="B723" s="190">
        <v>31.37</v>
      </c>
      <c r="C723" s="191">
        <v>0.7130439814814814</v>
      </c>
      <c r="D723" s="188">
        <v>12234.3</v>
      </c>
      <c r="E723" s="192" t="s">
        <v>13</v>
      </c>
    </row>
    <row r="724" spans="1:5">
      <c r="A724" s="189">
        <v>257</v>
      </c>
      <c r="B724" s="190">
        <v>31.37</v>
      </c>
      <c r="C724" s="191">
        <v>0.71305555555555555</v>
      </c>
      <c r="D724" s="188">
        <v>8062.09</v>
      </c>
      <c r="E724" s="192" t="s">
        <v>13</v>
      </c>
    </row>
    <row r="725" spans="1:5">
      <c r="A725" s="189">
        <v>53</v>
      </c>
      <c r="B725" s="190">
        <v>31.37</v>
      </c>
      <c r="C725" s="191">
        <v>0.71305555555555555</v>
      </c>
      <c r="D725" s="188">
        <v>1662.61</v>
      </c>
      <c r="E725" s="192" t="s">
        <v>13</v>
      </c>
    </row>
    <row r="726" spans="1:5">
      <c r="A726" s="189">
        <v>120</v>
      </c>
      <c r="B726" s="190">
        <v>31.37</v>
      </c>
      <c r="C726" s="191">
        <v>0.7130671296296297</v>
      </c>
      <c r="D726" s="188">
        <v>3764.4</v>
      </c>
      <c r="E726" s="192" t="s">
        <v>13</v>
      </c>
    </row>
    <row r="727" spans="1:5">
      <c r="A727" s="189">
        <v>129</v>
      </c>
      <c r="B727" s="190">
        <v>31.37</v>
      </c>
      <c r="C727" s="191">
        <v>0.71307870370370363</v>
      </c>
      <c r="D727" s="188">
        <v>4046.73</v>
      </c>
      <c r="E727" s="192" t="s">
        <v>13</v>
      </c>
    </row>
    <row r="728" spans="1:5">
      <c r="A728" s="189">
        <v>3</v>
      </c>
      <c r="B728" s="190">
        <v>31.37</v>
      </c>
      <c r="C728" s="191">
        <v>0.71309027777777778</v>
      </c>
      <c r="D728" s="188">
        <v>94.11</v>
      </c>
      <c r="E728" s="192" t="s">
        <v>13</v>
      </c>
    </row>
    <row r="729" spans="1:5">
      <c r="A729" s="189">
        <v>402</v>
      </c>
      <c r="B729" s="190">
        <v>31.37</v>
      </c>
      <c r="C729" s="191">
        <v>0.7131249999999999</v>
      </c>
      <c r="D729" s="188">
        <v>12610.74</v>
      </c>
      <c r="E729" s="192" t="s">
        <v>13</v>
      </c>
    </row>
    <row r="730" spans="1:5">
      <c r="A730" s="189">
        <v>253</v>
      </c>
      <c r="B730" s="190">
        <v>31.37</v>
      </c>
      <c r="C730" s="191">
        <v>0.7131249999999999</v>
      </c>
      <c r="D730" s="188">
        <v>7936.61</v>
      </c>
      <c r="E730" s="192" t="s">
        <v>13</v>
      </c>
    </row>
    <row r="731" spans="1:5">
      <c r="A731" s="189">
        <v>173</v>
      </c>
      <c r="B731" s="190">
        <v>31.37</v>
      </c>
      <c r="C731" s="191">
        <v>0.71313657407407405</v>
      </c>
      <c r="D731" s="188">
        <v>5427.01</v>
      </c>
      <c r="E731" s="192" t="s">
        <v>13</v>
      </c>
    </row>
    <row r="732" spans="1:5">
      <c r="A732" s="189">
        <v>243</v>
      </c>
      <c r="B732" s="190">
        <v>31.37</v>
      </c>
      <c r="C732" s="191">
        <v>0.7131481481481482</v>
      </c>
      <c r="D732" s="188">
        <v>7622.91</v>
      </c>
      <c r="E732" s="192" t="s">
        <v>13</v>
      </c>
    </row>
    <row r="733" spans="1:5">
      <c r="A733" s="189">
        <v>200</v>
      </c>
      <c r="B733" s="190">
        <v>31.37</v>
      </c>
      <c r="C733" s="191">
        <v>0.7131481481481482</v>
      </c>
      <c r="D733" s="188">
        <v>6274</v>
      </c>
      <c r="E733" s="192" t="s">
        <v>13</v>
      </c>
    </row>
    <row r="734" spans="1:5">
      <c r="A734" s="189">
        <v>167</v>
      </c>
      <c r="B734" s="190">
        <v>31.37</v>
      </c>
      <c r="C734" s="191">
        <v>0.7131481481481482</v>
      </c>
      <c r="D734" s="188">
        <v>5238.79</v>
      </c>
      <c r="E734" s="192" t="s">
        <v>13</v>
      </c>
    </row>
    <row r="735" spans="1:5">
      <c r="A735" s="189">
        <v>198</v>
      </c>
      <c r="B735" s="190">
        <v>31.37</v>
      </c>
      <c r="C735" s="191">
        <v>0.71329861111111115</v>
      </c>
      <c r="D735" s="188">
        <v>6211.26</v>
      </c>
      <c r="E735" s="192" t="s">
        <v>13</v>
      </c>
    </row>
    <row r="736" spans="1:5">
      <c r="A736" s="189">
        <v>207</v>
      </c>
      <c r="B736" s="190">
        <v>31.37</v>
      </c>
      <c r="C736" s="191">
        <v>0.71350694444444451</v>
      </c>
      <c r="D736" s="188">
        <v>6493.59</v>
      </c>
      <c r="E736" s="192" t="s">
        <v>13</v>
      </c>
    </row>
    <row r="737" spans="1:5">
      <c r="A737" s="189">
        <v>200</v>
      </c>
      <c r="B737" s="190">
        <v>31.37</v>
      </c>
      <c r="C737" s="191">
        <v>0.71351851851851855</v>
      </c>
      <c r="D737" s="188">
        <v>6274</v>
      </c>
      <c r="E737" s="192" t="s">
        <v>13</v>
      </c>
    </row>
    <row r="738" spans="1:5">
      <c r="A738" s="189">
        <v>1149</v>
      </c>
      <c r="B738" s="190">
        <v>31.37</v>
      </c>
      <c r="C738" s="191">
        <v>0.71351851851851855</v>
      </c>
      <c r="D738" s="188">
        <v>36044.129999999997</v>
      </c>
      <c r="E738" s="192" t="s">
        <v>13</v>
      </c>
    </row>
    <row r="739" spans="1:5">
      <c r="A739" s="189">
        <v>323</v>
      </c>
      <c r="B739" s="190">
        <v>31.37</v>
      </c>
      <c r="C739" s="191">
        <v>0.71351851851851855</v>
      </c>
      <c r="D739" s="188">
        <v>10132.51</v>
      </c>
      <c r="E739" s="192" t="s">
        <v>13</v>
      </c>
    </row>
    <row r="740" spans="1:5">
      <c r="A740" s="189">
        <v>246</v>
      </c>
      <c r="B740" s="190">
        <v>31.37</v>
      </c>
      <c r="C740" s="191">
        <v>0.71351851851851855</v>
      </c>
      <c r="D740" s="188">
        <v>7717.02</v>
      </c>
      <c r="E740" s="192" t="s">
        <v>13</v>
      </c>
    </row>
    <row r="741" spans="1:5">
      <c r="A741" s="189">
        <v>104</v>
      </c>
      <c r="B741" s="190">
        <v>31.37</v>
      </c>
      <c r="C741" s="191">
        <v>0.71384259259259253</v>
      </c>
      <c r="D741" s="188">
        <v>3262.48</v>
      </c>
      <c r="E741" s="192" t="s">
        <v>13</v>
      </c>
    </row>
    <row r="742" spans="1:5">
      <c r="A742" s="189">
        <v>157</v>
      </c>
      <c r="B742" s="190">
        <v>31.37</v>
      </c>
      <c r="C742" s="191">
        <v>0.71384259259259253</v>
      </c>
      <c r="D742" s="188">
        <v>4925.09</v>
      </c>
      <c r="E742" s="192" t="s">
        <v>13</v>
      </c>
    </row>
    <row r="743" spans="1:5">
      <c r="A743" s="189">
        <v>52</v>
      </c>
      <c r="B743" s="190">
        <v>31.385000000000002</v>
      </c>
      <c r="C743" s="191">
        <v>0.71425925925925926</v>
      </c>
      <c r="D743" s="188">
        <v>1632.02</v>
      </c>
      <c r="E743" s="192" t="s">
        <v>13</v>
      </c>
    </row>
    <row r="744" spans="1:5">
      <c r="A744" s="189">
        <v>459</v>
      </c>
      <c r="B744" s="190">
        <v>31.385000000000002</v>
      </c>
      <c r="C744" s="191">
        <v>0.71425925925925926</v>
      </c>
      <c r="D744" s="188">
        <v>14405.715</v>
      </c>
      <c r="E744" s="192" t="s">
        <v>13</v>
      </c>
    </row>
    <row r="745" spans="1:5">
      <c r="A745" s="189">
        <v>236</v>
      </c>
      <c r="B745" s="190">
        <v>31.385000000000002</v>
      </c>
      <c r="C745" s="191">
        <v>0.71425925925925926</v>
      </c>
      <c r="D745" s="188">
        <v>7406.86</v>
      </c>
      <c r="E745" s="192" t="s">
        <v>13</v>
      </c>
    </row>
    <row r="746" spans="1:5">
      <c r="A746" s="189">
        <v>227</v>
      </c>
      <c r="B746" s="190">
        <v>31.385000000000002</v>
      </c>
      <c r="C746" s="191">
        <v>0.71425925925925926</v>
      </c>
      <c r="D746" s="188">
        <v>7124.3950000000004</v>
      </c>
      <c r="E746" s="192" t="s">
        <v>13</v>
      </c>
    </row>
    <row r="747" spans="1:5">
      <c r="A747" s="189">
        <v>200</v>
      </c>
      <c r="B747" s="190">
        <v>31.39</v>
      </c>
      <c r="C747" s="191">
        <v>0.71425925925925926</v>
      </c>
      <c r="D747" s="188">
        <v>6278</v>
      </c>
      <c r="E747" s="192" t="s">
        <v>13</v>
      </c>
    </row>
    <row r="748" spans="1:5">
      <c r="A748" s="189">
        <v>200</v>
      </c>
      <c r="B748" s="190">
        <v>31.39</v>
      </c>
      <c r="C748" s="191">
        <v>0.71425925925925926</v>
      </c>
      <c r="D748" s="188">
        <v>6278</v>
      </c>
      <c r="E748" s="192" t="s">
        <v>13</v>
      </c>
    </row>
    <row r="749" spans="1:5">
      <c r="A749" s="189">
        <v>190</v>
      </c>
      <c r="B749" s="190">
        <v>31.39</v>
      </c>
      <c r="C749" s="191">
        <v>0.71425925925925926</v>
      </c>
      <c r="D749" s="188">
        <v>5964.1</v>
      </c>
      <c r="E749" s="192" t="s">
        <v>13</v>
      </c>
    </row>
    <row r="750" spans="1:5">
      <c r="A750" s="189">
        <v>96</v>
      </c>
      <c r="B750" s="190">
        <v>31.39</v>
      </c>
      <c r="C750" s="191">
        <v>0.71425925925925926</v>
      </c>
      <c r="D750" s="188">
        <v>3013.44</v>
      </c>
      <c r="E750" s="192" t="s">
        <v>13</v>
      </c>
    </row>
    <row r="751" spans="1:5">
      <c r="A751" s="189">
        <v>230</v>
      </c>
      <c r="B751" s="190">
        <v>31.39</v>
      </c>
      <c r="C751" s="191">
        <v>0.71425925925925926</v>
      </c>
      <c r="D751" s="188">
        <v>7219.7</v>
      </c>
      <c r="E751" s="192" t="s">
        <v>13</v>
      </c>
    </row>
    <row r="752" spans="1:5">
      <c r="A752" s="189">
        <v>110</v>
      </c>
      <c r="B752" s="190">
        <v>31.39</v>
      </c>
      <c r="C752" s="191">
        <v>0.71425925925925926</v>
      </c>
      <c r="D752" s="188">
        <v>3452.9</v>
      </c>
      <c r="E752" s="192" t="s">
        <v>13</v>
      </c>
    </row>
    <row r="753" spans="1:5">
      <c r="A753" s="189">
        <v>110</v>
      </c>
      <c r="B753" s="190">
        <v>31.39</v>
      </c>
      <c r="C753" s="191">
        <v>0.71425925925925926</v>
      </c>
      <c r="D753" s="188">
        <v>3452.9</v>
      </c>
      <c r="E753" s="192" t="s">
        <v>13</v>
      </c>
    </row>
    <row r="754" spans="1:5">
      <c r="A754" s="189">
        <v>998</v>
      </c>
      <c r="B754" s="190">
        <v>31.39</v>
      </c>
      <c r="C754" s="191">
        <v>0.71425925925925926</v>
      </c>
      <c r="D754" s="188">
        <v>31327.22</v>
      </c>
      <c r="E754" s="192" t="s">
        <v>13</v>
      </c>
    </row>
    <row r="755" spans="1:5">
      <c r="A755" s="189">
        <v>325</v>
      </c>
      <c r="B755" s="190">
        <v>31.39</v>
      </c>
      <c r="C755" s="191">
        <v>0.71425925925925926</v>
      </c>
      <c r="D755" s="188">
        <v>10201.75</v>
      </c>
      <c r="E755" s="192" t="s">
        <v>13</v>
      </c>
    </row>
    <row r="756" spans="1:5">
      <c r="A756" s="189">
        <v>181</v>
      </c>
      <c r="B756" s="190">
        <v>31.39</v>
      </c>
      <c r="C756" s="191">
        <v>0.71425925925925926</v>
      </c>
      <c r="D756" s="188">
        <v>5681.59</v>
      </c>
      <c r="E756" s="192" t="s">
        <v>13</v>
      </c>
    </row>
    <row r="757" spans="1:5">
      <c r="A757" s="189">
        <v>110</v>
      </c>
      <c r="B757" s="190">
        <v>31.39</v>
      </c>
      <c r="C757" s="191">
        <v>0.71425925925925926</v>
      </c>
      <c r="D757" s="188">
        <v>3452.9</v>
      </c>
      <c r="E757" s="192" t="s">
        <v>13</v>
      </c>
    </row>
    <row r="758" spans="1:5">
      <c r="A758" s="189">
        <v>266</v>
      </c>
      <c r="B758" s="190">
        <v>31.39</v>
      </c>
      <c r="C758" s="191">
        <v>0.71425925925925926</v>
      </c>
      <c r="D758" s="188">
        <v>8349.74</v>
      </c>
      <c r="E758" s="192" t="s">
        <v>13</v>
      </c>
    </row>
    <row r="759" spans="1:5">
      <c r="A759" s="189">
        <v>10</v>
      </c>
      <c r="B759" s="190">
        <v>31.39</v>
      </c>
      <c r="C759" s="191">
        <v>0.71425925925925926</v>
      </c>
      <c r="D759" s="188">
        <v>313.89999999999998</v>
      </c>
      <c r="E759" s="192" t="s">
        <v>13</v>
      </c>
    </row>
    <row r="760" spans="1:5">
      <c r="A760" s="189">
        <v>261</v>
      </c>
      <c r="B760" s="190">
        <v>31.39</v>
      </c>
      <c r="C760" s="191">
        <v>0.71425925925925926</v>
      </c>
      <c r="D760" s="188">
        <v>8192.7900000000009</v>
      </c>
      <c r="E760" s="192" t="s">
        <v>13</v>
      </c>
    </row>
    <row r="761" spans="1:5">
      <c r="A761" s="189">
        <v>637</v>
      </c>
      <c r="B761" s="190">
        <v>31.39</v>
      </c>
      <c r="C761" s="191">
        <v>0.71425925925925926</v>
      </c>
      <c r="D761" s="188">
        <v>19995.43</v>
      </c>
      <c r="E761" s="192" t="s">
        <v>13</v>
      </c>
    </row>
    <row r="762" spans="1:5">
      <c r="A762" s="189">
        <v>1363</v>
      </c>
      <c r="B762" s="190">
        <v>31.39</v>
      </c>
      <c r="C762" s="191">
        <v>0.71425925925925926</v>
      </c>
      <c r="D762" s="188">
        <v>42784.57</v>
      </c>
      <c r="E762" s="192" t="s">
        <v>13</v>
      </c>
    </row>
    <row r="763" spans="1:5">
      <c r="A763" s="189">
        <v>637</v>
      </c>
      <c r="B763" s="190">
        <v>31.39</v>
      </c>
      <c r="C763" s="191">
        <v>0.71425925925925926</v>
      </c>
      <c r="D763" s="188">
        <v>19995.43</v>
      </c>
      <c r="E763" s="192" t="s">
        <v>13</v>
      </c>
    </row>
    <row r="764" spans="1:5">
      <c r="A764" s="189">
        <v>304</v>
      </c>
      <c r="B764" s="190">
        <v>31.39</v>
      </c>
      <c r="C764" s="191">
        <v>0.71425925925925926</v>
      </c>
      <c r="D764" s="188">
        <v>9542.56</v>
      </c>
      <c r="E764" s="192" t="s">
        <v>13</v>
      </c>
    </row>
    <row r="765" spans="1:5">
      <c r="A765" s="189">
        <v>107</v>
      </c>
      <c r="B765" s="190">
        <v>31.39</v>
      </c>
      <c r="C765" s="191">
        <v>0.71425925925925926</v>
      </c>
      <c r="D765" s="188">
        <v>3358.73</v>
      </c>
      <c r="E765" s="192" t="s">
        <v>13</v>
      </c>
    </row>
    <row r="766" spans="1:5">
      <c r="A766" s="189">
        <v>119</v>
      </c>
      <c r="B766" s="190">
        <v>31.39</v>
      </c>
      <c r="C766" s="191">
        <v>0.71425925925925926</v>
      </c>
      <c r="D766" s="188">
        <v>3735.41</v>
      </c>
      <c r="E766" s="192" t="s">
        <v>13</v>
      </c>
    </row>
    <row r="767" spans="1:5">
      <c r="A767" s="189">
        <v>169</v>
      </c>
      <c r="B767" s="190">
        <v>31.39</v>
      </c>
      <c r="C767" s="191">
        <v>0.71425925925925926</v>
      </c>
      <c r="D767" s="188">
        <v>5304.91</v>
      </c>
      <c r="E767" s="192" t="s">
        <v>13</v>
      </c>
    </row>
    <row r="768" spans="1:5">
      <c r="A768" s="189">
        <v>264</v>
      </c>
      <c r="B768" s="190">
        <v>31.39</v>
      </c>
      <c r="C768" s="191">
        <v>0.71425925925925926</v>
      </c>
      <c r="D768" s="188">
        <v>8286.9599999999991</v>
      </c>
      <c r="E768" s="192" t="s">
        <v>13</v>
      </c>
    </row>
    <row r="769" spans="1:5">
      <c r="A769" s="189">
        <v>417</v>
      </c>
      <c r="B769" s="190">
        <v>31.39</v>
      </c>
      <c r="C769" s="191">
        <v>0.71425925925925926</v>
      </c>
      <c r="D769" s="188">
        <v>13089.63</v>
      </c>
      <c r="E769" s="192" t="s">
        <v>13</v>
      </c>
    </row>
    <row r="770" spans="1:5">
      <c r="A770" s="189">
        <v>466</v>
      </c>
      <c r="B770" s="190">
        <v>31.39</v>
      </c>
      <c r="C770" s="191">
        <v>0.71425925925925926</v>
      </c>
      <c r="D770" s="188">
        <v>14627.74</v>
      </c>
      <c r="E770" s="192" t="s">
        <v>13</v>
      </c>
    </row>
    <row r="771" spans="1:5">
      <c r="A771" s="189">
        <v>154</v>
      </c>
      <c r="B771" s="190">
        <v>31.39</v>
      </c>
      <c r="C771" s="191">
        <v>0.71425925925925926</v>
      </c>
      <c r="D771" s="188">
        <v>4834.0600000000004</v>
      </c>
      <c r="E771" s="192" t="s">
        <v>13</v>
      </c>
    </row>
    <row r="772" spans="1:5">
      <c r="A772" s="189">
        <v>102</v>
      </c>
      <c r="B772" s="190">
        <v>31.39</v>
      </c>
      <c r="C772" s="191">
        <v>0.71429398148148149</v>
      </c>
      <c r="D772" s="188">
        <v>3201.78</v>
      </c>
      <c r="E772" s="192" t="s">
        <v>13</v>
      </c>
    </row>
    <row r="773" spans="1:5">
      <c r="A773" s="189">
        <v>200</v>
      </c>
      <c r="B773" s="190">
        <v>31.39</v>
      </c>
      <c r="C773" s="191">
        <v>0.71432870370370372</v>
      </c>
      <c r="D773" s="188">
        <v>6278</v>
      </c>
      <c r="E773" s="192" t="s">
        <v>13</v>
      </c>
    </row>
    <row r="774" spans="1:5">
      <c r="A774" s="189">
        <v>758</v>
      </c>
      <c r="B774" s="190">
        <v>31.39</v>
      </c>
      <c r="C774" s="191">
        <v>0.71432870370370372</v>
      </c>
      <c r="D774" s="188">
        <v>23793.62</v>
      </c>
      <c r="E774" s="192" t="s">
        <v>13</v>
      </c>
    </row>
    <row r="775" spans="1:5">
      <c r="A775" s="189">
        <v>260</v>
      </c>
      <c r="B775" s="190">
        <v>31.39</v>
      </c>
      <c r="C775" s="191">
        <v>0.71432870370370372</v>
      </c>
      <c r="D775" s="188">
        <v>8161.4</v>
      </c>
      <c r="E775" s="192" t="s">
        <v>13</v>
      </c>
    </row>
    <row r="776" spans="1:5">
      <c r="A776" s="189">
        <v>500</v>
      </c>
      <c r="B776" s="190">
        <v>31.39</v>
      </c>
      <c r="C776" s="191">
        <v>0.71432870370370372</v>
      </c>
      <c r="D776" s="188">
        <v>15695</v>
      </c>
      <c r="E776" s="192" t="s">
        <v>13</v>
      </c>
    </row>
    <row r="777" spans="1:5">
      <c r="A777" s="189">
        <v>180</v>
      </c>
      <c r="B777" s="190">
        <v>31.39</v>
      </c>
      <c r="C777" s="191">
        <v>0.71432870370370372</v>
      </c>
      <c r="D777" s="188">
        <v>5650.2</v>
      </c>
      <c r="E777" s="192" t="s">
        <v>13</v>
      </c>
    </row>
    <row r="778" spans="1:5">
      <c r="A778" s="189">
        <v>309</v>
      </c>
      <c r="B778" s="190">
        <v>31.39</v>
      </c>
      <c r="C778" s="191">
        <v>0.71434027777777775</v>
      </c>
      <c r="D778" s="188">
        <v>9699.51</v>
      </c>
      <c r="E778" s="192" t="s">
        <v>13</v>
      </c>
    </row>
    <row r="779" spans="1:5">
      <c r="A779" s="189">
        <v>200</v>
      </c>
      <c r="B779" s="190">
        <v>31.39</v>
      </c>
      <c r="C779" s="191">
        <v>0.71434027777777775</v>
      </c>
      <c r="D779" s="188">
        <v>6278</v>
      </c>
      <c r="E779" s="192" t="s">
        <v>13</v>
      </c>
    </row>
    <row r="780" spans="1:5">
      <c r="A780" s="189">
        <v>200</v>
      </c>
      <c r="B780" s="190">
        <v>31.39</v>
      </c>
      <c r="C780" s="191">
        <v>0.71446759259259263</v>
      </c>
      <c r="D780" s="188">
        <v>6278</v>
      </c>
      <c r="E780" s="192" t="s">
        <v>13</v>
      </c>
    </row>
    <row r="781" spans="1:5">
      <c r="A781" s="189">
        <v>302</v>
      </c>
      <c r="B781" s="190">
        <v>31.39</v>
      </c>
      <c r="C781" s="191">
        <v>0.71447916666666667</v>
      </c>
      <c r="D781" s="188">
        <v>9479.7800000000007</v>
      </c>
      <c r="E781" s="192" t="s">
        <v>13</v>
      </c>
    </row>
    <row r="782" spans="1:5">
      <c r="A782" s="189">
        <v>340</v>
      </c>
      <c r="B782" s="190">
        <v>31.39</v>
      </c>
      <c r="C782" s="191">
        <v>0.71447916666666667</v>
      </c>
      <c r="D782" s="188">
        <v>10672.6</v>
      </c>
      <c r="E782" s="192" t="s">
        <v>13</v>
      </c>
    </row>
    <row r="783" spans="1:5">
      <c r="A783" s="189">
        <v>200</v>
      </c>
      <c r="B783" s="190">
        <v>31.39</v>
      </c>
      <c r="C783" s="191">
        <v>0.71456018518518516</v>
      </c>
      <c r="D783" s="188">
        <v>6278</v>
      </c>
      <c r="E783" s="192" t="s">
        <v>13</v>
      </c>
    </row>
    <row r="784" spans="1:5">
      <c r="A784" s="189">
        <v>449</v>
      </c>
      <c r="B784" s="190">
        <v>31.39</v>
      </c>
      <c r="C784" s="191">
        <v>0.71456018518518516</v>
      </c>
      <c r="D784" s="188">
        <v>14094.11</v>
      </c>
      <c r="E784" s="192" t="s">
        <v>13</v>
      </c>
    </row>
    <row r="785" spans="1:5">
      <c r="A785" s="189">
        <v>449</v>
      </c>
      <c r="B785" s="190">
        <v>31.39</v>
      </c>
      <c r="C785" s="191">
        <v>0.71456018518518516</v>
      </c>
      <c r="D785" s="188">
        <v>14094.11</v>
      </c>
      <c r="E785" s="192" t="s">
        <v>13</v>
      </c>
    </row>
    <row r="786" spans="1:5">
      <c r="A786" s="189">
        <v>130</v>
      </c>
      <c r="B786" s="190">
        <v>31.39</v>
      </c>
      <c r="C786" s="191">
        <v>0.71456018518518516</v>
      </c>
      <c r="D786" s="188">
        <v>4080.7</v>
      </c>
      <c r="E786" s="192" t="s">
        <v>13</v>
      </c>
    </row>
    <row r="787" spans="1:5">
      <c r="A787" s="189">
        <v>49</v>
      </c>
      <c r="B787" s="190">
        <v>31.39</v>
      </c>
      <c r="C787" s="191">
        <v>0.71460648148148154</v>
      </c>
      <c r="D787" s="188">
        <v>1538.11</v>
      </c>
      <c r="E787" s="192" t="s">
        <v>13</v>
      </c>
    </row>
    <row r="788" spans="1:5">
      <c r="A788" s="189">
        <v>200</v>
      </c>
      <c r="B788" s="190">
        <v>31.39</v>
      </c>
      <c r="C788" s="191">
        <v>0.71460648148148154</v>
      </c>
      <c r="D788" s="188">
        <v>6278</v>
      </c>
      <c r="E788" s="192" t="s">
        <v>13</v>
      </c>
    </row>
    <row r="789" spans="1:5">
      <c r="A789" s="189">
        <v>1172</v>
      </c>
      <c r="B789" s="190">
        <v>31.39</v>
      </c>
      <c r="C789" s="191">
        <v>0.71461805555555558</v>
      </c>
      <c r="D789" s="188">
        <v>36789.08</v>
      </c>
      <c r="E789" s="192" t="s">
        <v>13</v>
      </c>
    </row>
    <row r="790" spans="1:5">
      <c r="A790" s="189">
        <v>637</v>
      </c>
      <c r="B790" s="190">
        <v>31.39</v>
      </c>
      <c r="C790" s="191">
        <v>0.71461805555555558</v>
      </c>
      <c r="D790" s="188">
        <v>19995.43</v>
      </c>
      <c r="E790" s="192" t="s">
        <v>13</v>
      </c>
    </row>
    <row r="791" spans="1:5">
      <c r="A791" s="189">
        <v>274</v>
      </c>
      <c r="B791" s="190">
        <v>31.39</v>
      </c>
      <c r="C791" s="191">
        <v>0.71461805555555558</v>
      </c>
      <c r="D791" s="188">
        <v>8600.86</v>
      </c>
      <c r="E791" s="192" t="s">
        <v>13</v>
      </c>
    </row>
    <row r="792" spans="1:5">
      <c r="A792" s="189">
        <v>637</v>
      </c>
      <c r="B792" s="190">
        <v>31.39</v>
      </c>
      <c r="C792" s="191">
        <v>0.71461805555555558</v>
      </c>
      <c r="D792" s="188">
        <v>19995.43</v>
      </c>
      <c r="E792" s="192" t="s">
        <v>13</v>
      </c>
    </row>
    <row r="793" spans="1:5">
      <c r="A793" s="189">
        <v>452</v>
      </c>
      <c r="B793" s="190">
        <v>31.39</v>
      </c>
      <c r="C793" s="191">
        <v>0.71461805555555558</v>
      </c>
      <c r="D793" s="188">
        <v>14188.28</v>
      </c>
      <c r="E793" s="192" t="s">
        <v>13</v>
      </c>
    </row>
    <row r="794" spans="1:5">
      <c r="A794" s="189">
        <v>637</v>
      </c>
      <c r="B794" s="190">
        <v>31.39</v>
      </c>
      <c r="C794" s="191">
        <v>0.71461805555555558</v>
      </c>
      <c r="D794" s="188">
        <v>19995.43</v>
      </c>
      <c r="E794" s="192" t="s">
        <v>13</v>
      </c>
    </row>
    <row r="795" spans="1:5">
      <c r="A795" s="189">
        <v>819</v>
      </c>
      <c r="B795" s="190">
        <v>31.39</v>
      </c>
      <c r="C795" s="191">
        <v>0.71461805555555558</v>
      </c>
      <c r="D795" s="188">
        <v>25708.41</v>
      </c>
      <c r="E795" s="192" t="s">
        <v>13</v>
      </c>
    </row>
    <row r="796" spans="1:5">
      <c r="A796" s="189">
        <v>132</v>
      </c>
      <c r="B796" s="190">
        <v>31.39</v>
      </c>
      <c r="C796" s="191">
        <v>0.71461805555555558</v>
      </c>
      <c r="D796" s="188">
        <v>4143.4799999999996</v>
      </c>
      <c r="E796" s="192" t="s">
        <v>13</v>
      </c>
    </row>
    <row r="797" spans="1:5">
      <c r="A797" s="189">
        <v>1049</v>
      </c>
      <c r="B797" s="190">
        <v>31.39</v>
      </c>
      <c r="C797" s="191">
        <v>0.71461805555555558</v>
      </c>
      <c r="D797" s="188">
        <v>32928.11</v>
      </c>
      <c r="E797" s="192" t="s">
        <v>13</v>
      </c>
    </row>
    <row r="798" spans="1:5">
      <c r="A798" s="189">
        <v>135</v>
      </c>
      <c r="B798" s="190">
        <v>31.39</v>
      </c>
      <c r="C798" s="191">
        <v>0.71462962962962961</v>
      </c>
      <c r="D798" s="188">
        <v>4237.6499999999996</v>
      </c>
      <c r="E798" s="192" t="s">
        <v>13</v>
      </c>
    </row>
    <row r="799" spans="1:5">
      <c r="A799" s="189">
        <v>127</v>
      </c>
      <c r="B799" s="190">
        <v>31.39</v>
      </c>
      <c r="C799" s="191">
        <v>0.71464120370370365</v>
      </c>
      <c r="D799" s="188">
        <v>3986.53</v>
      </c>
      <c r="E799" s="192" t="s">
        <v>13</v>
      </c>
    </row>
    <row r="800" spans="1:5">
      <c r="A800" s="189">
        <v>203</v>
      </c>
      <c r="B800" s="190">
        <v>31.39</v>
      </c>
      <c r="C800" s="191">
        <v>0.71464120370370365</v>
      </c>
      <c r="D800" s="188">
        <v>6372.17</v>
      </c>
      <c r="E800" s="192" t="s">
        <v>13</v>
      </c>
    </row>
    <row r="801" spans="1:5">
      <c r="A801" s="189">
        <v>200</v>
      </c>
      <c r="B801" s="190">
        <v>31.38</v>
      </c>
      <c r="C801" s="191">
        <v>0.71520833333333333</v>
      </c>
      <c r="D801" s="188">
        <v>6276</v>
      </c>
      <c r="E801" s="192" t="s">
        <v>13</v>
      </c>
    </row>
    <row r="802" spans="1:5">
      <c r="A802" s="189">
        <v>302</v>
      </c>
      <c r="B802" s="190">
        <v>31.385000000000002</v>
      </c>
      <c r="C802" s="191">
        <v>0.71520833333333333</v>
      </c>
      <c r="D802" s="188">
        <v>9478.27</v>
      </c>
      <c r="E802" s="192" t="s">
        <v>13</v>
      </c>
    </row>
    <row r="803" spans="1:5">
      <c r="A803" s="189">
        <v>431</v>
      </c>
      <c r="B803" s="190">
        <v>31.385000000000002</v>
      </c>
      <c r="C803" s="191">
        <v>0.71520833333333333</v>
      </c>
      <c r="D803" s="188">
        <v>13526.934999999999</v>
      </c>
      <c r="E803" s="192" t="s">
        <v>13</v>
      </c>
    </row>
    <row r="804" spans="1:5">
      <c r="A804" s="189">
        <v>413</v>
      </c>
      <c r="B804" s="190">
        <v>31.385000000000002</v>
      </c>
      <c r="C804" s="191">
        <v>0.71520833333333333</v>
      </c>
      <c r="D804" s="188">
        <v>12962.004999999999</v>
      </c>
      <c r="E804" s="192" t="s">
        <v>13</v>
      </c>
    </row>
    <row r="805" spans="1:5">
      <c r="A805" s="189">
        <v>394</v>
      </c>
      <c r="B805" s="190">
        <v>31.385000000000002</v>
      </c>
      <c r="C805" s="191">
        <v>0.71520833333333333</v>
      </c>
      <c r="D805" s="188">
        <v>12365.69</v>
      </c>
      <c r="E805" s="192" t="s">
        <v>13</v>
      </c>
    </row>
    <row r="806" spans="1:5">
      <c r="A806" s="189">
        <v>351</v>
      </c>
      <c r="B806" s="190">
        <v>31.385000000000002</v>
      </c>
      <c r="C806" s="191">
        <v>0.71520833333333333</v>
      </c>
      <c r="D806" s="188">
        <v>11016.135</v>
      </c>
      <c r="E806" s="192" t="s">
        <v>13</v>
      </c>
    </row>
    <row r="807" spans="1:5">
      <c r="A807" s="189">
        <v>190</v>
      </c>
      <c r="B807" s="190">
        <v>31.385000000000002</v>
      </c>
      <c r="C807" s="191">
        <v>0.71520833333333333</v>
      </c>
      <c r="D807" s="188">
        <v>5963.15</v>
      </c>
      <c r="E807" s="192" t="s">
        <v>13</v>
      </c>
    </row>
    <row r="808" spans="1:5">
      <c r="A808" s="189">
        <v>200</v>
      </c>
      <c r="B808" s="190">
        <v>31.385000000000002</v>
      </c>
      <c r="C808" s="191">
        <v>0.71520833333333333</v>
      </c>
      <c r="D808" s="188">
        <v>6277</v>
      </c>
      <c r="E808" s="192" t="s">
        <v>13</v>
      </c>
    </row>
    <row r="809" spans="1:5">
      <c r="A809" s="189">
        <v>94</v>
      </c>
      <c r="B809" s="190">
        <v>31.385000000000002</v>
      </c>
      <c r="C809" s="191">
        <v>0.71520833333333333</v>
      </c>
      <c r="D809" s="188">
        <v>2950.19</v>
      </c>
      <c r="E809" s="192" t="s">
        <v>13</v>
      </c>
    </row>
    <row r="810" spans="1:5">
      <c r="A810" s="189">
        <v>407</v>
      </c>
      <c r="B810" s="190">
        <v>31.385000000000002</v>
      </c>
      <c r="C810" s="191">
        <v>0.71520833333333333</v>
      </c>
      <c r="D810" s="188">
        <v>12773.695</v>
      </c>
      <c r="E810" s="192" t="s">
        <v>13</v>
      </c>
    </row>
    <row r="811" spans="1:5">
      <c r="A811" s="189">
        <v>75</v>
      </c>
      <c r="B811" s="190">
        <v>31.385000000000002</v>
      </c>
      <c r="C811" s="191">
        <v>0.71520833333333333</v>
      </c>
      <c r="D811" s="188">
        <v>2353.875</v>
      </c>
      <c r="E811" s="192" t="s">
        <v>13</v>
      </c>
    </row>
    <row r="812" spans="1:5">
      <c r="A812" s="189">
        <v>534</v>
      </c>
      <c r="B812" s="190">
        <v>31.385000000000002</v>
      </c>
      <c r="C812" s="191">
        <v>0.71520833333333333</v>
      </c>
      <c r="D812" s="188">
        <v>16759.59</v>
      </c>
      <c r="E812" s="192" t="s">
        <v>13</v>
      </c>
    </row>
    <row r="813" spans="1:5">
      <c r="A813" s="189">
        <v>249</v>
      </c>
      <c r="B813" s="190">
        <v>31.385000000000002</v>
      </c>
      <c r="C813" s="191">
        <v>0.71520833333333333</v>
      </c>
      <c r="D813" s="188">
        <v>7814.8649999999998</v>
      </c>
      <c r="E813" s="192" t="s">
        <v>13</v>
      </c>
    </row>
    <row r="814" spans="1:5">
      <c r="A814" s="189">
        <v>125</v>
      </c>
      <c r="B814" s="190">
        <v>31.385000000000002</v>
      </c>
      <c r="C814" s="191">
        <v>0.71520833333333333</v>
      </c>
      <c r="D814" s="188">
        <v>3923.125</v>
      </c>
      <c r="E814" s="192" t="s">
        <v>13</v>
      </c>
    </row>
    <row r="815" spans="1:5">
      <c r="A815" s="189">
        <v>593</v>
      </c>
      <c r="B815" s="190">
        <v>31.385000000000002</v>
      </c>
      <c r="C815" s="191">
        <v>0.71520833333333333</v>
      </c>
      <c r="D815" s="188">
        <v>18611.305</v>
      </c>
      <c r="E815" s="192" t="s">
        <v>13</v>
      </c>
    </row>
    <row r="816" spans="1:5">
      <c r="A816" s="189">
        <v>19</v>
      </c>
      <c r="B816" s="190">
        <v>31.385000000000002</v>
      </c>
      <c r="C816" s="191">
        <v>0.71520833333333333</v>
      </c>
      <c r="D816" s="188">
        <v>596.31500000000005</v>
      </c>
      <c r="E816" s="192" t="s">
        <v>13</v>
      </c>
    </row>
    <row r="817" spans="1:5">
      <c r="A817" s="189">
        <v>136</v>
      </c>
      <c r="B817" s="190">
        <v>31.385000000000002</v>
      </c>
      <c r="C817" s="191">
        <v>0.71521990740740737</v>
      </c>
      <c r="D817" s="188">
        <v>4268.3599999999997</v>
      </c>
      <c r="E817" s="192" t="s">
        <v>13</v>
      </c>
    </row>
    <row r="818" spans="1:5">
      <c r="A818" s="189">
        <v>727</v>
      </c>
      <c r="B818" s="190">
        <v>31.385000000000002</v>
      </c>
      <c r="C818" s="191">
        <v>0.71523148148148152</v>
      </c>
      <c r="D818" s="188">
        <v>22816.895</v>
      </c>
      <c r="E818" s="192" t="s">
        <v>13</v>
      </c>
    </row>
    <row r="819" spans="1:5">
      <c r="A819" s="189">
        <v>151</v>
      </c>
      <c r="B819" s="190">
        <v>31.385000000000002</v>
      </c>
      <c r="C819" s="191">
        <v>0.71526620370370375</v>
      </c>
      <c r="D819" s="188">
        <v>4739.1350000000002</v>
      </c>
      <c r="E819" s="192" t="s">
        <v>13</v>
      </c>
    </row>
    <row r="820" spans="1:5">
      <c r="A820" s="189">
        <v>159</v>
      </c>
      <c r="B820" s="190">
        <v>31.385000000000002</v>
      </c>
      <c r="C820" s="191">
        <v>0.71526620370370375</v>
      </c>
      <c r="D820" s="188">
        <v>4990.2150000000001</v>
      </c>
      <c r="E820" s="192" t="s">
        <v>13</v>
      </c>
    </row>
    <row r="821" spans="1:5">
      <c r="A821" s="189">
        <v>310</v>
      </c>
      <c r="B821" s="190">
        <v>31.385000000000002</v>
      </c>
      <c r="C821" s="191">
        <v>0.71526620370370375</v>
      </c>
      <c r="D821" s="188">
        <v>9729.35</v>
      </c>
      <c r="E821" s="192" t="s">
        <v>13</v>
      </c>
    </row>
    <row r="822" spans="1:5">
      <c r="A822" s="189">
        <v>1083</v>
      </c>
      <c r="B822" s="190">
        <v>31.385000000000002</v>
      </c>
      <c r="C822" s="191">
        <v>0.71528935185185183</v>
      </c>
      <c r="D822" s="188">
        <v>33989.955000000002</v>
      </c>
      <c r="E822" s="192" t="s">
        <v>13</v>
      </c>
    </row>
    <row r="823" spans="1:5">
      <c r="A823" s="189">
        <v>352</v>
      </c>
      <c r="B823" s="190">
        <v>31.385000000000002</v>
      </c>
      <c r="C823" s="191">
        <v>0.71528935185185183</v>
      </c>
      <c r="D823" s="188">
        <v>11047.52</v>
      </c>
      <c r="E823" s="192" t="s">
        <v>13</v>
      </c>
    </row>
    <row r="824" spans="1:5">
      <c r="A824" s="189">
        <v>200</v>
      </c>
      <c r="B824" s="190">
        <v>31.385000000000002</v>
      </c>
      <c r="C824" s="191">
        <v>0.71528935185185183</v>
      </c>
      <c r="D824" s="188">
        <v>6277</v>
      </c>
      <c r="E824" s="192" t="s">
        <v>13</v>
      </c>
    </row>
    <row r="825" spans="1:5">
      <c r="A825" s="189">
        <v>55</v>
      </c>
      <c r="B825" s="190">
        <v>31.385000000000002</v>
      </c>
      <c r="C825" s="191">
        <v>0.71528935185185183</v>
      </c>
      <c r="D825" s="188">
        <v>1726.175</v>
      </c>
      <c r="E825" s="192" t="s">
        <v>13</v>
      </c>
    </row>
    <row r="826" spans="1:5">
      <c r="A826" s="189">
        <v>12</v>
      </c>
      <c r="B826" s="190">
        <v>31.385000000000002</v>
      </c>
      <c r="C826" s="191">
        <v>0.71528935185185183</v>
      </c>
      <c r="D826" s="188">
        <v>376.62</v>
      </c>
      <c r="E826" s="192" t="s">
        <v>13</v>
      </c>
    </row>
    <row r="827" spans="1:5">
      <c r="A827" s="189">
        <v>177</v>
      </c>
      <c r="B827" s="190">
        <v>31.385000000000002</v>
      </c>
      <c r="C827" s="191">
        <v>0.71531250000000002</v>
      </c>
      <c r="D827" s="188">
        <v>5555.1450000000004</v>
      </c>
      <c r="E827" s="192" t="s">
        <v>13</v>
      </c>
    </row>
    <row r="828" spans="1:5">
      <c r="A828" s="189">
        <v>91</v>
      </c>
      <c r="B828" s="190">
        <v>31.385000000000002</v>
      </c>
      <c r="C828" s="191">
        <v>0.71531250000000002</v>
      </c>
      <c r="D828" s="188">
        <v>2856.0349999999999</v>
      </c>
      <c r="E828" s="192" t="s">
        <v>13</v>
      </c>
    </row>
    <row r="829" spans="1:5">
      <c r="A829" s="189">
        <v>90</v>
      </c>
      <c r="B829" s="190">
        <v>31.385000000000002</v>
      </c>
      <c r="C829" s="191">
        <v>0.71538194444444436</v>
      </c>
      <c r="D829" s="188">
        <v>2824.65</v>
      </c>
      <c r="E829" s="192" t="s">
        <v>13</v>
      </c>
    </row>
    <row r="830" spans="1:5">
      <c r="A830" s="189">
        <v>241</v>
      </c>
      <c r="B830" s="190">
        <v>31.385000000000002</v>
      </c>
      <c r="C830" s="191">
        <v>0.71606481481481488</v>
      </c>
      <c r="D830" s="188">
        <v>7563.7849999999999</v>
      </c>
      <c r="E830" s="192" t="s">
        <v>13</v>
      </c>
    </row>
    <row r="831" spans="1:5">
      <c r="A831" s="189">
        <v>642</v>
      </c>
      <c r="B831" s="190">
        <v>31.385000000000002</v>
      </c>
      <c r="C831" s="191">
        <v>0.71606481481481488</v>
      </c>
      <c r="D831" s="188">
        <v>20149.169999999998</v>
      </c>
      <c r="E831" s="192" t="s">
        <v>13</v>
      </c>
    </row>
    <row r="832" spans="1:5">
      <c r="A832" s="189">
        <v>138</v>
      </c>
      <c r="B832" s="190">
        <v>31.385000000000002</v>
      </c>
      <c r="C832" s="191">
        <v>0.71606481481481488</v>
      </c>
      <c r="D832" s="188">
        <v>4331.13</v>
      </c>
      <c r="E832" s="192" t="s">
        <v>13</v>
      </c>
    </row>
    <row r="833" spans="1:5">
      <c r="A833" s="189">
        <v>609</v>
      </c>
      <c r="B833" s="190">
        <v>31.385000000000002</v>
      </c>
      <c r="C833" s="191">
        <v>0.71606481481481488</v>
      </c>
      <c r="D833" s="188">
        <v>19113.465</v>
      </c>
      <c r="E833" s="192" t="s">
        <v>13</v>
      </c>
    </row>
    <row r="834" spans="1:5">
      <c r="A834" s="189">
        <v>250</v>
      </c>
      <c r="B834" s="190">
        <v>31.385000000000002</v>
      </c>
      <c r="C834" s="191">
        <v>0.71606481481481488</v>
      </c>
      <c r="D834" s="188">
        <v>7846.25</v>
      </c>
      <c r="E834" s="192" t="s">
        <v>13</v>
      </c>
    </row>
    <row r="835" spans="1:5">
      <c r="A835" s="189">
        <v>200</v>
      </c>
      <c r="B835" s="190">
        <v>31.38</v>
      </c>
      <c r="C835" s="191">
        <v>0.71614583333333337</v>
      </c>
      <c r="D835" s="188">
        <v>6276</v>
      </c>
      <c r="E835" s="192" t="s">
        <v>13</v>
      </c>
    </row>
    <row r="836" spans="1:5">
      <c r="A836" s="189">
        <v>236</v>
      </c>
      <c r="B836" s="190">
        <v>31.38</v>
      </c>
      <c r="C836" s="191">
        <v>0.71614583333333337</v>
      </c>
      <c r="D836" s="188">
        <v>7405.68</v>
      </c>
      <c r="E836" s="192" t="s">
        <v>13</v>
      </c>
    </row>
    <row r="837" spans="1:5">
      <c r="A837" s="189">
        <v>228</v>
      </c>
      <c r="B837" s="190">
        <v>31.38</v>
      </c>
      <c r="C837" s="191">
        <v>0.71614583333333337</v>
      </c>
      <c r="D837" s="188">
        <v>7154.64</v>
      </c>
      <c r="E837" s="192" t="s">
        <v>13</v>
      </c>
    </row>
    <row r="838" spans="1:5">
      <c r="A838" s="189">
        <v>200</v>
      </c>
      <c r="B838" s="190">
        <v>31.38</v>
      </c>
      <c r="C838" s="191">
        <v>0.71614583333333337</v>
      </c>
      <c r="D838" s="188">
        <v>6276</v>
      </c>
      <c r="E838" s="192" t="s">
        <v>13</v>
      </c>
    </row>
    <row r="839" spans="1:5">
      <c r="A839" s="189">
        <v>226</v>
      </c>
      <c r="B839" s="190">
        <v>31.38</v>
      </c>
      <c r="C839" s="191">
        <v>0.71614583333333337</v>
      </c>
      <c r="D839" s="188">
        <v>7091.88</v>
      </c>
      <c r="E839" s="192" t="s">
        <v>13</v>
      </c>
    </row>
    <row r="840" spans="1:5">
      <c r="A840" s="189">
        <v>190</v>
      </c>
      <c r="B840" s="190">
        <v>31.385000000000002</v>
      </c>
      <c r="C840" s="191">
        <v>0.71614583333333337</v>
      </c>
      <c r="D840" s="188">
        <v>5963.15</v>
      </c>
      <c r="E840" s="192" t="s">
        <v>13</v>
      </c>
    </row>
    <row r="841" spans="1:5">
      <c r="A841" s="189">
        <v>200</v>
      </c>
      <c r="B841" s="190">
        <v>31.385000000000002</v>
      </c>
      <c r="C841" s="191">
        <v>0.71614583333333337</v>
      </c>
      <c r="D841" s="188">
        <v>6277</v>
      </c>
      <c r="E841" s="192" t="s">
        <v>13</v>
      </c>
    </row>
    <row r="842" spans="1:5">
      <c r="A842" s="189">
        <v>94</v>
      </c>
      <c r="B842" s="190">
        <v>31.385000000000002</v>
      </c>
      <c r="C842" s="191">
        <v>0.71614583333333337</v>
      </c>
      <c r="D842" s="188">
        <v>2950.19</v>
      </c>
      <c r="E842" s="192" t="s">
        <v>13</v>
      </c>
    </row>
    <row r="843" spans="1:5">
      <c r="A843" s="189">
        <v>190</v>
      </c>
      <c r="B843" s="190">
        <v>31.385000000000002</v>
      </c>
      <c r="C843" s="191">
        <v>0.71614583333333337</v>
      </c>
      <c r="D843" s="188">
        <v>5963.15</v>
      </c>
      <c r="E843" s="192" t="s">
        <v>13</v>
      </c>
    </row>
    <row r="844" spans="1:5">
      <c r="A844" s="189">
        <v>475</v>
      </c>
      <c r="B844" s="190">
        <v>31.385000000000002</v>
      </c>
      <c r="C844" s="191">
        <v>0.71614583333333337</v>
      </c>
      <c r="D844" s="188">
        <v>14907.875</v>
      </c>
      <c r="E844" s="192" t="s">
        <v>13</v>
      </c>
    </row>
    <row r="845" spans="1:5">
      <c r="A845" s="189">
        <v>51</v>
      </c>
      <c r="B845" s="190">
        <v>31.39</v>
      </c>
      <c r="C845" s="191">
        <v>0.71614583333333337</v>
      </c>
      <c r="D845" s="188">
        <v>1600.89</v>
      </c>
      <c r="E845" s="192" t="s">
        <v>13</v>
      </c>
    </row>
    <row r="846" spans="1:5">
      <c r="A846" s="189">
        <v>200</v>
      </c>
      <c r="B846" s="190">
        <v>31.39</v>
      </c>
      <c r="C846" s="191">
        <v>0.71614583333333337</v>
      </c>
      <c r="D846" s="188">
        <v>6278</v>
      </c>
      <c r="E846" s="192" t="s">
        <v>13</v>
      </c>
    </row>
    <row r="847" spans="1:5">
      <c r="A847" s="189">
        <v>432</v>
      </c>
      <c r="B847" s="190">
        <v>31.39</v>
      </c>
      <c r="C847" s="191">
        <v>0.71614583333333337</v>
      </c>
      <c r="D847" s="188">
        <v>13560.48</v>
      </c>
      <c r="E847" s="192" t="s">
        <v>13</v>
      </c>
    </row>
    <row r="848" spans="1:5">
      <c r="A848" s="189">
        <v>96</v>
      </c>
      <c r="B848" s="190">
        <v>31.39</v>
      </c>
      <c r="C848" s="191">
        <v>0.71614583333333337</v>
      </c>
      <c r="D848" s="188">
        <v>3013.44</v>
      </c>
      <c r="E848" s="192" t="s">
        <v>13</v>
      </c>
    </row>
    <row r="849" spans="1:5">
      <c r="A849" s="189">
        <v>190</v>
      </c>
      <c r="B849" s="190">
        <v>31.39</v>
      </c>
      <c r="C849" s="191">
        <v>0.71614583333333337</v>
      </c>
      <c r="D849" s="188">
        <v>5964.1</v>
      </c>
      <c r="E849" s="192" t="s">
        <v>13</v>
      </c>
    </row>
    <row r="850" spans="1:5">
      <c r="A850" s="189">
        <v>159</v>
      </c>
      <c r="B850" s="190">
        <v>31.39</v>
      </c>
      <c r="C850" s="191">
        <v>0.71614583333333337</v>
      </c>
      <c r="D850" s="188">
        <v>4991.01</v>
      </c>
      <c r="E850" s="192" t="s">
        <v>13</v>
      </c>
    </row>
    <row r="851" spans="1:5">
      <c r="A851" s="189">
        <v>176</v>
      </c>
      <c r="B851" s="190">
        <v>31.39</v>
      </c>
      <c r="C851" s="191">
        <v>0.71614583333333337</v>
      </c>
      <c r="D851" s="188">
        <v>5524.64</v>
      </c>
      <c r="E851" s="192" t="s">
        <v>13</v>
      </c>
    </row>
    <row r="852" spans="1:5">
      <c r="A852" s="189">
        <v>660</v>
      </c>
      <c r="B852" s="190">
        <v>31.39</v>
      </c>
      <c r="C852" s="191">
        <v>0.71614583333333337</v>
      </c>
      <c r="D852" s="188">
        <v>20717.400000000001</v>
      </c>
      <c r="E852" s="192" t="s">
        <v>13</v>
      </c>
    </row>
    <row r="853" spans="1:5">
      <c r="A853" s="189">
        <v>200</v>
      </c>
      <c r="B853" s="190">
        <v>31.39</v>
      </c>
      <c r="C853" s="191">
        <v>0.71614583333333337</v>
      </c>
      <c r="D853" s="188">
        <v>6278</v>
      </c>
      <c r="E853" s="192" t="s">
        <v>13</v>
      </c>
    </row>
    <row r="854" spans="1:5">
      <c r="A854" s="189">
        <v>1140</v>
      </c>
      <c r="B854" s="190">
        <v>31.39</v>
      </c>
      <c r="C854" s="191">
        <v>0.71614583333333337</v>
      </c>
      <c r="D854" s="188">
        <v>35784.6</v>
      </c>
      <c r="E854" s="192" t="s">
        <v>13</v>
      </c>
    </row>
    <row r="855" spans="1:5">
      <c r="A855" s="189">
        <v>860</v>
      </c>
      <c r="B855" s="190">
        <v>31.39</v>
      </c>
      <c r="C855" s="191">
        <v>0.71614583333333337</v>
      </c>
      <c r="D855" s="188">
        <v>26995.4</v>
      </c>
      <c r="E855" s="192" t="s">
        <v>13</v>
      </c>
    </row>
    <row r="856" spans="1:5">
      <c r="A856" s="189">
        <v>637</v>
      </c>
      <c r="B856" s="190">
        <v>31.39</v>
      </c>
      <c r="C856" s="191">
        <v>0.71614583333333337</v>
      </c>
      <c r="D856" s="188">
        <v>19995.43</v>
      </c>
      <c r="E856" s="192" t="s">
        <v>13</v>
      </c>
    </row>
    <row r="857" spans="1:5">
      <c r="A857" s="189">
        <v>1363</v>
      </c>
      <c r="B857" s="190">
        <v>31.39</v>
      </c>
      <c r="C857" s="191">
        <v>0.71614583333333337</v>
      </c>
      <c r="D857" s="188">
        <v>42784.57</v>
      </c>
      <c r="E857" s="192" t="s">
        <v>13</v>
      </c>
    </row>
    <row r="858" spans="1:5">
      <c r="A858" s="189">
        <v>143</v>
      </c>
      <c r="B858" s="190">
        <v>31.39</v>
      </c>
      <c r="C858" s="191">
        <v>0.71614583333333337</v>
      </c>
      <c r="D858" s="188">
        <v>4488.7700000000004</v>
      </c>
      <c r="E858" s="192" t="s">
        <v>13</v>
      </c>
    </row>
    <row r="859" spans="1:5">
      <c r="A859" s="189">
        <v>465</v>
      </c>
      <c r="B859" s="190">
        <v>31.39</v>
      </c>
      <c r="C859" s="191">
        <v>0.71614583333333337</v>
      </c>
      <c r="D859" s="188">
        <v>14596.35</v>
      </c>
      <c r="E859" s="192" t="s">
        <v>13</v>
      </c>
    </row>
    <row r="860" spans="1:5">
      <c r="A860" s="189">
        <v>656</v>
      </c>
      <c r="B860" s="190">
        <v>31.39</v>
      </c>
      <c r="C860" s="191">
        <v>0.71614583333333337</v>
      </c>
      <c r="D860" s="188">
        <v>20591.84</v>
      </c>
      <c r="E860" s="192" t="s">
        <v>13</v>
      </c>
    </row>
    <row r="861" spans="1:5">
      <c r="A861" s="189">
        <v>117</v>
      </c>
      <c r="B861" s="190">
        <v>31.39</v>
      </c>
      <c r="C861" s="191">
        <v>0.71614583333333337</v>
      </c>
      <c r="D861" s="188">
        <v>3672.63</v>
      </c>
      <c r="E861" s="192" t="s">
        <v>13</v>
      </c>
    </row>
    <row r="862" spans="1:5">
      <c r="A862" s="189">
        <v>266</v>
      </c>
      <c r="B862" s="190">
        <v>31.39</v>
      </c>
      <c r="C862" s="191">
        <v>0.71614583333333337</v>
      </c>
      <c r="D862" s="188">
        <v>8349.74</v>
      </c>
      <c r="E862" s="192" t="s">
        <v>13</v>
      </c>
    </row>
    <row r="863" spans="1:5">
      <c r="A863" s="189">
        <v>276</v>
      </c>
      <c r="B863" s="190">
        <v>31.39</v>
      </c>
      <c r="C863" s="191">
        <v>0.71614583333333337</v>
      </c>
      <c r="D863" s="188">
        <v>8663.64</v>
      </c>
      <c r="E863" s="192" t="s">
        <v>13</v>
      </c>
    </row>
    <row r="864" spans="1:5">
      <c r="A864" s="189">
        <v>77</v>
      </c>
      <c r="B864" s="190">
        <v>31.39</v>
      </c>
      <c r="C864" s="191">
        <v>0.71614583333333337</v>
      </c>
      <c r="D864" s="188">
        <v>2417.0300000000002</v>
      </c>
      <c r="E864" s="192" t="s">
        <v>13</v>
      </c>
    </row>
    <row r="865" spans="1:5">
      <c r="A865" s="189">
        <v>431</v>
      </c>
      <c r="B865" s="190">
        <v>31.39</v>
      </c>
      <c r="C865" s="191">
        <v>0.71614583333333337</v>
      </c>
      <c r="D865" s="188">
        <v>13529.09</v>
      </c>
      <c r="E865" s="192" t="s">
        <v>13</v>
      </c>
    </row>
    <row r="866" spans="1:5">
      <c r="A866" s="189">
        <v>560</v>
      </c>
      <c r="B866" s="190">
        <v>31.39</v>
      </c>
      <c r="C866" s="191">
        <v>0.71614583333333337</v>
      </c>
      <c r="D866" s="188">
        <v>17578.400000000001</v>
      </c>
      <c r="E866" s="192" t="s">
        <v>13</v>
      </c>
    </row>
    <row r="867" spans="1:5">
      <c r="A867" s="189">
        <v>115</v>
      </c>
      <c r="B867" s="190">
        <v>31.39</v>
      </c>
      <c r="C867" s="191">
        <v>0.71614583333333337</v>
      </c>
      <c r="D867" s="188">
        <v>3609.85</v>
      </c>
      <c r="E867" s="192" t="s">
        <v>13</v>
      </c>
    </row>
    <row r="868" spans="1:5">
      <c r="A868" s="189">
        <v>54</v>
      </c>
      <c r="B868" s="190">
        <v>31.39</v>
      </c>
      <c r="C868" s="191">
        <v>0.71614583333333337</v>
      </c>
      <c r="D868" s="188">
        <v>1695.06</v>
      </c>
      <c r="E868" s="192" t="s">
        <v>13</v>
      </c>
    </row>
    <row r="869" spans="1:5">
      <c r="A869" s="189">
        <v>612</v>
      </c>
      <c r="B869" s="190">
        <v>31.39</v>
      </c>
      <c r="C869" s="191">
        <v>0.71615740740740741</v>
      </c>
      <c r="D869" s="188">
        <v>19210.68</v>
      </c>
      <c r="E869" s="192" t="s">
        <v>13</v>
      </c>
    </row>
    <row r="870" spans="1:5">
      <c r="A870" s="189">
        <v>228</v>
      </c>
      <c r="B870" s="190">
        <v>31.39</v>
      </c>
      <c r="C870" s="191">
        <v>0.71615740740740741</v>
      </c>
      <c r="D870" s="188">
        <v>7156.92</v>
      </c>
      <c r="E870" s="192" t="s">
        <v>13</v>
      </c>
    </row>
    <row r="871" spans="1:5">
      <c r="A871" s="189">
        <v>172</v>
      </c>
      <c r="B871" s="190">
        <v>31.39</v>
      </c>
      <c r="C871" s="191">
        <v>0.71615740740740741</v>
      </c>
      <c r="D871" s="188">
        <v>5399.08</v>
      </c>
      <c r="E871" s="192" t="s">
        <v>13</v>
      </c>
    </row>
    <row r="872" spans="1:5">
      <c r="A872" s="189">
        <v>852</v>
      </c>
      <c r="B872" s="190">
        <v>31.39</v>
      </c>
      <c r="C872" s="191">
        <v>0.71615740740740741</v>
      </c>
      <c r="D872" s="188">
        <v>26744.28</v>
      </c>
      <c r="E872" s="192" t="s">
        <v>13</v>
      </c>
    </row>
    <row r="873" spans="1:5">
      <c r="A873" s="189">
        <v>200</v>
      </c>
      <c r="B873" s="190">
        <v>31.39</v>
      </c>
      <c r="C873" s="191">
        <v>0.71625000000000005</v>
      </c>
      <c r="D873" s="188">
        <v>6278</v>
      </c>
      <c r="E873" s="192" t="s">
        <v>13</v>
      </c>
    </row>
    <row r="874" spans="1:5">
      <c r="A874" s="189">
        <v>4</v>
      </c>
      <c r="B874" s="190">
        <v>31.39</v>
      </c>
      <c r="C874" s="191">
        <v>0.71630787037037036</v>
      </c>
      <c r="D874" s="188">
        <v>125.56</v>
      </c>
      <c r="E874" s="192" t="s">
        <v>13</v>
      </c>
    </row>
    <row r="875" spans="1:5">
      <c r="A875" s="189">
        <v>200</v>
      </c>
      <c r="B875" s="190">
        <v>31.39</v>
      </c>
      <c r="C875" s="191">
        <v>0.71633101851851855</v>
      </c>
      <c r="D875" s="188">
        <v>6278</v>
      </c>
      <c r="E875" s="192" t="s">
        <v>13</v>
      </c>
    </row>
    <row r="876" spans="1:5">
      <c r="A876" s="189">
        <v>744</v>
      </c>
      <c r="B876" s="190">
        <v>31.39</v>
      </c>
      <c r="C876" s="191">
        <v>0.71633101851851855</v>
      </c>
      <c r="D876" s="188">
        <v>23354.16</v>
      </c>
      <c r="E876" s="192" t="s">
        <v>13</v>
      </c>
    </row>
    <row r="877" spans="1:5">
      <c r="A877" s="189">
        <v>125</v>
      </c>
      <c r="B877" s="190">
        <v>31.39</v>
      </c>
      <c r="C877" s="191">
        <v>0.71633101851851855</v>
      </c>
      <c r="D877" s="188">
        <v>3923.75</v>
      </c>
      <c r="E877" s="192" t="s">
        <v>13</v>
      </c>
    </row>
    <row r="878" spans="1:5">
      <c r="A878" s="189">
        <v>1875</v>
      </c>
      <c r="B878" s="190">
        <v>31.39</v>
      </c>
      <c r="C878" s="191">
        <v>0.71633101851851855</v>
      </c>
      <c r="D878" s="188">
        <v>58856.25</v>
      </c>
      <c r="E878" s="192" t="s">
        <v>13</v>
      </c>
    </row>
    <row r="879" spans="1:5">
      <c r="A879" s="189">
        <v>3425</v>
      </c>
      <c r="B879" s="190">
        <v>31.39</v>
      </c>
      <c r="C879" s="191">
        <v>0.71633101851851855</v>
      </c>
      <c r="D879" s="188">
        <v>107510.75</v>
      </c>
      <c r="E879" s="192" t="s">
        <v>13</v>
      </c>
    </row>
    <row r="880" spans="1:5">
      <c r="A880" s="189">
        <v>14</v>
      </c>
      <c r="B880" s="190">
        <v>31.37</v>
      </c>
      <c r="C880" s="191">
        <v>0.71665509259259252</v>
      </c>
      <c r="D880" s="188">
        <v>439.18</v>
      </c>
      <c r="E880" s="192" t="s">
        <v>13</v>
      </c>
    </row>
    <row r="881" spans="1:5">
      <c r="A881" s="189">
        <v>1</v>
      </c>
      <c r="B881" s="190">
        <v>31.37</v>
      </c>
      <c r="C881" s="191">
        <v>0.71670138888888879</v>
      </c>
      <c r="D881" s="188">
        <v>31.37</v>
      </c>
      <c r="E881" s="192" t="s">
        <v>13</v>
      </c>
    </row>
    <row r="882" spans="1:5">
      <c r="A882" s="189">
        <v>239</v>
      </c>
      <c r="B882" s="190">
        <v>31.37</v>
      </c>
      <c r="C882" s="191">
        <v>0.71674768518518517</v>
      </c>
      <c r="D882" s="188">
        <v>7497.43</v>
      </c>
      <c r="E882" s="192" t="s">
        <v>13</v>
      </c>
    </row>
    <row r="883" spans="1:5">
      <c r="A883" s="189">
        <v>200</v>
      </c>
      <c r="B883" s="190">
        <v>31.37</v>
      </c>
      <c r="C883" s="191">
        <v>0.71674768518518517</v>
      </c>
      <c r="D883" s="188">
        <v>6274</v>
      </c>
      <c r="E883" s="192" t="s">
        <v>13</v>
      </c>
    </row>
    <row r="884" spans="1:5">
      <c r="A884" s="189">
        <v>11</v>
      </c>
      <c r="B884" s="190">
        <v>31.37</v>
      </c>
      <c r="C884" s="191">
        <v>0.71674768518518517</v>
      </c>
      <c r="D884" s="188">
        <v>345.07</v>
      </c>
      <c r="E884" s="192" t="s">
        <v>13</v>
      </c>
    </row>
    <row r="885" spans="1:5">
      <c r="A885" s="189">
        <v>1</v>
      </c>
      <c r="B885" s="190">
        <v>31.37</v>
      </c>
      <c r="C885" s="191">
        <v>0.71674768518518517</v>
      </c>
      <c r="D885" s="188">
        <v>31.37</v>
      </c>
      <c r="E885" s="192" t="s">
        <v>13</v>
      </c>
    </row>
    <row r="886" spans="1:5">
      <c r="A886" s="189">
        <v>200</v>
      </c>
      <c r="B886" s="190">
        <v>31.39</v>
      </c>
      <c r="C886" s="191">
        <v>0.71693287037037035</v>
      </c>
      <c r="D886" s="188">
        <v>6278</v>
      </c>
      <c r="E886" s="192" t="s">
        <v>13</v>
      </c>
    </row>
    <row r="887" spans="1:5">
      <c r="A887" s="189">
        <v>500</v>
      </c>
      <c r="B887" s="190">
        <v>31.39</v>
      </c>
      <c r="C887" s="191">
        <v>0.71693287037037035</v>
      </c>
      <c r="D887" s="188">
        <v>15695</v>
      </c>
      <c r="E887" s="192" t="s">
        <v>13</v>
      </c>
    </row>
    <row r="888" spans="1:5">
      <c r="A888" s="189">
        <v>308</v>
      </c>
      <c r="B888" s="190">
        <v>31.39</v>
      </c>
      <c r="C888" s="191">
        <v>0.71693287037037035</v>
      </c>
      <c r="D888" s="188">
        <v>9668.1200000000008</v>
      </c>
      <c r="E888" s="192" t="s">
        <v>13</v>
      </c>
    </row>
    <row r="889" spans="1:5">
      <c r="A889" s="189">
        <v>200</v>
      </c>
      <c r="B889" s="190">
        <v>31.39</v>
      </c>
      <c r="C889" s="191">
        <v>0.71693287037037035</v>
      </c>
      <c r="D889" s="188">
        <v>6278</v>
      </c>
      <c r="E889" s="192" t="s">
        <v>13</v>
      </c>
    </row>
    <row r="890" spans="1:5">
      <c r="A890" s="189">
        <v>200</v>
      </c>
      <c r="B890" s="190">
        <v>31.39</v>
      </c>
      <c r="C890" s="191">
        <v>0.71693287037037035</v>
      </c>
      <c r="D890" s="188">
        <v>6278</v>
      </c>
      <c r="E890" s="192" t="s">
        <v>13</v>
      </c>
    </row>
    <row r="891" spans="1:5">
      <c r="A891" s="189">
        <v>449</v>
      </c>
      <c r="B891" s="190">
        <v>31.39</v>
      </c>
      <c r="C891" s="191">
        <v>0.71693287037037035</v>
      </c>
      <c r="D891" s="188">
        <v>14094.11</v>
      </c>
      <c r="E891" s="192" t="s">
        <v>13</v>
      </c>
    </row>
    <row r="892" spans="1:5">
      <c r="A892" s="189">
        <v>100</v>
      </c>
      <c r="B892" s="190">
        <v>31.39</v>
      </c>
      <c r="C892" s="191">
        <v>0.71693287037037035</v>
      </c>
      <c r="D892" s="188">
        <v>3139</v>
      </c>
      <c r="E892" s="192" t="s">
        <v>13</v>
      </c>
    </row>
    <row r="893" spans="1:5">
      <c r="A893" s="189">
        <v>43</v>
      </c>
      <c r="B893" s="190">
        <v>31.39</v>
      </c>
      <c r="C893" s="191">
        <v>0.71693287037037035</v>
      </c>
      <c r="D893" s="188">
        <v>1349.77</v>
      </c>
      <c r="E893" s="192" t="s">
        <v>13</v>
      </c>
    </row>
    <row r="894" spans="1:5">
      <c r="A894" s="189">
        <v>821</v>
      </c>
      <c r="B894" s="190">
        <v>31.39</v>
      </c>
      <c r="C894" s="191">
        <v>0.71693287037037035</v>
      </c>
      <c r="D894" s="188">
        <v>25771.19</v>
      </c>
      <c r="E894" s="192" t="s">
        <v>13</v>
      </c>
    </row>
    <row r="895" spans="1:5">
      <c r="A895" s="189">
        <v>29</v>
      </c>
      <c r="B895" s="190">
        <v>31.39</v>
      </c>
      <c r="C895" s="191">
        <v>0.71693287037037035</v>
      </c>
      <c r="D895" s="188">
        <v>910.31</v>
      </c>
      <c r="E895" s="192" t="s">
        <v>13</v>
      </c>
    </row>
    <row r="896" spans="1:5">
      <c r="A896" s="189">
        <v>822</v>
      </c>
      <c r="B896" s="190">
        <v>31.39</v>
      </c>
      <c r="C896" s="191">
        <v>0.71693287037037035</v>
      </c>
      <c r="D896" s="188">
        <v>25802.58</v>
      </c>
      <c r="E896" s="192" t="s">
        <v>13</v>
      </c>
    </row>
    <row r="897" spans="1:5">
      <c r="A897" s="189">
        <v>14</v>
      </c>
      <c r="B897" s="190">
        <v>31.39</v>
      </c>
      <c r="C897" s="191">
        <v>0.7169444444444445</v>
      </c>
      <c r="D897" s="188">
        <v>439.46</v>
      </c>
      <c r="E897" s="192" t="s">
        <v>13</v>
      </c>
    </row>
    <row r="898" spans="1:5">
      <c r="A898" s="189">
        <v>166</v>
      </c>
      <c r="B898" s="190">
        <v>31.39</v>
      </c>
      <c r="C898" s="191">
        <v>0.7169444444444445</v>
      </c>
      <c r="D898" s="188">
        <v>5210.74</v>
      </c>
      <c r="E898" s="192" t="s">
        <v>13</v>
      </c>
    </row>
    <row r="899" spans="1:5">
      <c r="A899" s="189">
        <v>1</v>
      </c>
      <c r="B899" s="190">
        <v>31.39</v>
      </c>
      <c r="C899" s="191">
        <v>0.7169444444444445</v>
      </c>
      <c r="D899" s="188">
        <v>31.39</v>
      </c>
      <c r="E899" s="192" t="s">
        <v>13</v>
      </c>
    </row>
    <row r="900" spans="1:5">
      <c r="A900" s="189">
        <v>75</v>
      </c>
      <c r="B900" s="190">
        <v>31.39</v>
      </c>
      <c r="C900" s="191">
        <v>0.71700231481481491</v>
      </c>
      <c r="D900" s="188">
        <v>2354.25</v>
      </c>
      <c r="E900" s="192" t="s">
        <v>13</v>
      </c>
    </row>
    <row r="901" spans="1:5">
      <c r="A901" s="189">
        <v>893</v>
      </c>
      <c r="B901" s="190">
        <v>31.39</v>
      </c>
      <c r="C901" s="191">
        <v>0.71700231481481491</v>
      </c>
      <c r="D901" s="188">
        <v>28031.27</v>
      </c>
      <c r="E901" s="192" t="s">
        <v>13</v>
      </c>
    </row>
    <row r="902" spans="1:5">
      <c r="A902" s="189">
        <v>637</v>
      </c>
      <c r="B902" s="190">
        <v>31.39</v>
      </c>
      <c r="C902" s="191">
        <v>0.71700231481481491</v>
      </c>
      <c r="D902" s="188">
        <v>19995.43</v>
      </c>
      <c r="E902" s="192" t="s">
        <v>13</v>
      </c>
    </row>
    <row r="903" spans="1:5">
      <c r="A903" s="189">
        <v>12</v>
      </c>
      <c r="B903" s="190">
        <v>31.39</v>
      </c>
      <c r="C903" s="191">
        <v>0.71726851851851858</v>
      </c>
      <c r="D903" s="188">
        <v>376.68</v>
      </c>
      <c r="E903" s="192" t="s">
        <v>13</v>
      </c>
    </row>
    <row r="904" spans="1:5">
      <c r="A904" s="189">
        <v>288</v>
      </c>
      <c r="B904" s="190">
        <v>31.39</v>
      </c>
      <c r="C904" s="191">
        <v>0.71732638888888889</v>
      </c>
      <c r="D904" s="188">
        <v>9040.32</v>
      </c>
      <c r="E904" s="192" t="s">
        <v>13</v>
      </c>
    </row>
    <row r="905" spans="1:5">
      <c r="A905" s="189">
        <v>6</v>
      </c>
      <c r="B905" s="190">
        <v>31.39</v>
      </c>
      <c r="C905" s="191">
        <v>0.71732638888888889</v>
      </c>
      <c r="D905" s="188">
        <v>188.34</v>
      </c>
      <c r="E905" s="192" t="s">
        <v>13</v>
      </c>
    </row>
    <row r="906" spans="1:5">
      <c r="A906" s="189">
        <v>200</v>
      </c>
      <c r="B906" s="190">
        <v>31.39</v>
      </c>
      <c r="C906" s="191">
        <v>0.71780092592592604</v>
      </c>
      <c r="D906" s="188">
        <v>6278</v>
      </c>
      <c r="E906" s="192" t="s">
        <v>13</v>
      </c>
    </row>
    <row r="907" spans="1:5">
      <c r="A907" s="189">
        <v>857</v>
      </c>
      <c r="B907" s="190">
        <v>31.39</v>
      </c>
      <c r="C907" s="191">
        <v>0.71780092592592604</v>
      </c>
      <c r="D907" s="188">
        <v>26901.23</v>
      </c>
      <c r="E907" s="192" t="s">
        <v>13</v>
      </c>
    </row>
    <row r="908" spans="1:5">
      <c r="A908" s="189">
        <v>481</v>
      </c>
      <c r="B908" s="190">
        <v>31.39</v>
      </c>
      <c r="C908" s="191">
        <v>0.71780092592592604</v>
      </c>
      <c r="D908" s="188">
        <v>15098.59</v>
      </c>
      <c r="E908" s="192" t="s">
        <v>13</v>
      </c>
    </row>
    <row r="909" spans="1:5">
      <c r="A909" s="189">
        <v>388</v>
      </c>
      <c r="B909" s="190">
        <v>31.39</v>
      </c>
      <c r="C909" s="191">
        <v>0.71780092592592604</v>
      </c>
      <c r="D909" s="188">
        <v>12179.32</v>
      </c>
      <c r="E909" s="192" t="s">
        <v>13</v>
      </c>
    </row>
    <row r="910" spans="1:5">
      <c r="A910" s="189">
        <v>431</v>
      </c>
      <c r="B910" s="190">
        <v>31.39</v>
      </c>
      <c r="C910" s="191">
        <v>0.71780092592592604</v>
      </c>
      <c r="D910" s="188">
        <v>13529.09</v>
      </c>
      <c r="E910" s="192" t="s">
        <v>13</v>
      </c>
    </row>
    <row r="911" spans="1:5">
      <c r="A911" s="189">
        <v>15</v>
      </c>
      <c r="B911" s="190">
        <v>31.39</v>
      </c>
      <c r="C911" s="191">
        <v>0.7179282407407408</v>
      </c>
      <c r="D911" s="188">
        <v>470.85</v>
      </c>
      <c r="E911" s="192" t="s">
        <v>13</v>
      </c>
    </row>
    <row r="912" spans="1:5">
      <c r="A912" s="189">
        <v>583</v>
      </c>
      <c r="B912" s="190">
        <v>31.39</v>
      </c>
      <c r="C912" s="191">
        <v>0.71795138888888888</v>
      </c>
      <c r="D912" s="188">
        <v>18300.37</v>
      </c>
      <c r="E912" s="192" t="s">
        <v>13</v>
      </c>
    </row>
    <row r="913" spans="1:5">
      <c r="A913" s="189">
        <v>102</v>
      </c>
      <c r="B913" s="190">
        <v>31.39</v>
      </c>
      <c r="C913" s="191">
        <v>0.71795138888888888</v>
      </c>
      <c r="D913" s="188">
        <v>3201.78</v>
      </c>
      <c r="E913" s="192" t="s">
        <v>13</v>
      </c>
    </row>
    <row r="914" spans="1:5">
      <c r="A914" s="189">
        <v>102</v>
      </c>
      <c r="B914" s="190">
        <v>31.39</v>
      </c>
      <c r="C914" s="191">
        <v>0.71795138888888888</v>
      </c>
      <c r="D914" s="188">
        <v>3201.78</v>
      </c>
      <c r="E914" s="192" t="s">
        <v>13</v>
      </c>
    </row>
    <row r="915" spans="1:5">
      <c r="A915" s="189">
        <v>17</v>
      </c>
      <c r="B915" s="190">
        <v>31.39</v>
      </c>
      <c r="C915" s="191">
        <v>0.71795138888888888</v>
      </c>
      <c r="D915" s="188">
        <v>533.63</v>
      </c>
      <c r="E915" s="192" t="s">
        <v>13</v>
      </c>
    </row>
    <row r="916" spans="1:5">
      <c r="A916" s="189">
        <v>15</v>
      </c>
      <c r="B916" s="190">
        <v>31.39</v>
      </c>
      <c r="C916" s="191">
        <v>0.71810185185185194</v>
      </c>
      <c r="D916" s="188">
        <v>470.85</v>
      </c>
      <c r="E916" s="192" t="s">
        <v>13</v>
      </c>
    </row>
    <row r="917" spans="1:5">
      <c r="A917" s="189">
        <v>1</v>
      </c>
      <c r="B917" s="190">
        <v>31.39</v>
      </c>
      <c r="C917" s="191">
        <v>0.71813657407407405</v>
      </c>
      <c r="D917" s="188">
        <v>31.39</v>
      </c>
      <c r="E917" s="192" t="s">
        <v>13</v>
      </c>
    </row>
    <row r="918" spans="1:5">
      <c r="A918" s="189">
        <v>37</v>
      </c>
      <c r="B918" s="190">
        <v>31.39</v>
      </c>
      <c r="C918" s="191">
        <v>0.7182291666666667</v>
      </c>
      <c r="D918" s="188">
        <v>1161.43</v>
      </c>
      <c r="E918" s="192" t="s">
        <v>13</v>
      </c>
    </row>
    <row r="919" spans="1:5">
      <c r="A919" s="189">
        <v>165</v>
      </c>
      <c r="B919" s="190">
        <v>31.39</v>
      </c>
      <c r="C919" s="191">
        <v>0.71825231481481477</v>
      </c>
      <c r="D919" s="188">
        <v>5179.3500000000004</v>
      </c>
      <c r="E919" s="192" t="s">
        <v>13</v>
      </c>
    </row>
    <row r="920" spans="1:5">
      <c r="A920" s="189">
        <v>31</v>
      </c>
      <c r="B920" s="190">
        <v>31.39</v>
      </c>
      <c r="C920" s="191">
        <v>0.71825231481481477</v>
      </c>
      <c r="D920" s="188">
        <v>973.09</v>
      </c>
      <c r="E920" s="192" t="s">
        <v>13</v>
      </c>
    </row>
    <row r="921" spans="1:5">
      <c r="A921" s="189">
        <v>10</v>
      </c>
      <c r="B921" s="190">
        <v>31.39</v>
      </c>
      <c r="C921" s="191">
        <v>0.71825231481481477</v>
      </c>
      <c r="D921" s="188">
        <v>313.89999999999998</v>
      </c>
      <c r="E921" s="192" t="s">
        <v>13</v>
      </c>
    </row>
    <row r="922" spans="1:5">
      <c r="A922" s="189">
        <v>200</v>
      </c>
      <c r="B922" s="190">
        <v>31.39</v>
      </c>
      <c r="C922" s="191">
        <v>0.71825231481481477</v>
      </c>
      <c r="D922" s="188">
        <v>6278</v>
      </c>
      <c r="E922" s="192" t="s">
        <v>13</v>
      </c>
    </row>
    <row r="923" spans="1:5">
      <c r="A923" s="189">
        <v>610</v>
      </c>
      <c r="B923" s="190">
        <v>31.39</v>
      </c>
      <c r="C923" s="191">
        <v>0.71851851851851845</v>
      </c>
      <c r="D923" s="188">
        <v>19147.900000000001</v>
      </c>
      <c r="E923" s="192" t="s">
        <v>13</v>
      </c>
    </row>
    <row r="924" spans="1:5">
      <c r="A924" s="189">
        <v>487</v>
      </c>
      <c r="B924" s="190">
        <v>31.39</v>
      </c>
      <c r="C924" s="191">
        <v>0.71851851851851845</v>
      </c>
      <c r="D924" s="188">
        <v>15286.93</v>
      </c>
      <c r="E924" s="192" t="s">
        <v>13</v>
      </c>
    </row>
    <row r="925" spans="1:5">
      <c r="A925" s="189">
        <v>325</v>
      </c>
      <c r="B925" s="190">
        <v>31.39</v>
      </c>
      <c r="C925" s="191">
        <v>0.71851851851851845</v>
      </c>
      <c r="D925" s="188">
        <v>10201.75</v>
      </c>
      <c r="E925" s="192" t="s">
        <v>13</v>
      </c>
    </row>
    <row r="926" spans="1:5">
      <c r="A926" s="189">
        <v>306</v>
      </c>
      <c r="B926" s="190">
        <v>31.39</v>
      </c>
      <c r="C926" s="191">
        <v>0.71851851851851845</v>
      </c>
      <c r="D926" s="188">
        <v>9605.34</v>
      </c>
      <c r="E926" s="192" t="s">
        <v>13</v>
      </c>
    </row>
    <row r="927" spans="1:5">
      <c r="A927" s="189">
        <v>215</v>
      </c>
      <c r="B927" s="190">
        <v>31.39</v>
      </c>
      <c r="C927" s="191">
        <v>0.71851851851851845</v>
      </c>
      <c r="D927" s="188">
        <v>6748.85</v>
      </c>
      <c r="E927" s="192" t="s">
        <v>13</v>
      </c>
    </row>
    <row r="928" spans="1:5">
      <c r="A928" s="189">
        <v>695</v>
      </c>
      <c r="B928" s="190">
        <v>31.39</v>
      </c>
      <c r="C928" s="191">
        <v>0.71868055555555566</v>
      </c>
      <c r="D928" s="188">
        <v>21816.05</v>
      </c>
      <c r="E928" s="192" t="s">
        <v>13</v>
      </c>
    </row>
    <row r="929" spans="1:5">
      <c r="A929" s="189">
        <v>1706</v>
      </c>
      <c r="B929" s="190">
        <v>31.39</v>
      </c>
      <c r="C929" s="191">
        <v>0.71868055555555566</v>
      </c>
      <c r="D929" s="188">
        <v>53551.34</v>
      </c>
      <c r="E929" s="192" t="s">
        <v>13</v>
      </c>
    </row>
    <row r="930" spans="1:5">
      <c r="A930" s="189">
        <v>784</v>
      </c>
      <c r="B930" s="190">
        <v>31.39</v>
      </c>
      <c r="C930" s="191">
        <v>0.71868055555555566</v>
      </c>
      <c r="D930" s="188">
        <v>24609.759999999998</v>
      </c>
      <c r="E930" s="192" t="s">
        <v>13</v>
      </c>
    </row>
    <row r="931" spans="1:5">
      <c r="A931" s="189">
        <v>410</v>
      </c>
      <c r="B931" s="190">
        <v>31.4</v>
      </c>
      <c r="C931" s="191">
        <v>0.71929398148148149</v>
      </c>
      <c r="D931" s="188">
        <v>12874</v>
      </c>
      <c r="E931" s="192" t="s">
        <v>13</v>
      </c>
    </row>
    <row r="932" spans="1:5">
      <c r="A932" s="189">
        <v>200</v>
      </c>
      <c r="B932" s="190">
        <v>31.4</v>
      </c>
      <c r="C932" s="191">
        <v>0.71929398148148149</v>
      </c>
      <c r="D932" s="188">
        <v>6280</v>
      </c>
      <c r="E932" s="192" t="s">
        <v>13</v>
      </c>
    </row>
    <row r="933" spans="1:5">
      <c r="A933" s="189">
        <v>162</v>
      </c>
      <c r="B933" s="190">
        <v>31.4</v>
      </c>
      <c r="C933" s="191">
        <v>0.71929398148148149</v>
      </c>
      <c r="D933" s="188">
        <v>5086.8</v>
      </c>
      <c r="E933" s="192" t="s">
        <v>13</v>
      </c>
    </row>
    <row r="934" spans="1:5">
      <c r="A934" s="189">
        <v>107</v>
      </c>
      <c r="B934" s="190">
        <v>31.4</v>
      </c>
      <c r="C934" s="191">
        <v>0.71929398148148149</v>
      </c>
      <c r="D934" s="188">
        <v>3359.8</v>
      </c>
      <c r="E934" s="192" t="s">
        <v>13</v>
      </c>
    </row>
    <row r="935" spans="1:5">
      <c r="A935" s="189">
        <v>55</v>
      </c>
      <c r="B935" s="190">
        <v>31.4</v>
      </c>
      <c r="C935" s="191">
        <v>0.71929398148148149</v>
      </c>
      <c r="D935" s="188">
        <v>1727</v>
      </c>
      <c r="E935" s="192" t="s">
        <v>13</v>
      </c>
    </row>
    <row r="936" spans="1:5">
      <c r="A936" s="189">
        <v>195</v>
      </c>
      <c r="B936" s="190">
        <v>31.4</v>
      </c>
      <c r="C936" s="191">
        <v>0.71929398148148149</v>
      </c>
      <c r="D936" s="188">
        <v>6123</v>
      </c>
      <c r="E936" s="192" t="s">
        <v>13</v>
      </c>
    </row>
    <row r="937" spans="1:5">
      <c r="A937" s="189">
        <v>200</v>
      </c>
      <c r="B937" s="190">
        <v>31.4</v>
      </c>
      <c r="C937" s="191">
        <v>0.71929398148148149</v>
      </c>
      <c r="D937" s="188">
        <v>6280</v>
      </c>
      <c r="E937" s="192" t="s">
        <v>13</v>
      </c>
    </row>
    <row r="938" spans="1:5">
      <c r="A938" s="189">
        <v>132</v>
      </c>
      <c r="B938" s="190">
        <v>31.4</v>
      </c>
      <c r="C938" s="191">
        <v>0.71932870370370372</v>
      </c>
      <c r="D938" s="188">
        <v>4144.8</v>
      </c>
      <c r="E938" s="192" t="s">
        <v>13</v>
      </c>
    </row>
    <row r="939" spans="1:5">
      <c r="A939" s="189">
        <v>757</v>
      </c>
      <c r="B939" s="190">
        <v>31.4</v>
      </c>
      <c r="C939" s="191">
        <v>0.7197337962962963</v>
      </c>
      <c r="D939" s="188">
        <v>23769.8</v>
      </c>
      <c r="E939" s="192" t="s">
        <v>13</v>
      </c>
    </row>
    <row r="940" spans="1:5">
      <c r="A940" s="189">
        <v>661</v>
      </c>
      <c r="B940" s="190">
        <v>31.4</v>
      </c>
      <c r="C940" s="191">
        <v>0.7197337962962963</v>
      </c>
      <c r="D940" s="188">
        <v>20755.400000000001</v>
      </c>
      <c r="E940" s="192" t="s">
        <v>13</v>
      </c>
    </row>
    <row r="941" spans="1:5">
      <c r="A941" s="189">
        <v>636</v>
      </c>
      <c r="B941" s="190">
        <v>31.4</v>
      </c>
      <c r="C941" s="191">
        <v>0.7197337962962963</v>
      </c>
      <c r="D941" s="188">
        <v>19970.400000000001</v>
      </c>
      <c r="E941" s="192" t="s">
        <v>13</v>
      </c>
    </row>
    <row r="942" spans="1:5">
      <c r="A942" s="189">
        <v>200</v>
      </c>
      <c r="B942" s="190">
        <v>31.4</v>
      </c>
      <c r="C942" s="191">
        <v>0.7197337962962963</v>
      </c>
      <c r="D942" s="188">
        <v>6280</v>
      </c>
      <c r="E942" s="192" t="s">
        <v>13</v>
      </c>
    </row>
    <row r="943" spans="1:5">
      <c r="A943" s="189">
        <v>479</v>
      </c>
      <c r="B943" s="190">
        <v>31.4</v>
      </c>
      <c r="C943" s="191">
        <v>0.7197337962962963</v>
      </c>
      <c r="D943" s="188">
        <v>15040.6</v>
      </c>
      <c r="E943" s="192" t="s">
        <v>13</v>
      </c>
    </row>
    <row r="944" spans="1:5">
      <c r="A944" s="189">
        <v>288</v>
      </c>
      <c r="B944" s="190">
        <v>31.4</v>
      </c>
      <c r="C944" s="191">
        <v>0.7197337962962963</v>
      </c>
      <c r="D944" s="188">
        <v>9043.2000000000007</v>
      </c>
      <c r="E944" s="192" t="s">
        <v>13</v>
      </c>
    </row>
    <row r="945" spans="1:5">
      <c r="A945" s="189">
        <v>397</v>
      </c>
      <c r="B945" s="190">
        <v>31.4</v>
      </c>
      <c r="C945" s="191">
        <v>0.7197337962962963</v>
      </c>
      <c r="D945" s="188">
        <v>12465.8</v>
      </c>
      <c r="E945" s="192" t="s">
        <v>13</v>
      </c>
    </row>
    <row r="946" spans="1:5">
      <c r="A946" s="189">
        <v>397</v>
      </c>
      <c r="B946" s="190">
        <v>31.4</v>
      </c>
      <c r="C946" s="191">
        <v>0.7197337962962963</v>
      </c>
      <c r="D946" s="188">
        <v>12465.8</v>
      </c>
      <c r="E946" s="192" t="s">
        <v>13</v>
      </c>
    </row>
    <row r="947" spans="1:5">
      <c r="A947" s="189">
        <v>12</v>
      </c>
      <c r="B947" s="190">
        <v>31.4</v>
      </c>
      <c r="C947" s="191">
        <v>0.7197337962962963</v>
      </c>
      <c r="D947" s="188">
        <v>376.8</v>
      </c>
      <c r="E947" s="192" t="s">
        <v>13</v>
      </c>
    </row>
    <row r="948" spans="1:5">
      <c r="A948" s="189">
        <v>200</v>
      </c>
      <c r="B948" s="190">
        <v>31.4</v>
      </c>
      <c r="C948" s="191">
        <v>0.72001157407407401</v>
      </c>
      <c r="D948" s="188">
        <v>6280</v>
      </c>
      <c r="E948" s="192" t="s">
        <v>13</v>
      </c>
    </row>
    <row r="949" spans="1:5">
      <c r="A949" s="189">
        <v>200</v>
      </c>
      <c r="B949" s="190">
        <v>31.4</v>
      </c>
      <c r="C949" s="191">
        <v>0.72001157407407401</v>
      </c>
      <c r="D949" s="188">
        <v>6280</v>
      </c>
      <c r="E949" s="192" t="s">
        <v>13</v>
      </c>
    </row>
    <row r="950" spans="1:5">
      <c r="A950" s="189">
        <v>200</v>
      </c>
      <c r="B950" s="190">
        <v>31.4</v>
      </c>
      <c r="C950" s="191">
        <v>0.72002314814814816</v>
      </c>
      <c r="D950" s="188">
        <v>6280</v>
      </c>
      <c r="E950" s="192" t="s">
        <v>13</v>
      </c>
    </row>
    <row r="951" spans="1:5">
      <c r="A951" s="189">
        <v>561</v>
      </c>
      <c r="B951" s="190">
        <v>31.4</v>
      </c>
      <c r="C951" s="191">
        <v>0.72002314814814816</v>
      </c>
      <c r="D951" s="188">
        <v>17615.400000000001</v>
      </c>
      <c r="E951" s="192" t="s">
        <v>13</v>
      </c>
    </row>
    <row r="952" spans="1:5">
      <c r="A952" s="189">
        <v>430</v>
      </c>
      <c r="B952" s="190">
        <v>31.4</v>
      </c>
      <c r="C952" s="191">
        <v>0.72002314814814816</v>
      </c>
      <c r="D952" s="188">
        <v>13502</v>
      </c>
      <c r="E952" s="192" t="s">
        <v>13</v>
      </c>
    </row>
    <row r="953" spans="1:5">
      <c r="A953" s="189">
        <v>432</v>
      </c>
      <c r="B953" s="190">
        <v>31.4</v>
      </c>
      <c r="C953" s="191">
        <v>0.72002314814814816</v>
      </c>
      <c r="D953" s="188">
        <v>13564.8</v>
      </c>
      <c r="E953" s="192" t="s">
        <v>13</v>
      </c>
    </row>
    <row r="954" spans="1:5">
      <c r="A954" s="189">
        <v>300</v>
      </c>
      <c r="B954" s="190">
        <v>31.4</v>
      </c>
      <c r="C954" s="191">
        <v>0.72002314814814816</v>
      </c>
      <c r="D954" s="188">
        <v>9420</v>
      </c>
      <c r="E954" s="192" t="s">
        <v>13</v>
      </c>
    </row>
    <row r="955" spans="1:5">
      <c r="A955" s="189">
        <v>324</v>
      </c>
      <c r="B955" s="190">
        <v>31.4</v>
      </c>
      <c r="C955" s="191">
        <v>0.72061342592592592</v>
      </c>
      <c r="D955" s="188">
        <v>10173.6</v>
      </c>
      <c r="E955" s="192" t="s">
        <v>13</v>
      </c>
    </row>
    <row r="956" spans="1:5">
      <c r="A956" s="189">
        <v>113</v>
      </c>
      <c r="B956" s="190">
        <v>31.4</v>
      </c>
      <c r="C956" s="191">
        <v>0.72061342592592592</v>
      </c>
      <c r="D956" s="188">
        <v>3548.2</v>
      </c>
      <c r="E956" s="192" t="s">
        <v>13</v>
      </c>
    </row>
    <row r="957" spans="1:5">
      <c r="A957" s="189">
        <v>200</v>
      </c>
      <c r="B957" s="190">
        <v>31.4</v>
      </c>
      <c r="C957" s="191">
        <v>0.72061342592592592</v>
      </c>
      <c r="D957" s="188">
        <v>6280</v>
      </c>
      <c r="E957" s="192" t="s">
        <v>13</v>
      </c>
    </row>
    <row r="958" spans="1:5">
      <c r="A958" s="189">
        <v>318</v>
      </c>
      <c r="B958" s="190">
        <v>31.4</v>
      </c>
      <c r="C958" s="191">
        <v>0.72061342592592592</v>
      </c>
      <c r="D958" s="188">
        <v>9985.2000000000007</v>
      </c>
      <c r="E958" s="192" t="s">
        <v>13</v>
      </c>
    </row>
    <row r="959" spans="1:5">
      <c r="A959" s="189">
        <v>120</v>
      </c>
      <c r="B959" s="190">
        <v>31.4</v>
      </c>
      <c r="C959" s="191">
        <v>0.720636574074074</v>
      </c>
      <c r="D959" s="188">
        <v>3768</v>
      </c>
      <c r="E959" s="192" t="s">
        <v>13</v>
      </c>
    </row>
    <row r="960" spans="1:5">
      <c r="A960" s="189">
        <v>96</v>
      </c>
      <c r="B960" s="190">
        <v>31.4</v>
      </c>
      <c r="C960" s="191">
        <v>0.7206597222222223</v>
      </c>
      <c r="D960" s="188">
        <v>3014.4</v>
      </c>
      <c r="E960" s="192" t="s">
        <v>13</v>
      </c>
    </row>
    <row r="961" spans="1:5">
      <c r="A961" s="189">
        <v>97</v>
      </c>
      <c r="B961" s="190">
        <v>31.4</v>
      </c>
      <c r="C961" s="191">
        <v>0.7206597222222223</v>
      </c>
      <c r="D961" s="188">
        <v>3045.8</v>
      </c>
      <c r="E961" s="192" t="s">
        <v>13</v>
      </c>
    </row>
    <row r="962" spans="1:5">
      <c r="A962" s="189">
        <v>103</v>
      </c>
      <c r="B962" s="190">
        <v>31.4</v>
      </c>
      <c r="C962" s="191">
        <v>0.7206597222222223</v>
      </c>
      <c r="D962" s="188">
        <v>3234.2</v>
      </c>
      <c r="E962" s="192" t="s">
        <v>13</v>
      </c>
    </row>
    <row r="963" spans="1:5">
      <c r="A963" s="189">
        <v>97</v>
      </c>
      <c r="B963" s="190">
        <v>31.4</v>
      </c>
      <c r="C963" s="191">
        <v>0.7206597222222223</v>
      </c>
      <c r="D963" s="188">
        <v>3045.8</v>
      </c>
      <c r="E963" s="192" t="s">
        <v>13</v>
      </c>
    </row>
    <row r="964" spans="1:5">
      <c r="A964" s="189">
        <v>105</v>
      </c>
      <c r="B964" s="190">
        <v>31.405000000000001</v>
      </c>
      <c r="C964" s="191">
        <v>0.72068287037037038</v>
      </c>
      <c r="D964" s="188">
        <v>3297.5250000000001</v>
      </c>
      <c r="E964" s="192" t="s">
        <v>13</v>
      </c>
    </row>
    <row r="965" spans="1:5">
      <c r="A965" s="189">
        <v>300</v>
      </c>
      <c r="B965" s="190">
        <v>31.41</v>
      </c>
      <c r="C965" s="191">
        <v>0.72068287037037038</v>
      </c>
      <c r="D965" s="188">
        <v>9423</v>
      </c>
      <c r="E965" s="192" t="s">
        <v>13</v>
      </c>
    </row>
    <row r="966" spans="1:5">
      <c r="A966" s="189">
        <v>250</v>
      </c>
      <c r="B966" s="190">
        <v>31.41</v>
      </c>
      <c r="C966" s="191">
        <v>0.72068287037037038</v>
      </c>
      <c r="D966" s="188">
        <v>7852.5</v>
      </c>
      <c r="E966" s="192" t="s">
        <v>13</v>
      </c>
    </row>
    <row r="967" spans="1:5">
      <c r="A967" s="189">
        <v>200</v>
      </c>
      <c r="B967" s="190">
        <v>31.41</v>
      </c>
      <c r="C967" s="191">
        <v>0.72068287037037038</v>
      </c>
      <c r="D967" s="188">
        <v>6282</v>
      </c>
      <c r="E967" s="192" t="s">
        <v>13</v>
      </c>
    </row>
    <row r="968" spans="1:5">
      <c r="A968" s="189">
        <v>200</v>
      </c>
      <c r="B968" s="190">
        <v>31.41</v>
      </c>
      <c r="C968" s="191">
        <v>0.72068287037037038</v>
      </c>
      <c r="D968" s="188">
        <v>6282</v>
      </c>
      <c r="E968" s="192" t="s">
        <v>13</v>
      </c>
    </row>
    <row r="969" spans="1:5">
      <c r="A969" s="189">
        <v>190</v>
      </c>
      <c r="B969" s="190">
        <v>31.41</v>
      </c>
      <c r="C969" s="191">
        <v>0.72068287037037038</v>
      </c>
      <c r="D969" s="188">
        <v>5967.9</v>
      </c>
      <c r="E969" s="192" t="s">
        <v>13</v>
      </c>
    </row>
    <row r="970" spans="1:5">
      <c r="A970" s="189">
        <v>94</v>
      </c>
      <c r="B970" s="190">
        <v>31.41</v>
      </c>
      <c r="C970" s="191">
        <v>0.72068287037037038</v>
      </c>
      <c r="D970" s="188">
        <v>2952.54</v>
      </c>
      <c r="E970" s="192" t="s">
        <v>13</v>
      </c>
    </row>
    <row r="971" spans="1:5">
      <c r="A971" s="189">
        <v>200</v>
      </c>
      <c r="B971" s="190">
        <v>31.41</v>
      </c>
      <c r="C971" s="191">
        <v>0.72068287037037038</v>
      </c>
      <c r="D971" s="188">
        <v>6282</v>
      </c>
      <c r="E971" s="192" t="s">
        <v>13</v>
      </c>
    </row>
    <row r="972" spans="1:5">
      <c r="A972" s="189">
        <v>1703</v>
      </c>
      <c r="B972" s="190">
        <v>31.41</v>
      </c>
      <c r="C972" s="191">
        <v>0.72068287037037038</v>
      </c>
      <c r="D972" s="188">
        <v>53491.23</v>
      </c>
      <c r="E972" s="192" t="s">
        <v>13</v>
      </c>
    </row>
    <row r="973" spans="1:5">
      <c r="A973" s="189">
        <v>636</v>
      </c>
      <c r="B973" s="190">
        <v>31.41</v>
      </c>
      <c r="C973" s="191">
        <v>0.72068287037037038</v>
      </c>
      <c r="D973" s="188">
        <v>19976.759999999998</v>
      </c>
      <c r="E973" s="192" t="s">
        <v>13</v>
      </c>
    </row>
    <row r="974" spans="1:5">
      <c r="A974" s="189">
        <v>48</v>
      </c>
      <c r="B974" s="190">
        <v>31.41</v>
      </c>
      <c r="C974" s="191">
        <v>0.72068287037037038</v>
      </c>
      <c r="D974" s="188">
        <v>1507.68</v>
      </c>
      <c r="E974" s="192" t="s">
        <v>13</v>
      </c>
    </row>
    <row r="975" spans="1:5">
      <c r="A975" s="189">
        <v>560</v>
      </c>
      <c r="B975" s="190">
        <v>31.41</v>
      </c>
      <c r="C975" s="191">
        <v>0.72068287037037038</v>
      </c>
      <c r="D975" s="188">
        <v>17589.599999999999</v>
      </c>
      <c r="E975" s="192" t="s">
        <v>13</v>
      </c>
    </row>
    <row r="976" spans="1:5">
      <c r="A976" s="189">
        <v>266</v>
      </c>
      <c r="B976" s="190">
        <v>31.41</v>
      </c>
      <c r="C976" s="191">
        <v>0.72068287037037038</v>
      </c>
      <c r="D976" s="188">
        <v>8355.06</v>
      </c>
      <c r="E976" s="192" t="s">
        <v>13</v>
      </c>
    </row>
    <row r="977" spans="1:5">
      <c r="A977" s="189">
        <v>479</v>
      </c>
      <c r="B977" s="190">
        <v>31.41</v>
      </c>
      <c r="C977" s="191">
        <v>0.72068287037037038</v>
      </c>
      <c r="D977" s="188">
        <v>15045.39</v>
      </c>
      <c r="E977" s="192" t="s">
        <v>13</v>
      </c>
    </row>
    <row r="978" spans="1:5">
      <c r="A978" s="189">
        <v>11</v>
      </c>
      <c r="B978" s="190">
        <v>31.41</v>
      </c>
      <c r="C978" s="191">
        <v>0.72069444444444442</v>
      </c>
      <c r="D978" s="188">
        <v>345.51</v>
      </c>
      <c r="E978" s="192" t="s">
        <v>13</v>
      </c>
    </row>
    <row r="979" spans="1:5">
      <c r="A979" s="189">
        <v>189</v>
      </c>
      <c r="B979" s="190">
        <v>31.41</v>
      </c>
      <c r="C979" s="191">
        <v>0.72069444444444442</v>
      </c>
      <c r="D979" s="188">
        <v>5936.49</v>
      </c>
      <c r="E979" s="192" t="s">
        <v>13</v>
      </c>
    </row>
    <row r="980" spans="1:5">
      <c r="A980" s="189">
        <v>486</v>
      </c>
      <c r="B980" s="190">
        <v>31.41</v>
      </c>
      <c r="C980" s="191">
        <v>0.72072916666666664</v>
      </c>
      <c r="D980" s="188">
        <v>15265.26</v>
      </c>
      <c r="E980" s="192" t="s">
        <v>13</v>
      </c>
    </row>
    <row r="981" spans="1:5">
      <c r="A981" s="189">
        <v>66</v>
      </c>
      <c r="B981" s="190">
        <v>31.41</v>
      </c>
      <c r="C981" s="191">
        <v>0.72075231481481483</v>
      </c>
      <c r="D981" s="188">
        <v>2073.06</v>
      </c>
      <c r="E981" s="192" t="s">
        <v>13</v>
      </c>
    </row>
    <row r="982" spans="1:5">
      <c r="A982" s="189">
        <v>4</v>
      </c>
      <c r="B982" s="190">
        <v>31.41</v>
      </c>
      <c r="C982" s="191">
        <v>0.72075231481481483</v>
      </c>
      <c r="D982" s="188">
        <v>125.64</v>
      </c>
      <c r="E982" s="192" t="s">
        <v>13</v>
      </c>
    </row>
    <row r="983" spans="1:5">
      <c r="A983" s="189">
        <v>108</v>
      </c>
      <c r="B983" s="190">
        <v>31.41</v>
      </c>
      <c r="C983" s="191">
        <v>0.72078703703703706</v>
      </c>
      <c r="D983" s="188">
        <v>3392.28</v>
      </c>
      <c r="E983" s="192" t="s">
        <v>13</v>
      </c>
    </row>
    <row r="984" spans="1:5">
      <c r="A984" s="189">
        <v>132</v>
      </c>
      <c r="B984" s="190">
        <v>31.41</v>
      </c>
      <c r="C984" s="191">
        <v>0.72089120370370363</v>
      </c>
      <c r="D984" s="188">
        <v>4146.12</v>
      </c>
      <c r="E984" s="192" t="s">
        <v>13</v>
      </c>
    </row>
    <row r="985" spans="1:5">
      <c r="A985" s="189">
        <v>324</v>
      </c>
      <c r="B985" s="190">
        <v>31.41</v>
      </c>
      <c r="C985" s="191">
        <v>0.72089120370370363</v>
      </c>
      <c r="D985" s="188">
        <v>10176.84</v>
      </c>
      <c r="E985" s="192" t="s">
        <v>13</v>
      </c>
    </row>
    <row r="986" spans="1:5">
      <c r="A986" s="189">
        <v>880</v>
      </c>
      <c r="B986" s="190">
        <v>31.41</v>
      </c>
      <c r="C986" s="191">
        <v>0.72089120370370363</v>
      </c>
      <c r="D986" s="188">
        <v>27640.799999999999</v>
      </c>
      <c r="E986" s="192" t="s">
        <v>13</v>
      </c>
    </row>
    <row r="987" spans="1:5">
      <c r="A987" s="189">
        <v>282</v>
      </c>
      <c r="B987" s="190">
        <v>31.41</v>
      </c>
      <c r="C987" s="191">
        <v>0.72089120370370363</v>
      </c>
      <c r="D987" s="188">
        <v>8857.6200000000008</v>
      </c>
      <c r="E987" s="192" t="s">
        <v>13</v>
      </c>
    </row>
    <row r="988" spans="1:5">
      <c r="A988" s="189">
        <v>1208</v>
      </c>
      <c r="B988" s="190">
        <v>31.41</v>
      </c>
      <c r="C988" s="191">
        <v>0.72092592592592597</v>
      </c>
      <c r="D988" s="188">
        <v>37943.279999999999</v>
      </c>
      <c r="E988" s="192" t="s">
        <v>13</v>
      </c>
    </row>
    <row r="989" spans="1:5">
      <c r="A989" s="189">
        <v>4</v>
      </c>
      <c r="B989" s="190">
        <v>31.395</v>
      </c>
      <c r="C989" s="191">
        <v>0.72133101851851855</v>
      </c>
      <c r="D989" s="188">
        <v>125.58</v>
      </c>
      <c r="E989" s="192" t="s">
        <v>13</v>
      </c>
    </row>
    <row r="990" spans="1:5">
      <c r="A990" s="189">
        <v>45</v>
      </c>
      <c r="B990" s="190">
        <v>31.395</v>
      </c>
      <c r="C990" s="191">
        <v>0.72143518518518512</v>
      </c>
      <c r="D990" s="188">
        <v>1412.7750000000001</v>
      </c>
      <c r="E990" s="192" t="s">
        <v>13</v>
      </c>
    </row>
    <row r="991" spans="1:5">
      <c r="A991" s="189">
        <v>392</v>
      </c>
      <c r="B991" s="190">
        <v>31.395</v>
      </c>
      <c r="C991" s="191">
        <v>0.72171296296296295</v>
      </c>
      <c r="D991" s="188">
        <v>12306.84</v>
      </c>
      <c r="E991" s="192" t="s">
        <v>13</v>
      </c>
    </row>
    <row r="992" spans="1:5">
      <c r="A992" s="189">
        <v>1608</v>
      </c>
      <c r="B992" s="190">
        <v>31.395</v>
      </c>
      <c r="C992" s="191">
        <v>0.72171296296296295</v>
      </c>
      <c r="D992" s="188">
        <v>50483.16</v>
      </c>
      <c r="E992" s="192" t="s">
        <v>13</v>
      </c>
    </row>
    <row r="993" spans="1:5">
      <c r="A993" s="189">
        <v>245</v>
      </c>
      <c r="B993" s="190">
        <v>31.395</v>
      </c>
      <c r="C993" s="191">
        <v>0.72171296296296295</v>
      </c>
      <c r="D993" s="188">
        <v>7691.7749999999996</v>
      </c>
      <c r="E993" s="192" t="s">
        <v>13</v>
      </c>
    </row>
    <row r="994" spans="1:5">
      <c r="A994" s="189">
        <v>637</v>
      </c>
      <c r="B994" s="190">
        <v>31.395</v>
      </c>
      <c r="C994" s="191">
        <v>0.72171296296296295</v>
      </c>
      <c r="D994" s="188">
        <v>19998.615000000002</v>
      </c>
      <c r="E994" s="192" t="s">
        <v>13</v>
      </c>
    </row>
    <row r="995" spans="1:5">
      <c r="A995" s="189">
        <v>500</v>
      </c>
      <c r="B995" s="190">
        <v>31.395</v>
      </c>
      <c r="C995" s="191">
        <v>0.72171296296296295</v>
      </c>
      <c r="D995" s="188">
        <v>15697.5</v>
      </c>
      <c r="E995" s="192" t="s">
        <v>13</v>
      </c>
    </row>
    <row r="996" spans="1:5">
      <c r="A996" s="189">
        <v>444</v>
      </c>
      <c r="B996" s="190">
        <v>31.395</v>
      </c>
      <c r="C996" s="191">
        <v>0.72171296296296295</v>
      </c>
      <c r="D996" s="188">
        <v>13939.38</v>
      </c>
      <c r="E996" s="192" t="s">
        <v>13</v>
      </c>
    </row>
    <row r="997" spans="1:5">
      <c r="A997" s="189">
        <v>863</v>
      </c>
      <c r="B997" s="190">
        <v>31.395</v>
      </c>
      <c r="C997" s="191">
        <v>0.72171296296296295</v>
      </c>
      <c r="D997" s="188">
        <v>27093.884999999998</v>
      </c>
      <c r="E997" s="192" t="s">
        <v>13</v>
      </c>
    </row>
    <row r="998" spans="1:5">
      <c r="A998" s="189">
        <v>6</v>
      </c>
      <c r="B998" s="190">
        <v>31.395</v>
      </c>
      <c r="C998" s="191">
        <v>0.72171296296296295</v>
      </c>
      <c r="D998" s="188">
        <v>188.37</v>
      </c>
      <c r="E998" s="192" t="s">
        <v>13</v>
      </c>
    </row>
    <row r="999" spans="1:5">
      <c r="A999" s="189">
        <v>200</v>
      </c>
      <c r="B999" s="190">
        <v>31.395</v>
      </c>
      <c r="C999" s="191">
        <v>0.72171296296296295</v>
      </c>
      <c r="D999" s="188">
        <v>6279</v>
      </c>
      <c r="E999" s="192" t="s">
        <v>13</v>
      </c>
    </row>
    <row r="1000" spans="1:5">
      <c r="A1000" s="189">
        <v>776</v>
      </c>
      <c r="B1000" s="190">
        <v>31.395</v>
      </c>
      <c r="C1000" s="191">
        <v>0.72171296296296295</v>
      </c>
      <c r="D1000" s="188">
        <v>24362.52</v>
      </c>
      <c r="E1000" s="192" t="s">
        <v>13</v>
      </c>
    </row>
    <row r="1001" spans="1:5">
      <c r="A1001" s="189">
        <v>70</v>
      </c>
      <c r="B1001" s="190">
        <v>31.395</v>
      </c>
      <c r="C1001" s="191">
        <v>0.72171296296296295</v>
      </c>
      <c r="D1001" s="188">
        <v>2197.65</v>
      </c>
      <c r="E1001" s="192" t="s">
        <v>13</v>
      </c>
    </row>
    <row r="1002" spans="1:5">
      <c r="A1002" s="189">
        <v>504</v>
      </c>
      <c r="B1002" s="190">
        <v>31.395</v>
      </c>
      <c r="C1002" s="191">
        <v>0.72171296296296295</v>
      </c>
      <c r="D1002" s="188">
        <v>15823.08</v>
      </c>
      <c r="E1002" s="192" t="s">
        <v>13</v>
      </c>
    </row>
    <row r="1003" spans="1:5">
      <c r="A1003" s="189">
        <v>49</v>
      </c>
      <c r="B1003" s="190">
        <v>31.395</v>
      </c>
      <c r="C1003" s="191">
        <v>0.72171296296296295</v>
      </c>
      <c r="D1003" s="188">
        <v>1538.355</v>
      </c>
      <c r="E1003" s="192" t="s">
        <v>13</v>
      </c>
    </row>
    <row r="1004" spans="1:5">
      <c r="A1004" s="189">
        <v>4</v>
      </c>
      <c r="B1004" s="190">
        <v>31.395</v>
      </c>
      <c r="C1004" s="191">
        <v>0.72171296296296295</v>
      </c>
      <c r="D1004" s="188">
        <v>125.58</v>
      </c>
      <c r="E1004" s="192" t="s">
        <v>13</v>
      </c>
    </row>
    <row r="1005" spans="1:5">
      <c r="A1005" s="189">
        <v>13</v>
      </c>
      <c r="B1005" s="190">
        <v>31.395</v>
      </c>
      <c r="C1005" s="191">
        <v>0.72180555555555559</v>
      </c>
      <c r="D1005" s="188">
        <v>408.13499999999999</v>
      </c>
      <c r="E1005" s="192" t="s">
        <v>13</v>
      </c>
    </row>
    <row r="1006" spans="1:5">
      <c r="A1006" s="189">
        <v>200</v>
      </c>
      <c r="B1006" s="190">
        <v>31.44</v>
      </c>
      <c r="C1006" s="191">
        <v>0.72263888888888894</v>
      </c>
      <c r="D1006" s="188">
        <v>6288</v>
      </c>
      <c r="E1006" s="192" t="s">
        <v>13</v>
      </c>
    </row>
    <row r="1007" spans="1:5">
      <c r="A1007" s="189">
        <v>200</v>
      </c>
      <c r="B1007" s="190">
        <v>31.44</v>
      </c>
      <c r="C1007" s="191">
        <v>0.72263888888888894</v>
      </c>
      <c r="D1007" s="188">
        <v>6288</v>
      </c>
      <c r="E1007" s="192" t="s">
        <v>13</v>
      </c>
    </row>
    <row r="1008" spans="1:5">
      <c r="A1008" s="189">
        <v>100</v>
      </c>
      <c r="B1008" s="190">
        <v>31.44</v>
      </c>
      <c r="C1008" s="191">
        <v>0.72263888888888894</v>
      </c>
      <c r="D1008" s="188">
        <v>3144</v>
      </c>
      <c r="E1008" s="192" t="s">
        <v>13</v>
      </c>
    </row>
    <row r="1009" spans="1:5">
      <c r="A1009" s="189">
        <v>190</v>
      </c>
      <c r="B1009" s="190">
        <v>31.445</v>
      </c>
      <c r="C1009" s="191">
        <v>0.72263888888888894</v>
      </c>
      <c r="D1009" s="188">
        <v>5974.55</v>
      </c>
      <c r="E1009" s="192" t="s">
        <v>13</v>
      </c>
    </row>
    <row r="1010" spans="1:5">
      <c r="A1010" s="189">
        <v>200</v>
      </c>
      <c r="B1010" s="190">
        <v>31.445</v>
      </c>
      <c r="C1010" s="191">
        <v>0.72263888888888894</v>
      </c>
      <c r="D1010" s="188">
        <v>6289</v>
      </c>
      <c r="E1010" s="192" t="s">
        <v>13</v>
      </c>
    </row>
    <row r="1011" spans="1:5">
      <c r="A1011" s="189">
        <v>407</v>
      </c>
      <c r="B1011" s="190">
        <v>31.445</v>
      </c>
      <c r="C1011" s="191">
        <v>0.72263888888888894</v>
      </c>
      <c r="D1011" s="188">
        <v>12798.115</v>
      </c>
      <c r="E1011" s="192" t="s">
        <v>13</v>
      </c>
    </row>
    <row r="1012" spans="1:5">
      <c r="A1012" s="189">
        <v>200</v>
      </c>
      <c r="B1012" s="190">
        <v>31.445</v>
      </c>
      <c r="C1012" s="191">
        <v>0.72263888888888894</v>
      </c>
      <c r="D1012" s="188">
        <v>6289</v>
      </c>
      <c r="E1012" s="192" t="s">
        <v>13</v>
      </c>
    </row>
    <row r="1013" spans="1:5">
      <c r="A1013" s="189">
        <v>200</v>
      </c>
      <c r="B1013" s="190">
        <v>31.445</v>
      </c>
      <c r="C1013" s="191">
        <v>0.72263888888888894</v>
      </c>
      <c r="D1013" s="188">
        <v>6289</v>
      </c>
      <c r="E1013" s="192" t="s">
        <v>13</v>
      </c>
    </row>
    <row r="1014" spans="1:5">
      <c r="A1014" s="189">
        <v>250</v>
      </c>
      <c r="B1014" s="190">
        <v>31.445</v>
      </c>
      <c r="C1014" s="191">
        <v>0.72263888888888894</v>
      </c>
      <c r="D1014" s="188">
        <v>7861.25</v>
      </c>
      <c r="E1014" s="192" t="s">
        <v>13</v>
      </c>
    </row>
    <row r="1015" spans="1:5">
      <c r="A1015" s="189">
        <v>93</v>
      </c>
      <c r="B1015" s="190">
        <v>31.445</v>
      </c>
      <c r="C1015" s="191">
        <v>0.72263888888888894</v>
      </c>
      <c r="D1015" s="188">
        <v>2924.3850000000002</v>
      </c>
      <c r="E1015" s="192" t="s">
        <v>13</v>
      </c>
    </row>
    <row r="1016" spans="1:5">
      <c r="A1016" s="189">
        <v>212</v>
      </c>
      <c r="B1016" s="190">
        <v>31.445</v>
      </c>
      <c r="C1016" s="191">
        <v>0.72263888888888894</v>
      </c>
      <c r="D1016" s="188">
        <v>6666.34</v>
      </c>
      <c r="E1016" s="192" t="s">
        <v>13</v>
      </c>
    </row>
    <row r="1017" spans="1:5">
      <c r="A1017" s="189">
        <v>444</v>
      </c>
      <c r="B1017" s="190">
        <v>31.45</v>
      </c>
      <c r="C1017" s="191">
        <v>0.72263888888888894</v>
      </c>
      <c r="D1017" s="188">
        <v>13963.8</v>
      </c>
      <c r="E1017" s="192" t="s">
        <v>13</v>
      </c>
    </row>
    <row r="1018" spans="1:5">
      <c r="A1018" s="189">
        <v>96</v>
      </c>
      <c r="B1018" s="190">
        <v>31.45</v>
      </c>
      <c r="C1018" s="191">
        <v>0.72263888888888894</v>
      </c>
      <c r="D1018" s="188">
        <v>3019.2</v>
      </c>
      <c r="E1018" s="192" t="s">
        <v>13</v>
      </c>
    </row>
    <row r="1019" spans="1:5">
      <c r="A1019" s="189">
        <v>55</v>
      </c>
      <c r="B1019" s="190">
        <v>31.45</v>
      </c>
      <c r="C1019" s="191">
        <v>0.72263888888888894</v>
      </c>
      <c r="D1019" s="188">
        <v>1729.75</v>
      </c>
      <c r="E1019" s="192" t="s">
        <v>13</v>
      </c>
    </row>
    <row r="1020" spans="1:5">
      <c r="A1020" s="189">
        <v>250</v>
      </c>
      <c r="B1020" s="190">
        <v>31.45</v>
      </c>
      <c r="C1020" s="191">
        <v>0.72263888888888894</v>
      </c>
      <c r="D1020" s="188">
        <v>7862.5</v>
      </c>
      <c r="E1020" s="192" t="s">
        <v>13</v>
      </c>
    </row>
    <row r="1021" spans="1:5">
      <c r="A1021" s="189">
        <v>159</v>
      </c>
      <c r="B1021" s="190">
        <v>31.45</v>
      </c>
      <c r="C1021" s="191">
        <v>0.72263888888888894</v>
      </c>
      <c r="D1021" s="188">
        <v>5000.55</v>
      </c>
      <c r="E1021" s="192" t="s">
        <v>13</v>
      </c>
    </row>
    <row r="1022" spans="1:5">
      <c r="A1022" s="189">
        <v>173</v>
      </c>
      <c r="B1022" s="190">
        <v>31.45</v>
      </c>
      <c r="C1022" s="191">
        <v>0.72263888888888894</v>
      </c>
      <c r="D1022" s="188">
        <v>5440.85</v>
      </c>
      <c r="E1022" s="192" t="s">
        <v>13</v>
      </c>
    </row>
    <row r="1023" spans="1:5">
      <c r="A1023" s="189">
        <v>200</v>
      </c>
      <c r="B1023" s="190">
        <v>31.45</v>
      </c>
      <c r="C1023" s="191">
        <v>0.72263888888888894</v>
      </c>
      <c r="D1023" s="188">
        <v>6290</v>
      </c>
      <c r="E1023" s="192" t="s">
        <v>13</v>
      </c>
    </row>
    <row r="1024" spans="1:5">
      <c r="A1024" s="189">
        <v>473</v>
      </c>
      <c r="B1024" s="190">
        <v>31.45</v>
      </c>
      <c r="C1024" s="191">
        <v>0.72263888888888894</v>
      </c>
      <c r="D1024" s="188">
        <v>14875.85</v>
      </c>
      <c r="E1024" s="192" t="s">
        <v>13</v>
      </c>
    </row>
    <row r="1025" spans="1:5">
      <c r="A1025" s="189">
        <v>1327</v>
      </c>
      <c r="B1025" s="190">
        <v>31.45</v>
      </c>
      <c r="C1025" s="191">
        <v>0.72263888888888894</v>
      </c>
      <c r="D1025" s="188">
        <v>41734.15</v>
      </c>
      <c r="E1025" s="192" t="s">
        <v>13</v>
      </c>
    </row>
    <row r="1026" spans="1:5">
      <c r="A1026" s="189">
        <v>673</v>
      </c>
      <c r="B1026" s="190">
        <v>31.45</v>
      </c>
      <c r="C1026" s="191">
        <v>0.72263888888888894</v>
      </c>
      <c r="D1026" s="188">
        <v>21165.85</v>
      </c>
      <c r="E1026" s="192" t="s">
        <v>13</v>
      </c>
    </row>
    <row r="1027" spans="1:5">
      <c r="A1027" s="189">
        <v>635</v>
      </c>
      <c r="B1027" s="190">
        <v>31.45</v>
      </c>
      <c r="C1027" s="191">
        <v>0.72263888888888894</v>
      </c>
      <c r="D1027" s="188">
        <v>19970.75</v>
      </c>
      <c r="E1027" s="192" t="s">
        <v>13</v>
      </c>
    </row>
    <row r="1028" spans="1:5">
      <c r="A1028" s="189">
        <v>698</v>
      </c>
      <c r="B1028" s="190">
        <v>31.45</v>
      </c>
      <c r="C1028" s="191">
        <v>0.72263888888888894</v>
      </c>
      <c r="D1028" s="188">
        <v>21952.1</v>
      </c>
      <c r="E1028" s="192" t="s">
        <v>13</v>
      </c>
    </row>
    <row r="1029" spans="1:5">
      <c r="A1029" s="189">
        <v>200</v>
      </c>
      <c r="B1029" s="190">
        <v>31.45</v>
      </c>
      <c r="C1029" s="191">
        <v>0.72263888888888894</v>
      </c>
      <c r="D1029" s="188">
        <v>6290</v>
      </c>
      <c r="E1029" s="192" t="s">
        <v>13</v>
      </c>
    </row>
    <row r="1030" spans="1:5">
      <c r="A1030" s="189">
        <v>467</v>
      </c>
      <c r="B1030" s="190">
        <v>31.45</v>
      </c>
      <c r="C1030" s="191">
        <v>0.72263888888888894</v>
      </c>
      <c r="D1030" s="188">
        <v>14687.15</v>
      </c>
      <c r="E1030" s="192" t="s">
        <v>13</v>
      </c>
    </row>
    <row r="1031" spans="1:5">
      <c r="A1031" s="189">
        <v>625</v>
      </c>
      <c r="B1031" s="190">
        <v>31.45</v>
      </c>
      <c r="C1031" s="191">
        <v>0.72263888888888894</v>
      </c>
      <c r="D1031" s="188">
        <v>19656.25</v>
      </c>
      <c r="E1031" s="192" t="s">
        <v>13</v>
      </c>
    </row>
    <row r="1032" spans="1:5">
      <c r="A1032" s="189">
        <v>1375</v>
      </c>
      <c r="B1032" s="190">
        <v>31.45</v>
      </c>
      <c r="C1032" s="191">
        <v>0.72263888888888894</v>
      </c>
      <c r="D1032" s="188">
        <v>43243.75</v>
      </c>
      <c r="E1032" s="192" t="s">
        <v>13</v>
      </c>
    </row>
    <row r="1033" spans="1:5">
      <c r="A1033" s="189">
        <v>25</v>
      </c>
      <c r="B1033" s="190">
        <v>31.45</v>
      </c>
      <c r="C1033" s="191">
        <v>0.72263888888888894</v>
      </c>
      <c r="D1033" s="188">
        <v>786.25</v>
      </c>
      <c r="E1033" s="192" t="s">
        <v>13</v>
      </c>
    </row>
    <row r="1034" spans="1:5">
      <c r="A1034" s="189">
        <v>540</v>
      </c>
      <c r="B1034" s="190">
        <v>31.45</v>
      </c>
      <c r="C1034" s="191">
        <v>0.72263888888888894</v>
      </c>
      <c r="D1034" s="188">
        <v>16983</v>
      </c>
      <c r="E1034" s="192" t="s">
        <v>13</v>
      </c>
    </row>
    <row r="1035" spans="1:5">
      <c r="A1035" s="189">
        <v>405</v>
      </c>
      <c r="B1035" s="190">
        <v>31.45</v>
      </c>
      <c r="C1035" s="191">
        <v>0.72263888888888894</v>
      </c>
      <c r="D1035" s="188">
        <v>12737.25</v>
      </c>
      <c r="E1035" s="192" t="s">
        <v>13</v>
      </c>
    </row>
    <row r="1036" spans="1:5">
      <c r="A1036" s="189">
        <v>584</v>
      </c>
      <c r="B1036" s="190">
        <v>31.45</v>
      </c>
      <c r="C1036" s="191">
        <v>0.72263888888888894</v>
      </c>
      <c r="D1036" s="188">
        <v>18366.8</v>
      </c>
      <c r="E1036" s="192" t="s">
        <v>13</v>
      </c>
    </row>
    <row r="1037" spans="1:5">
      <c r="A1037" s="189">
        <v>267</v>
      </c>
      <c r="B1037" s="190">
        <v>31.45</v>
      </c>
      <c r="C1037" s="191">
        <v>0.72263888888888894</v>
      </c>
      <c r="D1037" s="188">
        <v>8397.15</v>
      </c>
      <c r="E1037" s="192" t="s">
        <v>13</v>
      </c>
    </row>
    <row r="1038" spans="1:5">
      <c r="A1038" s="189">
        <v>200</v>
      </c>
      <c r="B1038" s="190">
        <v>31.45</v>
      </c>
      <c r="C1038" s="191">
        <v>0.72263888888888894</v>
      </c>
      <c r="D1038" s="188">
        <v>6290</v>
      </c>
      <c r="E1038" s="192" t="s">
        <v>13</v>
      </c>
    </row>
    <row r="1039" spans="1:5">
      <c r="A1039" s="189">
        <v>4</v>
      </c>
      <c r="B1039" s="190">
        <v>31.45</v>
      </c>
      <c r="C1039" s="191">
        <v>0.72263888888888894</v>
      </c>
      <c r="D1039" s="188">
        <v>125.8</v>
      </c>
      <c r="E1039" s="192" t="s">
        <v>13</v>
      </c>
    </row>
    <row r="1040" spans="1:5">
      <c r="A1040" s="189">
        <v>171</v>
      </c>
      <c r="B1040" s="190">
        <v>31.45</v>
      </c>
      <c r="C1040" s="191">
        <v>0.72263888888888894</v>
      </c>
      <c r="D1040" s="188">
        <v>5377.95</v>
      </c>
      <c r="E1040" s="192" t="s">
        <v>13</v>
      </c>
    </row>
    <row r="1041" spans="1:5">
      <c r="A1041" s="189">
        <v>333</v>
      </c>
      <c r="B1041" s="190">
        <v>31.45</v>
      </c>
      <c r="C1041" s="191">
        <v>0.72263888888888894</v>
      </c>
      <c r="D1041" s="188">
        <v>10472.85</v>
      </c>
      <c r="E1041" s="192" t="s">
        <v>13</v>
      </c>
    </row>
    <row r="1042" spans="1:5">
      <c r="A1042" s="189">
        <v>585</v>
      </c>
      <c r="B1042" s="190">
        <v>31.45</v>
      </c>
      <c r="C1042" s="191">
        <v>0.72263888888888894</v>
      </c>
      <c r="D1042" s="188">
        <v>18398.25</v>
      </c>
      <c r="E1042" s="192" t="s">
        <v>13</v>
      </c>
    </row>
    <row r="1043" spans="1:5">
      <c r="A1043" s="189">
        <v>207</v>
      </c>
      <c r="B1043" s="190">
        <v>31.45</v>
      </c>
      <c r="C1043" s="191">
        <v>0.72263888888888894</v>
      </c>
      <c r="D1043" s="188">
        <v>6510.15</v>
      </c>
      <c r="E1043" s="192" t="s">
        <v>13</v>
      </c>
    </row>
    <row r="1044" spans="1:5">
      <c r="A1044" s="189">
        <v>253</v>
      </c>
      <c r="B1044" s="190">
        <v>31.45</v>
      </c>
      <c r="C1044" s="191">
        <v>0.72263888888888894</v>
      </c>
      <c r="D1044" s="188">
        <v>7956.85</v>
      </c>
      <c r="E1044" s="192" t="s">
        <v>13</v>
      </c>
    </row>
    <row r="1045" spans="1:5">
      <c r="A1045" s="189">
        <v>466</v>
      </c>
      <c r="B1045" s="190">
        <v>31.45</v>
      </c>
      <c r="C1045" s="191">
        <v>0.72263888888888894</v>
      </c>
      <c r="D1045" s="188">
        <v>14655.7</v>
      </c>
      <c r="E1045" s="192" t="s">
        <v>13</v>
      </c>
    </row>
    <row r="1046" spans="1:5">
      <c r="A1046" s="189">
        <v>50</v>
      </c>
      <c r="B1046" s="190">
        <v>31.45</v>
      </c>
      <c r="C1046" s="191">
        <v>0.72263888888888894</v>
      </c>
      <c r="D1046" s="188">
        <v>1572.5</v>
      </c>
      <c r="E1046" s="192" t="s">
        <v>13</v>
      </c>
    </row>
    <row r="1047" spans="1:5">
      <c r="A1047" s="189">
        <v>106</v>
      </c>
      <c r="B1047" s="190">
        <v>31.45</v>
      </c>
      <c r="C1047" s="191">
        <v>0.72263888888888894</v>
      </c>
      <c r="D1047" s="188">
        <v>3333.7</v>
      </c>
      <c r="E1047" s="192" t="s">
        <v>13</v>
      </c>
    </row>
    <row r="1048" spans="1:5">
      <c r="A1048" s="189">
        <v>677</v>
      </c>
      <c r="B1048" s="190">
        <v>31.45</v>
      </c>
      <c r="C1048" s="191">
        <v>0.72263888888888894</v>
      </c>
      <c r="D1048" s="188">
        <v>21291.65</v>
      </c>
      <c r="E1048" s="192" t="s">
        <v>13</v>
      </c>
    </row>
    <row r="1049" spans="1:5">
      <c r="A1049" s="189">
        <v>333</v>
      </c>
      <c r="B1049" s="190">
        <v>31.45</v>
      </c>
      <c r="C1049" s="191">
        <v>0.72263888888888894</v>
      </c>
      <c r="D1049" s="188">
        <v>10472.85</v>
      </c>
      <c r="E1049" s="192" t="s">
        <v>13</v>
      </c>
    </row>
    <row r="1050" spans="1:5">
      <c r="A1050" s="189">
        <v>134</v>
      </c>
      <c r="B1050" s="190">
        <v>31.45</v>
      </c>
      <c r="C1050" s="191">
        <v>0.72263888888888894</v>
      </c>
      <c r="D1050" s="188">
        <v>4214.3</v>
      </c>
      <c r="E1050" s="192" t="s">
        <v>13</v>
      </c>
    </row>
    <row r="1051" spans="1:5">
      <c r="A1051" s="189">
        <v>184</v>
      </c>
      <c r="B1051" s="190">
        <v>31.45</v>
      </c>
      <c r="C1051" s="191">
        <v>0.72263888888888894</v>
      </c>
      <c r="D1051" s="188">
        <v>5786.8</v>
      </c>
      <c r="E1051" s="192" t="s">
        <v>13</v>
      </c>
    </row>
    <row r="1052" spans="1:5">
      <c r="A1052" s="189">
        <v>57</v>
      </c>
      <c r="B1052" s="190">
        <v>31.45</v>
      </c>
      <c r="C1052" s="191">
        <v>0.72263888888888894</v>
      </c>
      <c r="D1052" s="188">
        <v>1792.65</v>
      </c>
      <c r="E1052" s="192" t="s">
        <v>13</v>
      </c>
    </row>
    <row r="1053" spans="1:5">
      <c r="A1053" s="189">
        <v>318</v>
      </c>
      <c r="B1053" s="190">
        <v>31.45</v>
      </c>
      <c r="C1053" s="191">
        <v>0.72263888888888894</v>
      </c>
      <c r="D1053" s="188">
        <v>10001.1</v>
      </c>
      <c r="E1053" s="192" t="s">
        <v>13</v>
      </c>
    </row>
    <row r="1054" spans="1:5">
      <c r="A1054" s="189">
        <v>500</v>
      </c>
      <c r="B1054" s="190">
        <v>31.45</v>
      </c>
      <c r="C1054" s="191">
        <v>0.72263888888888894</v>
      </c>
      <c r="D1054" s="188">
        <v>15725</v>
      </c>
      <c r="E1054" s="192" t="s">
        <v>13</v>
      </c>
    </row>
    <row r="1055" spans="1:5">
      <c r="A1055" s="189">
        <v>422</v>
      </c>
      <c r="B1055" s="190">
        <v>31.45</v>
      </c>
      <c r="C1055" s="191">
        <v>0.72263888888888894</v>
      </c>
      <c r="D1055" s="188">
        <v>13271.9</v>
      </c>
      <c r="E1055" s="192" t="s">
        <v>13</v>
      </c>
    </row>
    <row r="1056" spans="1:5">
      <c r="A1056" s="189">
        <v>52</v>
      </c>
      <c r="B1056" s="190">
        <v>31.45</v>
      </c>
      <c r="C1056" s="191">
        <v>0.72266203703703702</v>
      </c>
      <c r="D1056" s="188">
        <v>1635.4</v>
      </c>
      <c r="E1056" s="192" t="s">
        <v>13</v>
      </c>
    </row>
    <row r="1057" spans="1:5">
      <c r="A1057" s="189">
        <v>72</v>
      </c>
      <c r="B1057" s="190">
        <v>31.465</v>
      </c>
      <c r="C1057" s="191">
        <v>0.72565972222222219</v>
      </c>
      <c r="D1057" s="188">
        <v>2265.48</v>
      </c>
      <c r="E1057" s="192" t="s">
        <v>13</v>
      </c>
    </row>
    <row r="1058" spans="1:5">
      <c r="A1058" s="189">
        <v>200</v>
      </c>
      <c r="B1058" s="190">
        <v>31.465</v>
      </c>
      <c r="C1058" s="191">
        <v>0.72565972222222219</v>
      </c>
      <c r="D1058" s="188">
        <v>6293</v>
      </c>
      <c r="E1058" s="192" t="s">
        <v>13</v>
      </c>
    </row>
    <row r="1059" spans="1:5">
      <c r="A1059" s="168"/>
      <c r="B1059" s="171"/>
      <c r="C1059" s="169"/>
      <c r="D1059" s="167"/>
      <c r="E1059" s="170"/>
    </row>
    <row r="1060" spans="1:5">
      <c r="A1060" s="168"/>
      <c r="B1060" s="171"/>
      <c r="C1060" s="169"/>
      <c r="D1060" s="167"/>
      <c r="E1060" s="170"/>
    </row>
    <row r="1061" spans="1:5">
      <c r="A1061" s="168"/>
      <c r="B1061" s="171"/>
      <c r="C1061" s="169"/>
      <c r="D1061" s="167"/>
      <c r="E1061" s="170"/>
    </row>
    <row r="1062" spans="1:5">
      <c r="A1062" s="168"/>
      <c r="B1062" s="171"/>
      <c r="C1062" s="169"/>
      <c r="D1062" s="167"/>
      <c r="E1062" s="170"/>
    </row>
    <row r="1063" spans="1:5">
      <c r="A1063" s="168"/>
      <c r="B1063" s="171"/>
      <c r="C1063" s="169"/>
      <c r="D1063" s="167"/>
      <c r="E1063" s="170"/>
    </row>
    <row r="1064" spans="1:5">
      <c r="A1064" s="168"/>
      <c r="B1064" s="171"/>
      <c r="C1064" s="169"/>
      <c r="D1064" s="167"/>
      <c r="E1064" s="170"/>
    </row>
    <row r="1065" spans="1:5">
      <c r="A1065" s="168"/>
      <c r="B1065" s="171"/>
      <c r="C1065" s="169"/>
      <c r="D1065" s="167"/>
      <c r="E1065" s="170"/>
    </row>
    <row r="1066" spans="1:5">
      <c r="A1066" s="168"/>
      <c r="B1066" s="171"/>
      <c r="C1066" s="169"/>
      <c r="D1066" s="167"/>
      <c r="E1066" s="170"/>
    </row>
    <row r="1067" spans="1:5">
      <c r="A1067" s="168"/>
      <c r="B1067" s="171"/>
      <c r="C1067" s="169"/>
      <c r="D1067" s="167"/>
      <c r="E1067" s="170"/>
    </row>
    <row r="1068" spans="1:5">
      <c r="A1068" s="168"/>
      <c r="B1068" s="171"/>
      <c r="C1068" s="169"/>
      <c r="D1068" s="167"/>
      <c r="E1068" s="170"/>
    </row>
    <row r="1069" spans="1:5">
      <c r="A1069" s="168"/>
      <c r="B1069" s="171"/>
      <c r="C1069" s="169"/>
      <c r="D1069" s="167"/>
      <c r="E1069" s="170"/>
    </row>
    <row r="1070" spans="1:5">
      <c r="A1070" s="168"/>
      <c r="B1070" s="171"/>
      <c r="C1070" s="169"/>
      <c r="D1070" s="167"/>
      <c r="E1070" s="170"/>
    </row>
    <row r="1071" spans="1:5">
      <c r="A1071" s="168"/>
      <c r="B1071" s="171"/>
      <c r="C1071" s="169"/>
      <c r="D1071" s="167"/>
      <c r="E1071" s="170"/>
    </row>
    <row r="1072" spans="1:5">
      <c r="A1072" s="168"/>
      <c r="B1072" s="171"/>
      <c r="C1072" s="169"/>
      <c r="D1072" s="167"/>
      <c r="E1072" s="170"/>
    </row>
    <row r="1073" spans="1:5">
      <c r="A1073" s="168"/>
      <c r="B1073" s="171"/>
      <c r="C1073" s="169"/>
      <c r="D1073" s="167"/>
      <c r="E1073" s="170"/>
    </row>
    <row r="1074" spans="1:5">
      <c r="A1074" s="168"/>
      <c r="B1074" s="171"/>
      <c r="C1074" s="169"/>
      <c r="D1074" s="167"/>
      <c r="E1074" s="170"/>
    </row>
    <row r="1075" spans="1:5">
      <c r="A1075" s="168"/>
      <c r="B1075" s="171"/>
      <c r="C1075" s="169"/>
      <c r="D1075" s="167"/>
      <c r="E1075" s="170"/>
    </row>
    <row r="1076" spans="1:5">
      <c r="A1076" s="168"/>
      <c r="B1076" s="171"/>
      <c r="C1076" s="169"/>
      <c r="D1076" s="167"/>
      <c r="E1076" s="170"/>
    </row>
    <row r="1077" spans="1:5">
      <c r="A1077" s="168"/>
      <c r="B1077" s="171"/>
      <c r="C1077" s="169"/>
      <c r="D1077" s="167"/>
      <c r="E1077" s="170"/>
    </row>
    <row r="1078" spans="1:5">
      <c r="A1078" s="168"/>
      <c r="B1078" s="171"/>
      <c r="C1078" s="169"/>
      <c r="D1078" s="167"/>
      <c r="E1078" s="170"/>
    </row>
    <row r="1079" spans="1:5">
      <c r="A1079" s="168"/>
      <c r="B1079" s="171"/>
      <c r="C1079" s="169"/>
      <c r="D1079" s="167"/>
      <c r="E1079" s="170"/>
    </row>
    <row r="1080" spans="1:5">
      <c r="A1080" s="168"/>
      <c r="B1080" s="171"/>
      <c r="C1080" s="169"/>
      <c r="D1080" s="167"/>
      <c r="E1080" s="170"/>
    </row>
    <row r="1081" spans="1:5">
      <c r="A1081" s="168"/>
      <c r="B1081" s="171"/>
      <c r="C1081" s="169"/>
      <c r="D1081" s="167"/>
      <c r="E1081" s="170"/>
    </row>
    <row r="1082" spans="1:5">
      <c r="A1082" s="168"/>
      <c r="B1082" s="171"/>
      <c r="C1082" s="169"/>
      <c r="D1082" s="167"/>
      <c r="E1082" s="170"/>
    </row>
    <row r="1083" spans="1:5">
      <c r="A1083" s="168"/>
      <c r="B1083" s="171"/>
      <c r="C1083" s="169"/>
      <c r="D1083" s="167"/>
      <c r="E1083" s="170"/>
    </row>
    <row r="1084" spans="1:5">
      <c r="A1084" s="168"/>
      <c r="B1084" s="171"/>
      <c r="C1084" s="169"/>
      <c r="D1084" s="167"/>
      <c r="E1084" s="170"/>
    </row>
    <row r="1085" spans="1:5">
      <c r="A1085" s="168"/>
      <c r="B1085" s="171"/>
      <c r="C1085" s="169"/>
      <c r="D1085" s="167"/>
      <c r="E1085" s="170"/>
    </row>
    <row r="1086" spans="1:5">
      <c r="A1086" s="168"/>
      <c r="B1086" s="171"/>
      <c r="C1086" s="169"/>
      <c r="D1086" s="167"/>
      <c r="E1086" s="170"/>
    </row>
    <row r="1087" spans="1:5">
      <c r="A1087" s="168"/>
      <c r="B1087" s="171"/>
      <c r="C1087" s="169"/>
      <c r="D1087" s="167"/>
      <c r="E1087" s="170"/>
    </row>
    <row r="1088" spans="1:5">
      <c r="A1088" s="168"/>
      <c r="B1088" s="171"/>
      <c r="C1088" s="169"/>
      <c r="D1088" s="167"/>
      <c r="E1088" s="170"/>
    </row>
    <row r="1089" spans="1:5">
      <c r="A1089" s="168"/>
      <c r="B1089" s="171"/>
      <c r="C1089" s="169"/>
      <c r="D1089" s="167"/>
      <c r="E1089" s="170"/>
    </row>
    <row r="1090" spans="1:5">
      <c r="A1090" s="168"/>
      <c r="B1090" s="171"/>
      <c r="C1090" s="169"/>
      <c r="D1090" s="167"/>
      <c r="E1090" s="170"/>
    </row>
    <row r="1091" spans="1:5">
      <c r="A1091" s="168"/>
      <c r="B1091" s="171"/>
      <c r="C1091" s="169"/>
      <c r="D1091" s="167"/>
      <c r="E1091" s="170"/>
    </row>
    <row r="1092" spans="1:5">
      <c r="A1092" s="168"/>
      <c r="B1092" s="171"/>
      <c r="C1092" s="169"/>
      <c r="D1092" s="167"/>
      <c r="E1092" s="170"/>
    </row>
    <row r="1093" spans="1:5">
      <c r="A1093" s="168"/>
      <c r="B1093" s="171"/>
      <c r="C1093" s="169"/>
      <c r="D1093" s="167"/>
      <c r="E1093" s="170"/>
    </row>
    <row r="1094" spans="1:5">
      <c r="A1094" s="168"/>
      <c r="B1094" s="171"/>
      <c r="C1094" s="169"/>
      <c r="D1094" s="167"/>
      <c r="E1094" s="170"/>
    </row>
    <row r="1095" spans="1:5">
      <c r="A1095" s="168"/>
      <c r="B1095" s="171"/>
      <c r="C1095" s="169"/>
      <c r="D1095" s="167"/>
      <c r="E1095" s="170"/>
    </row>
    <row r="1096" spans="1:5">
      <c r="A1096" s="168"/>
      <c r="B1096" s="171"/>
      <c r="C1096" s="169"/>
      <c r="D1096" s="167"/>
      <c r="E1096" s="170"/>
    </row>
    <row r="1097" spans="1:5">
      <c r="A1097" s="168"/>
      <c r="B1097" s="171"/>
      <c r="C1097" s="169"/>
      <c r="D1097" s="167"/>
      <c r="E1097" s="170"/>
    </row>
    <row r="1098" spans="1:5">
      <c r="A1098" s="168"/>
      <c r="B1098" s="54"/>
      <c r="C1098" s="169"/>
      <c r="D1098" s="167"/>
      <c r="E1098" s="170"/>
    </row>
    <row r="1099" spans="1:5">
      <c r="A1099" s="168"/>
      <c r="B1099" s="54"/>
      <c r="C1099" s="169"/>
      <c r="D1099" s="167"/>
      <c r="E1099" s="170"/>
    </row>
    <row r="1100" spans="1:5">
      <c r="A1100" s="168"/>
      <c r="B1100" s="54"/>
      <c r="C1100" s="169"/>
      <c r="D1100" s="167"/>
      <c r="E1100" s="170"/>
    </row>
    <row r="1101" spans="1:5">
      <c r="A1101" s="168"/>
      <c r="B1101" s="54"/>
      <c r="C1101" s="169"/>
      <c r="D1101" s="167"/>
      <c r="E1101" s="170"/>
    </row>
    <row r="1102" spans="1:5">
      <c r="A1102" s="168"/>
      <c r="B1102" s="54"/>
      <c r="C1102" s="169"/>
      <c r="D1102" s="167"/>
      <c r="E1102" s="170"/>
    </row>
    <row r="1103" spans="1:5">
      <c r="A1103" s="168"/>
      <c r="B1103" s="54"/>
      <c r="C1103" s="169"/>
      <c r="D1103" s="167"/>
      <c r="E1103" s="170"/>
    </row>
    <row r="1104" spans="1:5">
      <c r="A1104" s="168"/>
      <c r="B1104" s="54"/>
      <c r="C1104" s="169"/>
      <c r="D1104" s="167"/>
      <c r="E1104" s="170"/>
    </row>
    <row r="1105" spans="1:5">
      <c r="A1105" s="168"/>
      <c r="B1105" s="54"/>
      <c r="C1105" s="169"/>
      <c r="D1105" s="167"/>
      <c r="E1105" s="170"/>
    </row>
    <row r="1106" spans="1:5">
      <c r="A1106" s="168"/>
      <c r="B1106" s="54"/>
      <c r="C1106" s="169"/>
      <c r="D1106" s="167"/>
      <c r="E1106" s="170"/>
    </row>
    <row r="1107" spans="1:5">
      <c r="A1107" s="168"/>
      <c r="B1107" s="54"/>
      <c r="C1107" s="169"/>
      <c r="D1107" s="167"/>
      <c r="E1107" s="170"/>
    </row>
    <row r="1108" spans="1:5">
      <c r="A1108" s="168"/>
      <c r="B1108" s="54"/>
      <c r="C1108" s="169"/>
      <c r="D1108" s="167"/>
      <c r="E1108" s="170"/>
    </row>
    <row r="1109" spans="1:5">
      <c r="A1109" s="168"/>
      <c r="B1109" s="54"/>
      <c r="C1109" s="169"/>
      <c r="D1109" s="167"/>
      <c r="E1109" s="170"/>
    </row>
    <row r="1110" spans="1:5">
      <c r="A1110" s="168"/>
      <c r="B1110" s="54"/>
      <c r="C1110" s="169"/>
      <c r="D1110" s="167"/>
      <c r="E1110" s="170"/>
    </row>
    <row r="1111" spans="1:5">
      <c r="A1111" s="168"/>
      <c r="B1111" s="54"/>
      <c r="C1111" s="169"/>
      <c r="D1111" s="167"/>
      <c r="E1111" s="170"/>
    </row>
    <row r="1112" spans="1:5">
      <c r="A1112" s="168"/>
      <c r="B1112" s="54"/>
      <c r="C1112" s="169"/>
      <c r="D1112" s="167"/>
      <c r="E1112" s="170"/>
    </row>
    <row r="1113" spans="1:5">
      <c r="A1113" s="168"/>
      <c r="B1113" s="54"/>
      <c r="C1113" s="169"/>
      <c r="D1113" s="167"/>
      <c r="E1113" s="170"/>
    </row>
    <row r="1114" spans="1:5">
      <c r="A1114" s="168"/>
      <c r="B1114" s="54"/>
      <c r="C1114" s="169"/>
      <c r="D1114" s="167"/>
      <c r="E1114" s="170"/>
    </row>
    <row r="1115" spans="1:5">
      <c r="A1115" s="168"/>
      <c r="B1115" s="54"/>
      <c r="C1115" s="169"/>
      <c r="D1115" s="167"/>
      <c r="E1115" s="170"/>
    </row>
    <row r="1116" spans="1:5">
      <c r="A1116" s="168"/>
      <c r="B1116" s="54"/>
      <c r="C1116" s="169"/>
      <c r="D1116" s="167"/>
      <c r="E1116" s="170"/>
    </row>
    <row r="1117" spans="1:5">
      <c r="A1117" s="168"/>
      <c r="B1117" s="54"/>
      <c r="C1117" s="169"/>
      <c r="D1117" s="167"/>
      <c r="E1117" s="170"/>
    </row>
    <row r="1118" spans="1:5">
      <c r="A1118" s="168"/>
      <c r="B1118" s="54"/>
      <c r="C1118" s="169"/>
      <c r="D1118" s="167"/>
      <c r="E1118" s="170"/>
    </row>
    <row r="1119" spans="1:5">
      <c r="A1119" s="168"/>
      <c r="B1119" s="54"/>
      <c r="C1119" s="169"/>
      <c r="D1119" s="167"/>
      <c r="E1119" s="170"/>
    </row>
    <row r="1120" spans="1:5">
      <c r="A1120" s="168"/>
      <c r="B1120" s="54"/>
      <c r="C1120" s="169"/>
      <c r="D1120" s="167"/>
      <c r="E1120" s="170"/>
    </row>
    <row r="1121" spans="1:5">
      <c r="A1121" s="168"/>
      <c r="B1121" s="54"/>
      <c r="C1121" s="169"/>
      <c r="D1121" s="167"/>
      <c r="E1121" s="170"/>
    </row>
    <row r="1122" spans="1:5">
      <c r="A1122" s="168"/>
      <c r="B1122" s="54"/>
      <c r="C1122" s="169"/>
      <c r="D1122" s="167"/>
      <c r="E1122" s="170"/>
    </row>
    <row r="1123" spans="1:5">
      <c r="A1123" s="168"/>
      <c r="B1123" s="54"/>
      <c r="C1123" s="169"/>
      <c r="D1123" s="167"/>
      <c r="E1123" s="170"/>
    </row>
    <row r="1124" spans="1:5">
      <c r="A1124" s="168"/>
      <c r="B1124" s="54"/>
      <c r="C1124" s="169"/>
      <c r="D1124" s="167"/>
      <c r="E1124" s="170"/>
    </row>
    <row r="1125" spans="1:5">
      <c r="A1125" s="168"/>
      <c r="B1125" s="54"/>
      <c r="C1125" s="169"/>
      <c r="D1125" s="167"/>
      <c r="E1125" s="170"/>
    </row>
    <row r="1126" spans="1:5">
      <c r="A1126" s="168"/>
      <c r="B1126" s="54"/>
      <c r="C1126" s="169"/>
      <c r="D1126" s="167"/>
      <c r="E1126" s="170"/>
    </row>
    <row r="1127" spans="1:5">
      <c r="A1127" s="168"/>
      <c r="B1127" s="54"/>
      <c r="C1127" s="169"/>
      <c r="D1127" s="167"/>
      <c r="E1127" s="170"/>
    </row>
    <row r="1128" spans="1:5">
      <c r="A1128" s="168"/>
      <c r="B1128" s="54"/>
      <c r="C1128" s="169"/>
      <c r="D1128" s="167"/>
      <c r="E1128" s="170"/>
    </row>
    <row r="1129" spans="1:5">
      <c r="A1129" s="168"/>
      <c r="B1129" s="54"/>
      <c r="C1129" s="169"/>
      <c r="D1129" s="167"/>
      <c r="E1129" s="170"/>
    </row>
    <row r="1130" spans="1:5">
      <c r="A1130" s="168"/>
      <c r="B1130" s="54"/>
      <c r="C1130" s="169"/>
      <c r="D1130" s="167"/>
      <c r="E1130" s="170"/>
    </row>
    <row r="1131" spans="1:5">
      <c r="A1131" s="168"/>
      <c r="B1131" s="54"/>
      <c r="C1131" s="169"/>
      <c r="D1131" s="167"/>
      <c r="E1131" s="170"/>
    </row>
    <row r="1132" spans="1:5">
      <c r="A1132" s="168"/>
      <c r="B1132" s="54"/>
      <c r="C1132" s="169"/>
      <c r="D1132" s="167"/>
      <c r="E1132" s="170"/>
    </row>
    <row r="1133" spans="1:5">
      <c r="A1133" s="168"/>
      <c r="B1133" s="54"/>
      <c r="C1133" s="169"/>
      <c r="D1133" s="167"/>
      <c r="E1133" s="170"/>
    </row>
    <row r="1134" spans="1:5">
      <c r="A1134" s="168"/>
      <c r="B1134" s="54"/>
      <c r="C1134" s="169"/>
      <c r="D1134" s="167"/>
      <c r="E1134" s="170"/>
    </row>
    <row r="1135" spans="1:5">
      <c r="A1135" s="168"/>
      <c r="B1135" s="54"/>
      <c r="C1135" s="169"/>
      <c r="D1135" s="167"/>
      <c r="E1135" s="170"/>
    </row>
    <row r="1136" spans="1:5">
      <c r="A1136" s="168"/>
      <c r="B1136" s="54"/>
      <c r="C1136" s="169"/>
      <c r="D1136" s="167"/>
      <c r="E1136" s="170"/>
    </row>
    <row r="1137" spans="1:5">
      <c r="A1137" s="168"/>
      <c r="B1137" s="54"/>
      <c r="C1137" s="169"/>
      <c r="D1137" s="167"/>
      <c r="E1137" s="170"/>
    </row>
    <row r="1138" spans="1:5">
      <c r="A1138" s="168"/>
      <c r="B1138" s="54"/>
      <c r="C1138" s="169"/>
      <c r="D1138" s="167"/>
      <c r="E1138" s="170"/>
    </row>
    <row r="1139" spans="1:5">
      <c r="A1139" s="168"/>
      <c r="B1139" s="54"/>
      <c r="C1139" s="169"/>
      <c r="D1139" s="167"/>
      <c r="E1139" s="170"/>
    </row>
    <row r="1140" spans="1:5">
      <c r="A1140" s="168"/>
      <c r="B1140" s="54"/>
      <c r="C1140" s="169"/>
      <c r="D1140" s="167"/>
      <c r="E1140" s="170"/>
    </row>
    <row r="1141" spans="1:5">
      <c r="A1141" s="168"/>
      <c r="B1141" s="54"/>
      <c r="C1141" s="169"/>
      <c r="D1141" s="167"/>
      <c r="E1141" s="170"/>
    </row>
    <row r="1142" spans="1:5">
      <c r="A1142" s="168"/>
      <c r="B1142" s="54"/>
      <c r="C1142" s="169"/>
      <c r="D1142" s="167"/>
      <c r="E1142" s="170"/>
    </row>
    <row r="1143" spans="1:5">
      <c r="A1143" s="168"/>
      <c r="B1143" s="54"/>
      <c r="C1143" s="169"/>
      <c r="D1143" s="167"/>
      <c r="E1143" s="170"/>
    </row>
    <row r="1144" spans="1:5">
      <c r="A1144" s="168"/>
      <c r="B1144" s="54"/>
      <c r="C1144" s="169"/>
      <c r="D1144" s="167"/>
      <c r="E1144" s="170"/>
    </row>
    <row r="1145" spans="1:5">
      <c r="A1145" s="168"/>
      <c r="B1145" s="54"/>
      <c r="C1145" s="169"/>
      <c r="D1145" s="167"/>
      <c r="E1145" s="170"/>
    </row>
    <row r="1146" spans="1:5">
      <c r="A1146" s="168"/>
      <c r="B1146" s="54"/>
      <c r="C1146" s="169"/>
      <c r="D1146" s="167"/>
      <c r="E1146" s="170"/>
    </row>
    <row r="1147" spans="1:5">
      <c r="A1147" s="168"/>
      <c r="B1147" s="54"/>
      <c r="C1147" s="169"/>
      <c r="D1147" s="167"/>
      <c r="E1147" s="170"/>
    </row>
    <row r="1148" spans="1:5">
      <c r="A1148" s="168"/>
      <c r="B1148" s="54"/>
      <c r="C1148" s="169"/>
      <c r="D1148" s="167"/>
      <c r="E1148" s="170"/>
    </row>
    <row r="1149" spans="1:5">
      <c r="A1149" s="168"/>
      <c r="B1149" s="54"/>
      <c r="C1149" s="169"/>
      <c r="D1149" s="167"/>
      <c r="E1149" s="170"/>
    </row>
    <row r="1150" spans="1:5">
      <c r="A1150" s="168"/>
      <c r="B1150" s="54"/>
      <c r="C1150" s="169"/>
      <c r="D1150" s="167"/>
      <c r="E1150" s="170"/>
    </row>
    <row r="1151" spans="1:5">
      <c r="A1151" s="168"/>
      <c r="B1151" s="54"/>
      <c r="C1151" s="169"/>
      <c r="D1151" s="167"/>
      <c r="E1151" s="170"/>
    </row>
    <row r="1152" spans="1:5">
      <c r="A1152" s="168"/>
      <c r="B1152" s="54"/>
      <c r="C1152" s="169"/>
      <c r="D1152" s="167"/>
      <c r="E1152" s="170"/>
    </row>
    <row r="1153" spans="1:5">
      <c r="A1153" s="168"/>
      <c r="B1153" s="54"/>
      <c r="C1153" s="169"/>
      <c r="D1153" s="167"/>
      <c r="E1153" s="170"/>
    </row>
    <row r="1154" spans="1:5">
      <c r="A1154" s="168"/>
      <c r="B1154" s="54"/>
      <c r="C1154" s="169"/>
      <c r="D1154" s="167"/>
      <c r="E1154" s="170"/>
    </row>
    <row r="1155" spans="1:5">
      <c r="A1155" s="168"/>
      <c r="B1155" s="54"/>
      <c r="C1155" s="169"/>
      <c r="D1155" s="167"/>
      <c r="E1155" s="170"/>
    </row>
    <row r="1156" spans="1:5">
      <c r="A1156" s="168"/>
      <c r="B1156" s="54"/>
      <c r="C1156" s="169"/>
      <c r="D1156" s="167"/>
      <c r="E1156" s="170"/>
    </row>
    <row r="1157" spans="1:5">
      <c r="A1157" s="168"/>
      <c r="B1157" s="54"/>
      <c r="C1157" s="169"/>
      <c r="D1157" s="167"/>
      <c r="E1157" s="170"/>
    </row>
    <row r="1158" spans="1:5">
      <c r="A1158" s="168"/>
      <c r="B1158" s="54"/>
      <c r="C1158" s="169"/>
      <c r="D1158" s="167"/>
      <c r="E1158" s="170"/>
    </row>
    <row r="1159" spans="1:5">
      <c r="A1159" s="168"/>
      <c r="B1159" s="54"/>
      <c r="C1159" s="169"/>
      <c r="D1159" s="167"/>
      <c r="E1159" s="170"/>
    </row>
    <row r="1160" spans="1:5">
      <c r="A1160" s="168"/>
      <c r="B1160" s="54"/>
      <c r="C1160" s="169"/>
      <c r="D1160" s="167"/>
      <c r="E1160" s="170"/>
    </row>
    <row r="1161" spans="1:5">
      <c r="A1161" s="168"/>
      <c r="B1161" s="54"/>
      <c r="C1161" s="169"/>
      <c r="D1161" s="167"/>
      <c r="E1161" s="170"/>
    </row>
    <row r="1162" spans="1:5">
      <c r="A1162" s="168"/>
      <c r="B1162" s="54"/>
      <c r="C1162" s="169"/>
      <c r="D1162" s="167"/>
      <c r="E1162" s="170"/>
    </row>
    <row r="1163" spans="1:5">
      <c r="A1163" s="168"/>
      <c r="B1163" s="54"/>
      <c r="C1163" s="169"/>
      <c r="D1163" s="167"/>
      <c r="E1163" s="170"/>
    </row>
    <row r="1164" spans="1:5">
      <c r="A1164" s="168"/>
      <c r="B1164" s="54"/>
      <c r="C1164" s="169"/>
      <c r="D1164" s="167"/>
      <c r="E1164" s="170"/>
    </row>
    <row r="1165" spans="1:5">
      <c r="A1165" s="168"/>
      <c r="B1165" s="54"/>
      <c r="C1165" s="169"/>
      <c r="D1165" s="167"/>
      <c r="E1165" s="170"/>
    </row>
    <row r="1166" spans="1:5">
      <c r="A1166" s="168"/>
      <c r="B1166" s="54"/>
      <c r="C1166" s="169"/>
      <c r="D1166" s="167"/>
      <c r="E1166" s="170"/>
    </row>
    <row r="1167" spans="1:5">
      <c r="A1167" s="168"/>
      <c r="B1167" s="54"/>
      <c r="C1167" s="169"/>
      <c r="D1167" s="167"/>
      <c r="E1167" s="170"/>
    </row>
    <row r="1168" spans="1:5">
      <c r="A1168" s="168"/>
      <c r="B1168" s="54"/>
      <c r="C1168" s="169"/>
      <c r="D1168" s="167"/>
      <c r="E1168" s="170"/>
    </row>
    <row r="1169" spans="1:5">
      <c r="A1169" s="168"/>
      <c r="B1169" s="54"/>
      <c r="C1169" s="169"/>
      <c r="D1169" s="167"/>
      <c r="E1169" s="170"/>
    </row>
    <row r="1170" spans="1:5">
      <c r="A1170" s="168"/>
      <c r="B1170" s="54"/>
      <c r="C1170" s="169"/>
      <c r="D1170" s="167"/>
      <c r="E1170" s="170"/>
    </row>
    <row r="1171" spans="1:5">
      <c r="A1171" s="168"/>
      <c r="B1171" s="54"/>
      <c r="C1171" s="169"/>
      <c r="D1171" s="167"/>
      <c r="E1171" s="170"/>
    </row>
    <row r="1172" spans="1:5">
      <c r="A1172" s="168"/>
      <c r="B1172" s="54"/>
      <c r="C1172" s="169"/>
      <c r="D1172" s="167"/>
      <c r="E1172" s="170"/>
    </row>
    <row r="1173" spans="1:5">
      <c r="A1173" s="168"/>
      <c r="B1173" s="54"/>
      <c r="C1173" s="169"/>
      <c r="D1173" s="167"/>
      <c r="E1173" s="170"/>
    </row>
    <row r="1174" spans="1:5">
      <c r="A1174" s="168"/>
      <c r="B1174" s="54"/>
      <c r="C1174" s="169"/>
      <c r="D1174" s="167"/>
      <c r="E1174" s="170"/>
    </row>
    <row r="1175" spans="1:5">
      <c r="A1175" s="168"/>
      <c r="B1175" s="54"/>
      <c r="C1175" s="169"/>
      <c r="D1175" s="167"/>
      <c r="E1175" s="170"/>
    </row>
    <row r="1176" spans="1:5">
      <c r="A1176" s="168"/>
      <c r="B1176" s="54"/>
      <c r="C1176" s="169"/>
      <c r="D1176" s="167"/>
      <c r="E1176" s="170"/>
    </row>
    <row r="1177" spans="1:5">
      <c r="A1177" s="168"/>
      <c r="B1177" s="54"/>
      <c r="C1177" s="169"/>
      <c r="D1177" s="167"/>
      <c r="E1177" s="170"/>
    </row>
    <row r="1178" spans="1:5">
      <c r="A1178" s="168"/>
      <c r="B1178" s="54"/>
      <c r="C1178" s="169"/>
      <c r="D1178" s="167"/>
      <c r="E1178" s="170"/>
    </row>
    <row r="1179" spans="1:5">
      <c r="A1179" s="168"/>
      <c r="B1179" s="54"/>
      <c r="C1179" s="169"/>
      <c r="D1179" s="167"/>
      <c r="E1179" s="170"/>
    </row>
    <row r="1180" spans="1:5">
      <c r="A1180" s="168"/>
      <c r="B1180" s="54"/>
      <c r="C1180" s="169"/>
      <c r="D1180" s="167"/>
      <c r="E1180" s="170"/>
    </row>
    <row r="1181" spans="1:5">
      <c r="A1181" s="168"/>
      <c r="B1181" s="54"/>
      <c r="C1181" s="169"/>
      <c r="D1181" s="167"/>
      <c r="E1181" s="170"/>
    </row>
    <row r="1182" spans="1:5">
      <c r="A1182" s="168"/>
      <c r="B1182" s="54"/>
      <c r="C1182" s="169"/>
      <c r="D1182" s="167"/>
      <c r="E1182" s="170"/>
    </row>
    <row r="1183" spans="1:5">
      <c r="A1183" s="168"/>
      <c r="B1183" s="54"/>
      <c r="C1183" s="169"/>
      <c r="D1183" s="167"/>
      <c r="E1183" s="170"/>
    </row>
    <row r="1184" spans="1:5">
      <c r="A1184" s="168"/>
      <c r="B1184" s="54"/>
      <c r="C1184" s="169"/>
      <c r="D1184" s="167"/>
      <c r="E1184" s="170"/>
    </row>
    <row r="1185" spans="1:5">
      <c r="A1185" s="168"/>
      <c r="B1185" s="54"/>
      <c r="C1185" s="169"/>
      <c r="D1185" s="167"/>
      <c r="E1185" s="170"/>
    </row>
    <row r="1186" spans="1:5">
      <c r="A1186" s="168"/>
      <c r="B1186" s="54"/>
      <c r="C1186" s="169"/>
      <c r="D1186" s="167"/>
      <c r="E1186" s="170"/>
    </row>
    <row r="1187" spans="1:5">
      <c r="A1187" s="168"/>
      <c r="B1187" s="54"/>
      <c r="C1187" s="169"/>
      <c r="D1187" s="167"/>
      <c r="E1187" s="170"/>
    </row>
    <row r="1188" spans="1:5">
      <c r="A1188" s="168"/>
      <c r="B1188" s="54"/>
      <c r="C1188" s="169"/>
      <c r="D1188" s="167"/>
      <c r="E1188" s="170"/>
    </row>
    <row r="1189" spans="1:5">
      <c r="A1189" s="168"/>
      <c r="B1189" s="54"/>
      <c r="C1189" s="169"/>
      <c r="D1189" s="167"/>
      <c r="E1189" s="170"/>
    </row>
    <row r="1190" spans="1:5">
      <c r="A1190" s="168"/>
      <c r="B1190" s="54"/>
      <c r="C1190" s="169"/>
      <c r="D1190" s="167"/>
      <c r="E1190" s="170"/>
    </row>
    <row r="1191" spans="1:5">
      <c r="A1191" s="168"/>
      <c r="B1191" s="54"/>
      <c r="C1191" s="169"/>
      <c r="D1191" s="167"/>
      <c r="E1191" s="170"/>
    </row>
    <row r="1192" spans="1:5">
      <c r="A1192" s="168"/>
      <c r="B1192" s="54"/>
      <c r="C1192" s="169"/>
      <c r="D1192" s="167"/>
      <c r="E1192" s="170"/>
    </row>
    <row r="1193" spans="1:5">
      <c r="A1193" s="168"/>
      <c r="B1193" s="54"/>
      <c r="C1193" s="169"/>
      <c r="D1193" s="167"/>
      <c r="E1193" s="170"/>
    </row>
    <row r="1194" spans="1:5">
      <c r="A1194" s="168"/>
      <c r="B1194" s="54"/>
      <c r="C1194" s="169"/>
      <c r="D1194" s="167"/>
      <c r="E1194" s="170"/>
    </row>
    <row r="1195" spans="1:5">
      <c r="A1195" s="168"/>
      <c r="B1195" s="54"/>
      <c r="C1195" s="169"/>
      <c r="D1195" s="167"/>
      <c r="E1195" s="170"/>
    </row>
    <row r="1196" spans="1:5">
      <c r="A1196" s="168"/>
      <c r="B1196" s="54"/>
      <c r="C1196" s="169"/>
      <c r="D1196" s="167"/>
      <c r="E1196" s="170"/>
    </row>
    <row r="1197" spans="1:5">
      <c r="A1197" s="168"/>
      <c r="B1197" s="54"/>
      <c r="C1197" s="169"/>
      <c r="D1197" s="167"/>
      <c r="E1197" s="170"/>
    </row>
    <row r="1198" spans="1:5">
      <c r="A1198" s="168"/>
      <c r="B1198" s="54"/>
      <c r="C1198" s="169"/>
      <c r="D1198" s="167"/>
      <c r="E1198" s="170"/>
    </row>
    <row r="1199" spans="1:5">
      <c r="A1199" s="168"/>
      <c r="B1199" s="54"/>
      <c r="C1199" s="169"/>
      <c r="D1199" s="167"/>
      <c r="E1199" s="170"/>
    </row>
    <row r="1200" spans="1:5">
      <c r="A1200" s="168"/>
      <c r="B1200" s="54"/>
      <c r="C1200" s="169"/>
      <c r="D1200" s="167"/>
      <c r="E1200" s="170"/>
    </row>
    <row r="1201" spans="1:5">
      <c r="A1201" s="168"/>
      <c r="B1201" s="54"/>
      <c r="C1201" s="169"/>
      <c r="D1201" s="167"/>
      <c r="E1201" s="170"/>
    </row>
    <row r="1202" spans="1:5">
      <c r="A1202" s="168"/>
      <c r="B1202" s="54"/>
      <c r="C1202" s="169"/>
      <c r="D1202" s="167"/>
      <c r="E1202" s="170"/>
    </row>
    <row r="1203" spans="1:5">
      <c r="A1203" s="168"/>
      <c r="B1203" s="54"/>
      <c r="C1203" s="169"/>
      <c r="D1203" s="167"/>
      <c r="E1203" s="170"/>
    </row>
    <row r="1204" spans="1:5">
      <c r="A1204" s="168"/>
      <c r="B1204" s="54"/>
      <c r="C1204" s="169"/>
      <c r="D1204" s="167"/>
      <c r="E1204" s="170"/>
    </row>
    <row r="1205" spans="1:5">
      <c r="A1205" s="168"/>
      <c r="B1205" s="54"/>
      <c r="C1205" s="169"/>
      <c r="D1205" s="167"/>
      <c r="E1205" s="170"/>
    </row>
    <row r="1206" spans="1:5">
      <c r="A1206" s="168"/>
      <c r="B1206" s="54"/>
      <c r="C1206" s="169"/>
      <c r="D1206" s="167"/>
      <c r="E1206" s="170"/>
    </row>
    <row r="1207" spans="1:5">
      <c r="A1207" s="168"/>
      <c r="B1207" s="54"/>
      <c r="C1207" s="169"/>
      <c r="D1207" s="167"/>
      <c r="E1207" s="170"/>
    </row>
    <row r="1208" spans="1:5">
      <c r="A1208" s="168"/>
      <c r="B1208" s="54"/>
      <c r="C1208" s="169"/>
      <c r="D1208" s="167"/>
      <c r="E1208" s="170"/>
    </row>
    <row r="1209" spans="1:5">
      <c r="A1209" s="168"/>
      <c r="B1209" s="54"/>
      <c r="C1209" s="169"/>
      <c r="D1209" s="167"/>
      <c r="E1209" s="170"/>
    </row>
    <row r="1210" spans="1:5">
      <c r="A1210" s="168"/>
      <c r="B1210" s="54"/>
      <c r="C1210" s="169"/>
      <c r="D1210" s="167"/>
      <c r="E1210" s="170"/>
    </row>
    <row r="1211" spans="1:5">
      <c r="A1211" s="168"/>
      <c r="B1211" s="54"/>
      <c r="C1211" s="169"/>
      <c r="D1211" s="167"/>
      <c r="E1211" s="170"/>
    </row>
    <row r="1212" spans="1:5">
      <c r="A1212" s="168"/>
      <c r="B1212" s="54"/>
      <c r="C1212" s="169"/>
      <c r="D1212" s="167"/>
      <c r="E1212" s="170"/>
    </row>
    <row r="1213" spans="1:5">
      <c r="A1213" s="168"/>
      <c r="B1213" s="54"/>
      <c r="C1213" s="169"/>
      <c r="D1213" s="167"/>
      <c r="E1213" s="170"/>
    </row>
    <row r="1214" spans="1:5">
      <c r="A1214" s="168"/>
      <c r="B1214" s="54"/>
      <c r="C1214" s="169"/>
      <c r="D1214" s="167"/>
      <c r="E1214" s="170"/>
    </row>
    <row r="1215" spans="1:5">
      <c r="A1215" s="168"/>
      <c r="B1215" s="54"/>
      <c r="C1215" s="169"/>
      <c r="D1215" s="167"/>
      <c r="E1215" s="170"/>
    </row>
    <row r="1216" spans="1:5">
      <c r="A1216" s="168"/>
      <c r="B1216" s="54"/>
      <c r="C1216" s="169"/>
      <c r="D1216" s="167"/>
      <c r="E1216" s="170"/>
    </row>
    <row r="1217" spans="1:5">
      <c r="A1217" s="168"/>
      <c r="B1217" s="54"/>
      <c r="C1217" s="169"/>
      <c r="D1217" s="167"/>
      <c r="E1217" s="170"/>
    </row>
    <row r="1218" spans="1:5">
      <c r="A1218" s="168"/>
      <c r="B1218" s="54"/>
      <c r="C1218" s="169"/>
      <c r="D1218" s="167"/>
      <c r="E1218" s="170"/>
    </row>
    <row r="1219" spans="1:5">
      <c r="A1219" s="168"/>
      <c r="B1219" s="54"/>
      <c r="C1219" s="169"/>
      <c r="D1219" s="167"/>
      <c r="E1219" s="170"/>
    </row>
    <row r="1220" spans="1:5">
      <c r="A1220" s="168"/>
      <c r="B1220" s="54"/>
      <c r="C1220" s="169"/>
      <c r="D1220" s="167"/>
      <c r="E1220" s="170"/>
    </row>
    <row r="1221" spans="1:5">
      <c r="A1221" s="168"/>
      <c r="B1221" s="54"/>
      <c r="C1221" s="169"/>
      <c r="D1221" s="167"/>
      <c r="E1221" s="170"/>
    </row>
    <row r="1222" spans="1:5">
      <c r="A1222" s="168"/>
      <c r="B1222" s="54"/>
      <c r="C1222" s="169"/>
      <c r="D1222" s="167"/>
      <c r="E1222" s="170"/>
    </row>
    <row r="1223" spans="1:5">
      <c r="A1223" s="168"/>
      <c r="B1223" s="54"/>
      <c r="C1223" s="169"/>
      <c r="D1223" s="167"/>
      <c r="E1223" s="170"/>
    </row>
    <row r="1224" spans="1:5">
      <c r="A1224" s="168"/>
      <c r="B1224" s="54"/>
      <c r="C1224" s="169"/>
      <c r="D1224" s="167"/>
      <c r="E1224" s="170"/>
    </row>
    <row r="1225" spans="1:5">
      <c r="A1225" s="168"/>
      <c r="B1225" s="54"/>
      <c r="C1225" s="169"/>
      <c r="D1225" s="167"/>
      <c r="E1225" s="170"/>
    </row>
    <row r="1226" spans="1:5">
      <c r="A1226" s="168"/>
      <c r="B1226" s="54"/>
      <c r="C1226" s="169"/>
      <c r="D1226" s="167"/>
      <c r="E1226" s="170"/>
    </row>
    <row r="1227" spans="1:5">
      <c r="A1227" s="168"/>
      <c r="B1227" s="54"/>
      <c r="C1227" s="169"/>
      <c r="D1227" s="167"/>
      <c r="E1227" s="170"/>
    </row>
    <row r="1228" spans="1:5">
      <c r="A1228" s="168"/>
      <c r="B1228" s="54"/>
      <c r="C1228" s="169"/>
      <c r="D1228" s="167"/>
      <c r="E1228" s="170"/>
    </row>
    <row r="1229" spans="1:5">
      <c r="A1229" s="168"/>
      <c r="B1229" s="54"/>
      <c r="C1229" s="169"/>
      <c r="D1229" s="167"/>
      <c r="E1229" s="170"/>
    </row>
    <row r="1230" spans="1:5">
      <c r="A1230" s="168"/>
      <c r="B1230" s="54"/>
      <c r="C1230" s="169"/>
      <c r="D1230" s="167"/>
      <c r="E1230" s="170"/>
    </row>
    <row r="1231" spans="1:5">
      <c r="A1231" s="168"/>
      <c r="B1231" s="54"/>
      <c r="C1231" s="169"/>
      <c r="D1231" s="167"/>
      <c r="E1231" s="170"/>
    </row>
    <row r="1232" spans="1:5">
      <c r="A1232" s="168"/>
      <c r="B1232" s="54"/>
      <c r="C1232" s="169"/>
      <c r="D1232" s="167"/>
      <c r="E1232" s="170"/>
    </row>
    <row r="1233" spans="1:5">
      <c r="A1233" s="168"/>
      <c r="B1233" s="54"/>
      <c r="C1233" s="169"/>
      <c r="D1233" s="167"/>
      <c r="E1233" s="170"/>
    </row>
    <row r="1234" spans="1:5">
      <c r="A1234" s="168"/>
      <c r="B1234" s="54"/>
      <c r="C1234" s="169"/>
      <c r="D1234" s="167"/>
      <c r="E1234" s="170"/>
    </row>
    <row r="1235" spans="1:5">
      <c r="A1235" s="168"/>
      <c r="B1235" s="54"/>
      <c r="C1235" s="169"/>
      <c r="D1235" s="167"/>
      <c r="E1235" s="170"/>
    </row>
    <row r="1236" spans="1:5">
      <c r="A1236" s="168"/>
      <c r="B1236" s="54"/>
      <c r="C1236" s="169"/>
      <c r="D1236" s="167"/>
      <c r="E1236" s="170"/>
    </row>
    <row r="1237" spans="1:5">
      <c r="A1237" s="168"/>
      <c r="B1237" s="54"/>
      <c r="C1237" s="169"/>
      <c r="D1237" s="167"/>
      <c r="E1237" s="170"/>
    </row>
    <row r="1238" spans="1:5">
      <c r="A1238" s="168"/>
      <c r="B1238" s="54"/>
      <c r="C1238" s="169"/>
      <c r="D1238" s="167"/>
      <c r="E1238" s="170"/>
    </row>
    <row r="1239" spans="1:5">
      <c r="A1239" s="168"/>
      <c r="B1239" s="54"/>
      <c r="C1239" s="169"/>
      <c r="D1239" s="167"/>
      <c r="E1239" s="170"/>
    </row>
    <row r="1240" spans="1:5">
      <c r="A1240" s="168"/>
      <c r="B1240" s="54"/>
      <c r="C1240" s="169"/>
      <c r="D1240" s="167"/>
      <c r="E1240" s="170"/>
    </row>
    <row r="1241" spans="1:5">
      <c r="A1241" s="168"/>
      <c r="B1241" s="54"/>
      <c r="C1241" s="169"/>
      <c r="D1241" s="167"/>
      <c r="E1241" s="170"/>
    </row>
    <row r="1242" spans="1:5">
      <c r="A1242" s="168"/>
      <c r="B1242" s="54"/>
      <c r="C1242" s="169"/>
      <c r="D1242" s="167"/>
      <c r="E1242" s="170"/>
    </row>
    <row r="1243" spans="1:5">
      <c r="A1243" s="168"/>
      <c r="B1243" s="54"/>
      <c r="C1243" s="169"/>
      <c r="D1243" s="167"/>
      <c r="E1243" s="170"/>
    </row>
    <row r="1244" spans="1:5">
      <c r="A1244" s="168"/>
      <c r="B1244" s="54"/>
      <c r="C1244" s="169"/>
      <c r="D1244" s="167"/>
      <c r="E1244" s="170"/>
    </row>
    <row r="1245" spans="1:5">
      <c r="A1245" s="168"/>
      <c r="B1245" s="54"/>
      <c r="C1245" s="169"/>
      <c r="D1245" s="167"/>
      <c r="E1245" s="170"/>
    </row>
    <row r="1246" spans="1:5">
      <c r="A1246" s="168"/>
      <c r="B1246" s="54"/>
      <c r="C1246" s="169"/>
      <c r="D1246" s="167"/>
      <c r="E1246" s="170"/>
    </row>
    <row r="1247" spans="1:5">
      <c r="A1247" s="168"/>
      <c r="B1247" s="54"/>
      <c r="C1247" s="169"/>
      <c r="D1247" s="167"/>
      <c r="E1247" s="170"/>
    </row>
    <row r="1248" spans="1:5">
      <c r="A1248" s="168"/>
      <c r="B1248" s="54"/>
      <c r="C1248" s="169"/>
      <c r="D1248" s="167"/>
      <c r="E1248" s="170"/>
    </row>
    <row r="1249" spans="1:5">
      <c r="A1249" s="168"/>
      <c r="B1249" s="54"/>
      <c r="C1249" s="169"/>
      <c r="D1249" s="167"/>
      <c r="E1249" s="170"/>
    </row>
    <row r="1250" spans="1:5">
      <c r="A1250" s="168"/>
      <c r="B1250" s="54"/>
      <c r="C1250" s="169"/>
      <c r="D1250" s="167"/>
      <c r="E1250" s="170"/>
    </row>
    <row r="1251" spans="1:5">
      <c r="A1251" s="168"/>
      <c r="B1251" s="54"/>
      <c r="C1251" s="169"/>
      <c r="D1251" s="167"/>
      <c r="E1251" s="170"/>
    </row>
    <row r="1252" spans="1:5">
      <c r="A1252" s="168"/>
      <c r="B1252" s="54"/>
      <c r="C1252" s="169"/>
      <c r="D1252" s="167"/>
      <c r="E1252" s="170"/>
    </row>
    <row r="1253" spans="1:5">
      <c r="A1253" s="168"/>
      <c r="B1253" s="54"/>
      <c r="C1253" s="169"/>
      <c r="D1253" s="167"/>
      <c r="E1253" s="170"/>
    </row>
    <row r="1254" spans="1:5">
      <c r="A1254" s="168"/>
      <c r="B1254" s="54"/>
      <c r="C1254" s="169"/>
      <c r="D1254" s="167"/>
      <c r="E1254" s="170"/>
    </row>
    <row r="1255" spans="1:5">
      <c r="A1255" s="168"/>
      <c r="B1255" s="54"/>
      <c r="C1255" s="169"/>
      <c r="D1255" s="167"/>
      <c r="E1255" s="170"/>
    </row>
    <row r="1256" spans="1:5">
      <c r="A1256" s="168"/>
      <c r="B1256" s="54"/>
      <c r="C1256" s="169"/>
      <c r="D1256" s="167"/>
      <c r="E1256" s="170"/>
    </row>
    <row r="1257" spans="1:5">
      <c r="A1257" s="168"/>
      <c r="B1257" s="54"/>
      <c r="C1257" s="169"/>
      <c r="D1257" s="167"/>
      <c r="E1257" s="170"/>
    </row>
    <row r="1258" spans="1:5">
      <c r="A1258" s="168"/>
      <c r="B1258" s="54"/>
      <c r="C1258" s="169"/>
      <c r="D1258" s="167"/>
      <c r="E1258" s="170"/>
    </row>
    <row r="1259" spans="1:5">
      <c r="A1259" s="168"/>
      <c r="B1259" s="54"/>
      <c r="C1259" s="169"/>
      <c r="D1259" s="167"/>
      <c r="E1259" s="170"/>
    </row>
    <row r="1260" spans="1:5">
      <c r="A1260" s="168"/>
      <c r="B1260" s="54"/>
      <c r="C1260" s="169"/>
      <c r="D1260" s="167"/>
      <c r="E1260" s="170"/>
    </row>
    <row r="1261" spans="1:5">
      <c r="A1261" s="168"/>
      <c r="B1261" s="54"/>
      <c r="C1261" s="169"/>
      <c r="D1261" s="167"/>
      <c r="E1261" s="170"/>
    </row>
    <row r="1262" spans="1:5">
      <c r="A1262" s="168"/>
      <c r="B1262" s="54"/>
      <c r="C1262" s="169"/>
      <c r="D1262" s="167"/>
      <c r="E1262" s="170"/>
    </row>
    <row r="1263" spans="1:5">
      <c r="A1263" s="168"/>
      <c r="B1263" s="54"/>
      <c r="C1263" s="169"/>
      <c r="D1263" s="167"/>
      <c r="E1263" s="170"/>
    </row>
    <row r="1264" spans="1:5">
      <c r="A1264" s="168"/>
      <c r="B1264" s="54"/>
      <c r="C1264" s="169"/>
      <c r="D1264" s="167"/>
      <c r="E1264" s="170"/>
    </row>
    <row r="1265" spans="1:5">
      <c r="A1265" s="168"/>
      <c r="B1265" s="54"/>
      <c r="C1265" s="169"/>
      <c r="D1265" s="167"/>
      <c r="E1265" s="170"/>
    </row>
    <row r="1266" spans="1:5">
      <c r="A1266" s="168"/>
      <c r="B1266" s="54"/>
      <c r="C1266" s="169"/>
      <c r="D1266" s="167"/>
      <c r="E1266" s="170"/>
    </row>
    <row r="1267" spans="1:5">
      <c r="A1267" s="168"/>
      <c r="B1267" s="54"/>
      <c r="C1267" s="169"/>
      <c r="D1267" s="167"/>
      <c r="E1267" s="170"/>
    </row>
    <row r="1268" spans="1:5">
      <c r="A1268" s="168"/>
      <c r="B1268" s="54"/>
      <c r="C1268" s="169"/>
      <c r="D1268" s="167"/>
      <c r="E1268" s="170"/>
    </row>
    <row r="1269" spans="1:5">
      <c r="A1269" s="168"/>
      <c r="B1269" s="54"/>
      <c r="C1269" s="169"/>
      <c r="D1269" s="167"/>
      <c r="E1269" s="170"/>
    </row>
    <row r="1270" spans="1:5">
      <c r="A1270" s="168"/>
      <c r="B1270" s="54"/>
      <c r="C1270" s="169"/>
      <c r="D1270" s="167"/>
      <c r="E1270" s="170"/>
    </row>
    <row r="1271" spans="1:5">
      <c r="A1271" s="168"/>
      <c r="B1271" s="54"/>
      <c r="C1271" s="169"/>
      <c r="D1271" s="167"/>
      <c r="E1271" s="170"/>
    </row>
    <row r="1272" spans="1:5">
      <c r="A1272" s="168"/>
      <c r="B1272" s="54"/>
      <c r="C1272" s="169"/>
      <c r="D1272" s="167"/>
      <c r="E1272" s="170"/>
    </row>
    <row r="1273" spans="1:5">
      <c r="A1273" s="168"/>
      <c r="B1273" s="54"/>
      <c r="C1273" s="169"/>
      <c r="D1273" s="167"/>
      <c r="E1273" s="170"/>
    </row>
    <row r="1274" spans="1:5">
      <c r="A1274" s="168"/>
      <c r="B1274" s="54"/>
      <c r="C1274" s="169"/>
      <c r="D1274" s="167"/>
      <c r="E1274" s="170"/>
    </row>
    <row r="1275" spans="1:5">
      <c r="A1275" s="168"/>
      <c r="B1275" s="54"/>
      <c r="C1275" s="169"/>
      <c r="D1275" s="167"/>
      <c r="E1275" s="170"/>
    </row>
    <row r="1276" spans="1:5">
      <c r="A1276" s="168"/>
      <c r="B1276" s="54"/>
      <c r="C1276" s="169"/>
      <c r="D1276" s="167"/>
      <c r="E1276" s="170"/>
    </row>
    <row r="1277" spans="1:5">
      <c r="A1277" s="168"/>
      <c r="B1277" s="54"/>
      <c r="C1277" s="169"/>
      <c r="D1277" s="167"/>
      <c r="E1277" s="170"/>
    </row>
    <row r="1278" spans="1:5">
      <c r="A1278" s="168"/>
      <c r="B1278" s="54"/>
      <c r="C1278" s="169"/>
      <c r="D1278" s="167"/>
      <c r="E1278" s="170"/>
    </row>
    <row r="1279" spans="1:5">
      <c r="A1279" s="168"/>
      <c r="B1279" s="54"/>
      <c r="C1279" s="169"/>
      <c r="D1279" s="167"/>
      <c r="E1279" s="170"/>
    </row>
    <row r="1280" spans="1:5">
      <c r="A1280" s="168"/>
      <c r="B1280" s="54"/>
      <c r="C1280" s="169"/>
      <c r="D1280" s="167"/>
      <c r="E1280" s="170"/>
    </row>
    <row r="1281" spans="1:5">
      <c r="A1281" s="168"/>
      <c r="B1281" s="54"/>
      <c r="C1281" s="169"/>
      <c r="D1281" s="167"/>
      <c r="E1281" s="170"/>
    </row>
    <row r="1282" spans="1:5">
      <c r="A1282" s="168"/>
      <c r="B1282" s="54"/>
      <c r="C1282" s="169"/>
      <c r="D1282" s="167"/>
      <c r="E1282" s="170"/>
    </row>
    <row r="1283" spans="1:5">
      <c r="A1283" s="168"/>
      <c r="B1283" s="54"/>
      <c r="C1283" s="169"/>
      <c r="D1283" s="167"/>
      <c r="E1283" s="170"/>
    </row>
    <row r="1284" spans="1:5">
      <c r="A1284" s="168"/>
      <c r="B1284" s="54"/>
      <c r="C1284" s="169"/>
      <c r="D1284" s="167"/>
      <c r="E1284" s="170"/>
    </row>
    <row r="1285" spans="1:5">
      <c r="A1285" s="168"/>
      <c r="B1285" s="54"/>
      <c r="C1285" s="169"/>
      <c r="D1285" s="167"/>
      <c r="E1285" s="170"/>
    </row>
    <row r="1286" spans="1:5">
      <c r="A1286" s="168"/>
      <c r="B1286" s="54"/>
      <c r="C1286" s="169"/>
      <c r="D1286" s="167"/>
      <c r="E1286" s="170"/>
    </row>
    <row r="1287" spans="1:5">
      <c r="A1287" s="168"/>
      <c r="B1287" s="54"/>
      <c r="C1287" s="169"/>
      <c r="D1287" s="167"/>
      <c r="E1287" s="170"/>
    </row>
    <row r="1288" spans="1:5">
      <c r="A1288" s="168"/>
      <c r="B1288" s="54"/>
      <c r="C1288" s="169"/>
      <c r="D1288" s="167"/>
      <c r="E1288" s="170"/>
    </row>
    <row r="1289" spans="1:5">
      <c r="A1289" s="168"/>
      <c r="B1289" s="54"/>
      <c r="C1289" s="169"/>
      <c r="D1289" s="167"/>
      <c r="E1289" s="170"/>
    </row>
    <row r="1290" spans="1:5">
      <c r="A1290" s="168"/>
      <c r="B1290" s="54"/>
      <c r="C1290" s="169"/>
      <c r="D1290" s="167"/>
      <c r="E1290" s="170"/>
    </row>
    <row r="1291" spans="1:5">
      <c r="A1291" s="168"/>
      <c r="B1291" s="54"/>
      <c r="C1291" s="169"/>
      <c r="D1291" s="167"/>
      <c r="E1291" s="170"/>
    </row>
    <row r="1292" spans="1:5">
      <c r="A1292" s="168"/>
      <c r="B1292" s="54"/>
      <c r="C1292" s="169"/>
      <c r="D1292" s="167"/>
      <c r="E1292" s="170"/>
    </row>
    <row r="1293" spans="1:5">
      <c r="A1293" s="168"/>
      <c r="B1293" s="54"/>
      <c r="C1293" s="169"/>
      <c r="D1293" s="167"/>
      <c r="E1293" s="170"/>
    </row>
    <row r="1294" spans="1:5">
      <c r="A1294" s="168"/>
      <c r="B1294" s="54"/>
      <c r="C1294" s="169"/>
      <c r="D1294" s="167"/>
      <c r="E1294" s="170"/>
    </row>
    <row r="1295" spans="1:5">
      <c r="A1295" s="168"/>
      <c r="B1295" s="54"/>
      <c r="C1295" s="169"/>
      <c r="D1295" s="167"/>
      <c r="E1295" s="170"/>
    </row>
    <row r="1296" spans="1:5">
      <c r="A1296" s="168"/>
      <c r="B1296" s="54"/>
      <c r="C1296" s="169"/>
      <c r="D1296" s="167"/>
      <c r="E1296" s="170"/>
    </row>
    <row r="1297" spans="1:5">
      <c r="A1297" s="168"/>
      <c r="B1297" s="54"/>
      <c r="C1297" s="169"/>
      <c r="D1297" s="167"/>
      <c r="E1297" s="170"/>
    </row>
    <row r="1298" spans="1:5">
      <c r="A1298" s="168"/>
      <c r="B1298" s="54"/>
      <c r="C1298" s="169"/>
      <c r="D1298" s="167"/>
      <c r="E1298" s="170"/>
    </row>
    <row r="1299" spans="1:5">
      <c r="A1299" s="168"/>
      <c r="B1299" s="54"/>
      <c r="C1299" s="169"/>
      <c r="D1299" s="167"/>
      <c r="E1299" s="170"/>
    </row>
    <row r="1300" spans="1:5">
      <c r="A1300" s="168"/>
      <c r="B1300" s="54"/>
      <c r="C1300" s="169"/>
      <c r="D1300" s="167"/>
      <c r="E1300" s="170"/>
    </row>
    <row r="1301" spans="1:5">
      <c r="A1301" s="168"/>
      <c r="B1301" s="54"/>
      <c r="C1301" s="169"/>
      <c r="D1301" s="167"/>
      <c r="E1301" s="170"/>
    </row>
    <row r="1302" spans="1:5">
      <c r="A1302" s="168"/>
      <c r="B1302" s="54"/>
      <c r="C1302" s="169"/>
      <c r="D1302" s="167"/>
      <c r="E1302" s="170"/>
    </row>
    <row r="1303" spans="1:5">
      <c r="A1303" s="168"/>
      <c r="B1303" s="54"/>
      <c r="C1303" s="169"/>
      <c r="D1303" s="167"/>
      <c r="E1303" s="170"/>
    </row>
    <row r="1304" spans="1:5">
      <c r="A1304" s="168"/>
      <c r="B1304" s="54"/>
      <c r="C1304" s="169"/>
      <c r="D1304" s="167"/>
      <c r="E1304" s="170"/>
    </row>
    <row r="1305" spans="1:5">
      <c r="A1305" s="168"/>
      <c r="B1305" s="54"/>
      <c r="C1305" s="169"/>
      <c r="D1305" s="167"/>
      <c r="E1305" s="170"/>
    </row>
    <row r="1306" spans="1:5">
      <c r="A1306" s="168"/>
      <c r="B1306" s="54"/>
      <c r="C1306" s="169"/>
      <c r="D1306" s="167"/>
      <c r="E1306" s="170"/>
    </row>
    <row r="1307" spans="1:5">
      <c r="A1307" s="168"/>
      <c r="B1307" s="54"/>
      <c r="C1307" s="169"/>
      <c r="D1307" s="167"/>
      <c r="E1307" s="170"/>
    </row>
    <row r="1308" spans="1:5">
      <c r="A1308" s="168"/>
      <c r="B1308" s="54"/>
      <c r="C1308" s="169"/>
      <c r="D1308" s="167"/>
      <c r="E1308" s="170"/>
    </row>
    <row r="1309" spans="1:5">
      <c r="A1309" s="168"/>
      <c r="B1309" s="54"/>
      <c r="C1309" s="169"/>
      <c r="D1309" s="167"/>
      <c r="E1309" s="170"/>
    </row>
    <row r="1310" spans="1:5">
      <c r="A1310" s="168"/>
      <c r="B1310" s="54"/>
      <c r="C1310" s="169"/>
      <c r="D1310" s="167"/>
      <c r="E1310" s="170"/>
    </row>
    <row r="1311" spans="1:5">
      <c r="A1311" s="168"/>
      <c r="B1311" s="54"/>
      <c r="C1311" s="169"/>
      <c r="D1311" s="167"/>
      <c r="E1311" s="170"/>
    </row>
    <row r="1312" spans="1:5">
      <c r="A1312" s="168"/>
      <c r="B1312" s="54"/>
      <c r="C1312" s="169"/>
      <c r="D1312" s="167"/>
      <c r="E1312" s="170"/>
    </row>
    <row r="1313" spans="1:5">
      <c r="A1313" s="168"/>
      <c r="B1313" s="54"/>
      <c r="C1313" s="169"/>
      <c r="D1313" s="167"/>
      <c r="E1313" s="170"/>
    </row>
    <row r="1314" spans="1:5">
      <c r="A1314" s="168"/>
      <c r="B1314" s="54"/>
      <c r="C1314" s="169"/>
      <c r="D1314" s="167"/>
      <c r="E1314" s="170"/>
    </row>
    <row r="1315" spans="1:5">
      <c r="A1315" s="168"/>
      <c r="B1315" s="54"/>
      <c r="C1315" s="169"/>
      <c r="D1315" s="167"/>
      <c r="E1315" s="170"/>
    </row>
    <row r="1316" spans="1:5">
      <c r="A1316" s="168"/>
      <c r="B1316" s="54"/>
      <c r="C1316" s="169"/>
      <c r="D1316" s="167"/>
      <c r="E1316" s="170"/>
    </row>
    <row r="1317" spans="1:5">
      <c r="A1317" s="168"/>
      <c r="B1317" s="54"/>
      <c r="C1317" s="169"/>
      <c r="D1317" s="167"/>
      <c r="E1317" s="170"/>
    </row>
    <row r="1318" spans="1:5">
      <c r="A1318" s="168"/>
      <c r="B1318" s="54"/>
      <c r="C1318" s="169"/>
      <c r="D1318" s="167"/>
      <c r="E1318" s="170"/>
    </row>
    <row r="1319" spans="1:5">
      <c r="A1319" s="168"/>
      <c r="B1319" s="54"/>
      <c r="C1319" s="169"/>
      <c r="D1319" s="167"/>
      <c r="E1319" s="170"/>
    </row>
    <row r="1320" spans="1:5">
      <c r="A1320" s="168"/>
      <c r="B1320" s="54"/>
      <c r="C1320" s="169"/>
      <c r="D1320" s="167"/>
      <c r="E1320" s="170"/>
    </row>
    <row r="1321" spans="1:5">
      <c r="A1321" s="168"/>
      <c r="B1321" s="54"/>
      <c r="C1321" s="169"/>
      <c r="D1321" s="167"/>
      <c r="E1321" s="170"/>
    </row>
    <row r="1322" spans="1:5">
      <c r="A1322" s="168"/>
      <c r="B1322" s="54"/>
      <c r="C1322" s="169"/>
      <c r="D1322" s="167"/>
      <c r="E1322" s="170"/>
    </row>
    <row r="1323" spans="1:5">
      <c r="A1323" s="168"/>
      <c r="B1323" s="54"/>
      <c r="C1323" s="169"/>
      <c r="D1323" s="167"/>
      <c r="E1323" s="170"/>
    </row>
    <row r="1324" spans="1:5">
      <c r="A1324" s="168"/>
      <c r="B1324" s="54"/>
      <c r="C1324" s="169"/>
      <c r="D1324" s="167"/>
      <c r="E1324" s="170"/>
    </row>
    <row r="1325" spans="1:5">
      <c r="A1325" s="168"/>
      <c r="B1325" s="54"/>
      <c r="C1325" s="169"/>
      <c r="D1325" s="167"/>
      <c r="E1325" s="170"/>
    </row>
    <row r="1326" spans="1:5">
      <c r="A1326" s="168"/>
      <c r="B1326" s="54"/>
      <c r="C1326" s="169"/>
      <c r="D1326" s="167"/>
      <c r="E1326" s="170"/>
    </row>
    <row r="1327" spans="1:5">
      <c r="A1327" s="168"/>
      <c r="B1327" s="54"/>
      <c r="C1327" s="169"/>
      <c r="D1327" s="167"/>
      <c r="E1327" s="170"/>
    </row>
    <row r="1328" spans="1:5">
      <c r="A1328" s="168"/>
      <c r="B1328" s="54"/>
      <c r="C1328" s="169"/>
      <c r="D1328" s="167"/>
      <c r="E1328" s="170"/>
    </row>
    <row r="1329" spans="1:5">
      <c r="A1329" s="168"/>
      <c r="B1329" s="54"/>
      <c r="C1329" s="169"/>
      <c r="D1329" s="167"/>
      <c r="E1329" s="170"/>
    </row>
    <row r="1330" spans="1:5">
      <c r="A1330" s="168"/>
      <c r="B1330" s="54"/>
      <c r="C1330" s="169"/>
      <c r="D1330" s="167"/>
      <c r="E1330" s="170"/>
    </row>
    <row r="1331" spans="1:5">
      <c r="A1331" s="168"/>
      <c r="B1331" s="54"/>
      <c r="C1331" s="169"/>
      <c r="D1331" s="167"/>
      <c r="E1331" s="170"/>
    </row>
    <row r="1332" spans="1:5">
      <c r="A1332" s="168"/>
      <c r="B1332" s="54"/>
      <c r="C1332" s="169"/>
      <c r="D1332" s="167"/>
      <c r="E1332" s="170"/>
    </row>
    <row r="1333" spans="1:5">
      <c r="A1333" s="168"/>
      <c r="B1333" s="54"/>
      <c r="C1333" s="169"/>
      <c r="D1333" s="167"/>
      <c r="E1333" s="170"/>
    </row>
    <row r="1334" spans="1:5">
      <c r="A1334" s="168"/>
      <c r="B1334" s="54"/>
      <c r="C1334" s="169"/>
      <c r="D1334" s="167"/>
      <c r="E1334" s="170"/>
    </row>
    <row r="1335" spans="1:5">
      <c r="A1335" s="168"/>
      <c r="B1335" s="54"/>
      <c r="C1335" s="169"/>
      <c r="D1335" s="167"/>
      <c r="E1335" s="170"/>
    </row>
    <row r="1336" spans="1:5">
      <c r="A1336" s="168"/>
      <c r="B1336" s="54"/>
      <c r="C1336" s="169"/>
      <c r="D1336" s="167"/>
      <c r="E1336" s="170"/>
    </row>
    <row r="1337" spans="1:5">
      <c r="A1337" s="168"/>
      <c r="B1337" s="54"/>
      <c r="C1337" s="169"/>
      <c r="D1337" s="167"/>
      <c r="E1337" s="170"/>
    </row>
    <row r="1338" spans="1:5">
      <c r="A1338" s="168"/>
      <c r="B1338" s="54"/>
      <c r="C1338" s="169"/>
      <c r="D1338" s="167"/>
      <c r="E1338" s="170"/>
    </row>
    <row r="1339" spans="1:5">
      <c r="A1339" s="168"/>
      <c r="B1339" s="54"/>
      <c r="C1339" s="169"/>
      <c r="D1339" s="167"/>
      <c r="E1339" s="170"/>
    </row>
    <row r="1340" spans="1:5">
      <c r="A1340" s="168"/>
      <c r="B1340" s="54"/>
      <c r="C1340" s="169"/>
      <c r="D1340" s="167"/>
      <c r="E1340" s="170"/>
    </row>
    <row r="1341" spans="1:5">
      <c r="A1341" s="168"/>
      <c r="B1341" s="54"/>
      <c r="C1341" s="169"/>
      <c r="D1341" s="167"/>
      <c r="E1341" s="170"/>
    </row>
    <row r="1342" spans="1:5">
      <c r="A1342" s="168"/>
      <c r="B1342" s="54"/>
      <c r="C1342" s="169"/>
      <c r="D1342" s="167"/>
      <c r="E1342" s="170"/>
    </row>
    <row r="1343" spans="1:5">
      <c r="A1343" s="168"/>
      <c r="B1343" s="54"/>
      <c r="C1343" s="169"/>
      <c r="D1343" s="167"/>
      <c r="E1343" s="170"/>
    </row>
    <row r="1344" spans="1:5">
      <c r="A1344" s="168"/>
      <c r="B1344" s="54"/>
      <c r="C1344" s="169"/>
      <c r="D1344" s="167"/>
      <c r="E1344" s="170"/>
    </row>
    <row r="1345" spans="1:5">
      <c r="A1345" s="168"/>
      <c r="B1345" s="54"/>
      <c r="C1345" s="169"/>
      <c r="D1345" s="167"/>
      <c r="E1345" s="170"/>
    </row>
    <row r="1346" spans="1:5">
      <c r="A1346" s="168"/>
      <c r="B1346" s="54"/>
      <c r="C1346" s="169"/>
      <c r="D1346" s="167"/>
      <c r="E1346" s="170"/>
    </row>
    <row r="1347" spans="1:5">
      <c r="A1347" s="168"/>
      <c r="B1347" s="54"/>
      <c r="C1347" s="169"/>
      <c r="D1347" s="167"/>
      <c r="E1347" s="170"/>
    </row>
    <row r="1348" spans="1:5">
      <c r="A1348" s="168"/>
      <c r="B1348" s="54"/>
      <c r="C1348" s="169"/>
      <c r="D1348" s="167"/>
      <c r="E1348" s="170"/>
    </row>
    <row r="1349" spans="1:5">
      <c r="A1349" s="168"/>
      <c r="B1349" s="54"/>
      <c r="C1349" s="169"/>
      <c r="D1349" s="167"/>
      <c r="E1349" s="170"/>
    </row>
    <row r="1350" spans="1:5">
      <c r="A1350" s="168"/>
      <c r="B1350" s="54"/>
      <c r="C1350" s="169"/>
      <c r="D1350" s="167"/>
      <c r="E1350" s="170"/>
    </row>
    <row r="1351" spans="1:5">
      <c r="A1351" s="168"/>
      <c r="B1351" s="54"/>
      <c r="C1351" s="169"/>
      <c r="D1351" s="167"/>
      <c r="E1351" s="170"/>
    </row>
    <row r="1352" spans="1:5">
      <c r="A1352" s="168"/>
      <c r="B1352" s="54"/>
      <c r="C1352" s="169"/>
      <c r="D1352" s="167"/>
      <c r="E1352" s="170"/>
    </row>
    <row r="1353" spans="1:5">
      <c r="A1353" s="168"/>
      <c r="B1353" s="54"/>
      <c r="C1353" s="169"/>
      <c r="D1353" s="167"/>
      <c r="E1353" s="170"/>
    </row>
    <row r="1354" spans="1:5">
      <c r="A1354" s="168"/>
      <c r="B1354" s="54"/>
      <c r="C1354" s="169"/>
      <c r="D1354" s="167"/>
      <c r="E1354" s="170"/>
    </row>
    <row r="1355" spans="1:5">
      <c r="A1355" s="168"/>
      <c r="B1355" s="54"/>
      <c r="C1355" s="169"/>
      <c r="D1355" s="167"/>
      <c r="E1355" s="170"/>
    </row>
    <row r="1356" spans="1:5">
      <c r="A1356" s="168"/>
      <c r="B1356" s="54"/>
      <c r="C1356" s="169"/>
      <c r="D1356" s="167"/>
      <c r="E1356" s="170"/>
    </row>
    <row r="1357" spans="1:5">
      <c r="A1357" s="168"/>
      <c r="B1357" s="54"/>
      <c r="C1357" s="169"/>
      <c r="D1357" s="167"/>
      <c r="E1357" s="170"/>
    </row>
    <row r="1358" spans="1:5">
      <c r="A1358" s="168"/>
      <c r="B1358" s="54"/>
      <c r="C1358" s="169"/>
      <c r="D1358" s="167"/>
      <c r="E1358" s="170"/>
    </row>
    <row r="1359" spans="1:5">
      <c r="A1359" s="168"/>
      <c r="B1359" s="54"/>
      <c r="C1359" s="169"/>
      <c r="D1359" s="167"/>
      <c r="E1359" s="170"/>
    </row>
    <row r="1360" spans="1:5">
      <c r="A1360" s="168"/>
      <c r="B1360" s="54"/>
      <c r="C1360" s="169"/>
      <c r="D1360" s="167"/>
      <c r="E1360" s="170"/>
    </row>
    <row r="1361" spans="1:5">
      <c r="A1361" s="168"/>
      <c r="B1361" s="54"/>
      <c r="C1361" s="169"/>
      <c r="D1361" s="167"/>
      <c r="E1361" s="170"/>
    </row>
    <row r="1362" spans="1:5">
      <c r="A1362" s="168"/>
      <c r="B1362" s="54"/>
      <c r="C1362" s="169"/>
      <c r="D1362" s="167"/>
      <c r="E1362" s="170"/>
    </row>
    <row r="1363" spans="1:5">
      <c r="A1363" s="168"/>
      <c r="B1363" s="54"/>
      <c r="C1363" s="169"/>
      <c r="D1363" s="167"/>
      <c r="E1363" s="170"/>
    </row>
    <row r="1364" spans="1:5">
      <c r="A1364" s="168"/>
      <c r="B1364" s="54"/>
      <c r="C1364" s="169"/>
      <c r="D1364" s="167"/>
      <c r="E1364" s="170"/>
    </row>
    <row r="1365" spans="1:5">
      <c r="A1365" s="168"/>
      <c r="B1365" s="54"/>
      <c r="C1365" s="169"/>
      <c r="D1365" s="167"/>
      <c r="E1365" s="170"/>
    </row>
    <row r="1366" spans="1:5">
      <c r="A1366" s="168"/>
      <c r="B1366" s="54"/>
      <c r="C1366" s="169"/>
      <c r="D1366" s="167"/>
      <c r="E1366" s="170"/>
    </row>
    <row r="1367" spans="1:5">
      <c r="A1367" s="168"/>
      <c r="B1367" s="54"/>
      <c r="C1367" s="169"/>
      <c r="D1367" s="167"/>
      <c r="E1367" s="170"/>
    </row>
    <row r="1368" spans="1:5">
      <c r="A1368" s="168"/>
      <c r="B1368" s="54"/>
      <c r="C1368" s="169"/>
      <c r="D1368" s="167"/>
      <c r="E1368" s="170"/>
    </row>
    <row r="1369" spans="1:5">
      <c r="A1369" s="168"/>
      <c r="B1369" s="54"/>
      <c r="C1369" s="169"/>
      <c r="D1369" s="167"/>
      <c r="E1369" s="170"/>
    </row>
    <row r="1370" spans="1:5">
      <c r="A1370" s="168"/>
      <c r="B1370" s="54"/>
      <c r="C1370" s="169"/>
      <c r="D1370" s="167"/>
      <c r="E1370" s="170"/>
    </row>
    <row r="1371" spans="1:5">
      <c r="A1371" s="168"/>
      <c r="B1371" s="54"/>
      <c r="C1371" s="169"/>
      <c r="D1371" s="167"/>
      <c r="E1371" s="170"/>
    </row>
    <row r="1372" spans="1:5">
      <c r="A1372" s="168"/>
      <c r="B1372" s="54"/>
      <c r="C1372" s="169"/>
      <c r="D1372" s="167"/>
      <c r="E1372" s="170"/>
    </row>
    <row r="1373" spans="1:5">
      <c r="A1373" s="168"/>
      <c r="B1373" s="54"/>
      <c r="C1373" s="169"/>
      <c r="D1373" s="167"/>
      <c r="E1373" s="170"/>
    </row>
    <row r="1374" spans="1:5">
      <c r="A1374" s="168"/>
      <c r="B1374" s="54"/>
      <c r="C1374" s="169"/>
      <c r="D1374" s="167"/>
      <c r="E1374" s="170"/>
    </row>
    <row r="1375" spans="1:5">
      <c r="A1375" s="168"/>
      <c r="B1375" s="54"/>
      <c r="C1375" s="169"/>
      <c r="D1375" s="167"/>
      <c r="E1375" s="170"/>
    </row>
    <row r="1376" spans="1:5">
      <c r="A1376" s="168"/>
      <c r="B1376" s="54"/>
      <c r="C1376" s="169"/>
      <c r="D1376" s="167"/>
      <c r="E1376" s="170"/>
    </row>
    <row r="1377" spans="1:5">
      <c r="A1377" s="168"/>
      <c r="B1377" s="54"/>
      <c r="C1377" s="169"/>
      <c r="D1377" s="167"/>
      <c r="E1377" s="170"/>
    </row>
    <row r="1378" spans="1:5">
      <c r="A1378" s="168"/>
      <c r="B1378" s="54"/>
      <c r="C1378" s="169"/>
      <c r="D1378" s="167"/>
      <c r="E1378" s="170"/>
    </row>
    <row r="1379" spans="1:5">
      <c r="A1379" s="168"/>
      <c r="B1379" s="54"/>
      <c r="C1379" s="169"/>
      <c r="D1379" s="167"/>
      <c r="E1379" s="170"/>
    </row>
    <row r="1380" spans="1:5">
      <c r="A1380" s="168"/>
      <c r="B1380" s="54"/>
      <c r="C1380" s="169"/>
      <c r="D1380" s="167"/>
      <c r="E1380" s="170"/>
    </row>
    <row r="1381" spans="1:5">
      <c r="A1381" s="168"/>
      <c r="B1381" s="54"/>
      <c r="C1381" s="169"/>
      <c r="D1381" s="167"/>
      <c r="E1381" s="170"/>
    </row>
    <row r="1382" spans="1:5">
      <c r="A1382" s="168"/>
      <c r="B1382" s="54"/>
      <c r="C1382" s="169"/>
      <c r="D1382" s="167"/>
      <c r="E1382" s="170"/>
    </row>
    <row r="1383" spans="1:5">
      <c r="A1383" s="168"/>
      <c r="B1383" s="54"/>
      <c r="C1383" s="169"/>
      <c r="D1383" s="167"/>
      <c r="E1383" s="170"/>
    </row>
    <row r="1384" spans="1:5">
      <c r="A1384" s="168"/>
      <c r="B1384" s="54"/>
      <c r="C1384" s="169"/>
      <c r="D1384" s="167"/>
      <c r="E1384" s="170"/>
    </row>
    <row r="1385" spans="1:5">
      <c r="A1385" s="168"/>
      <c r="B1385" s="54"/>
      <c r="C1385" s="169"/>
      <c r="D1385" s="167"/>
      <c r="E1385" s="170"/>
    </row>
    <row r="1386" spans="1:5">
      <c r="A1386" s="168"/>
      <c r="B1386" s="54"/>
      <c r="C1386" s="169"/>
      <c r="D1386" s="167"/>
      <c r="E1386" s="170"/>
    </row>
    <row r="1387" spans="1:5">
      <c r="A1387" s="168"/>
      <c r="B1387" s="54"/>
      <c r="C1387" s="169"/>
      <c r="D1387" s="167"/>
      <c r="E1387" s="170"/>
    </row>
    <row r="1388" spans="1:5">
      <c r="A1388" s="168"/>
      <c r="B1388" s="54"/>
      <c r="C1388" s="169"/>
      <c r="D1388" s="167"/>
      <c r="E1388" s="170"/>
    </row>
    <row r="1389" spans="1:5">
      <c r="A1389" s="168"/>
      <c r="B1389" s="54"/>
      <c r="C1389" s="169"/>
      <c r="D1389" s="167"/>
      <c r="E1389" s="170"/>
    </row>
    <row r="1390" spans="1:5">
      <c r="A1390" s="168"/>
      <c r="B1390" s="54"/>
      <c r="C1390" s="169"/>
      <c r="D1390" s="167"/>
      <c r="E1390" s="170"/>
    </row>
    <row r="1391" spans="1:5">
      <c r="A1391" s="168"/>
      <c r="B1391" s="54"/>
      <c r="C1391" s="169"/>
      <c r="D1391" s="167"/>
      <c r="E1391" s="170"/>
    </row>
    <row r="1392" spans="1:5">
      <c r="A1392" s="168"/>
      <c r="B1392" s="54"/>
      <c r="C1392" s="169"/>
      <c r="D1392" s="167"/>
      <c r="E1392" s="170"/>
    </row>
    <row r="1393" spans="1:5">
      <c r="A1393" s="168"/>
      <c r="B1393" s="54"/>
      <c r="C1393" s="169"/>
      <c r="D1393" s="167"/>
      <c r="E1393" s="170"/>
    </row>
    <row r="1394" spans="1:5">
      <c r="A1394" s="168"/>
      <c r="B1394" s="54"/>
      <c r="C1394" s="169"/>
      <c r="D1394" s="167"/>
      <c r="E1394" s="170"/>
    </row>
    <row r="1395" spans="1:5">
      <c r="A1395" s="168"/>
      <c r="B1395" s="54"/>
      <c r="C1395" s="169"/>
      <c r="D1395" s="167"/>
      <c r="E1395" s="170"/>
    </row>
    <row r="1396" spans="1:5">
      <c r="A1396" s="168"/>
      <c r="B1396" s="54"/>
      <c r="C1396" s="169"/>
      <c r="D1396" s="167"/>
      <c r="E1396" s="170"/>
    </row>
    <row r="1397" spans="1:5">
      <c r="A1397" s="168"/>
      <c r="B1397" s="54"/>
      <c r="C1397" s="169"/>
      <c r="D1397" s="167"/>
      <c r="E1397" s="170"/>
    </row>
    <row r="1398" spans="1:5">
      <c r="A1398" s="168"/>
      <c r="B1398" s="54"/>
      <c r="C1398" s="169"/>
      <c r="D1398" s="167"/>
      <c r="E1398" s="170"/>
    </row>
    <row r="1399" spans="1:5">
      <c r="A1399" s="168"/>
      <c r="B1399" s="54"/>
      <c r="C1399" s="169"/>
      <c r="D1399" s="167"/>
      <c r="E1399" s="170"/>
    </row>
    <row r="1400" spans="1:5">
      <c r="A1400" s="168"/>
      <c r="B1400" s="54"/>
      <c r="C1400" s="169"/>
      <c r="D1400" s="167"/>
      <c r="E1400" s="170"/>
    </row>
    <row r="1401" spans="1:5">
      <c r="A1401" s="168"/>
      <c r="B1401" s="54"/>
      <c r="C1401" s="169"/>
      <c r="D1401" s="167"/>
      <c r="E1401" s="170"/>
    </row>
    <row r="1402" spans="1:5">
      <c r="A1402" s="168"/>
      <c r="B1402" s="54"/>
      <c r="C1402" s="169"/>
      <c r="D1402" s="167"/>
      <c r="E1402" s="170"/>
    </row>
    <row r="1403" spans="1:5">
      <c r="A1403" s="168"/>
      <c r="B1403" s="54"/>
      <c r="C1403" s="169"/>
      <c r="D1403" s="167"/>
      <c r="E1403" s="170"/>
    </row>
    <row r="1404" spans="1:5">
      <c r="A1404" s="168"/>
      <c r="B1404" s="54"/>
      <c r="C1404" s="169"/>
      <c r="D1404" s="167"/>
      <c r="E1404" s="170"/>
    </row>
    <row r="1405" spans="1:5">
      <c r="A1405" s="168"/>
      <c r="B1405" s="54"/>
      <c r="C1405" s="169"/>
      <c r="D1405" s="167"/>
      <c r="E1405" s="170"/>
    </row>
    <row r="1406" spans="1:5">
      <c r="A1406" s="168"/>
      <c r="B1406" s="54"/>
      <c r="C1406" s="169"/>
      <c r="D1406" s="167"/>
      <c r="E1406" s="170"/>
    </row>
    <row r="1407" spans="1:5">
      <c r="A1407" s="168"/>
      <c r="B1407" s="54"/>
      <c r="C1407" s="169"/>
      <c r="D1407" s="167"/>
      <c r="E1407" s="170"/>
    </row>
    <row r="1408" spans="1:5">
      <c r="A1408" s="168"/>
      <c r="B1408" s="54"/>
      <c r="C1408" s="169"/>
      <c r="D1408" s="167"/>
      <c r="E1408" s="170"/>
    </row>
    <row r="1409" spans="1:5">
      <c r="A1409" s="168"/>
      <c r="B1409" s="54"/>
      <c r="C1409" s="169"/>
      <c r="D1409" s="167"/>
      <c r="E1409" s="170"/>
    </row>
    <row r="1410" spans="1:5">
      <c r="A1410" s="168"/>
      <c r="B1410" s="54"/>
      <c r="C1410" s="169"/>
      <c r="D1410" s="167"/>
      <c r="E1410" s="170"/>
    </row>
    <row r="1411" spans="1:5">
      <c r="A1411" s="168"/>
      <c r="B1411" s="54"/>
      <c r="C1411" s="169"/>
      <c r="D1411" s="167"/>
      <c r="E1411" s="170"/>
    </row>
    <row r="1412" spans="1:5">
      <c r="A1412" s="168"/>
      <c r="B1412" s="54"/>
      <c r="C1412" s="169"/>
      <c r="D1412" s="167"/>
      <c r="E1412" s="170"/>
    </row>
    <row r="1413" spans="1:5">
      <c r="A1413" s="168"/>
      <c r="B1413" s="54"/>
      <c r="C1413" s="169"/>
      <c r="D1413" s="167"/>
      <c r="E1413" s="170"/>
    </row>
    <row r="1414" spans="1:5">
      <c r="A1414" s="168"/>
      <c r="B1414" s="54"/>
      <c r="C1414" s="169"/>
      <c r="D1414" s="167"/>
      <c r="E1414" s="170"/>
    </row>
    <row r="1415" spans="1:5">
      <c r="A1415" s="168"/>
      <c r="B1415" s="54"/>
      <c r="C1415" s="169"/>
      <c r="D1415" s="167"/>
      <c r="E1415" s="170"/>
    </row>
    <row r="1416" spans="1:5">
      <c r="A1416" s="168"/>
      <c r="B1416" s="54"/>
      <c r="C1416" s="169"/>
      <c r="D1416" s="167"/>
      <c r="E1416" s="170"/>
    </row>
    <row r="1417" spans="1:5">
      <c r="A1417" s="168"/>
      <c r="B1417" s="54"/>
      <c r="C1417" s="169"/>
      <c r="D1417" s="167"/>
      <c r="E1417" s="170"/>
    </row>
    <row r="1418" spans="1:5">
      <c r="A1418" s="168"/>
      <c r="B1418" s="54"/>
      <c r="C1418" s="169"/>
      <c r="D1418" s="167"/>
      <c r="E1418" s="170"/>
    </row>
    <row r="1419" spans="1:5">
      <c r="A1419" s="168"/>
      <c r="B1419" s="54"/>
      <c r="C1419" s="169"/>
      <c r="D1419" s="167"/>
      <c r="E1419" s="170"/>
    </row>
    <row r="1420" spans="1:5">
      <c r="A1420" s="168"/>
      <c r="B1420" s="54"/>
      <c r="C1420" s="169"/>
      <c r="D1420" s="167"/>
      <c r="E1420" s="170"/>
    </row>
    <row r="1421" spans="1:5">
      <c r="A1421" s="168"/>
      <c r="B1421" s="54"/>
      <c r="C1421" s="169"/>
      <c r="D1421" s="167"/>
      <c r="E1421" s="170"/>
    </row>
    <row r="1422" spans="1:5">
      <c r="A1422" s="168"/>
      <c r="B1422" s="54"/>
      <c r="C1422" s="169"/>
      <c r="D1422" s="167"/>
      <c r="E1422" s="170"/>
    </row>
    <row r="1423" spans="1:5">
      <c r="A1423" s="168"/>
      <c r="B1423" s="54"/>
      <c r="C1423" s="169"/>
      <c r="D1423" s="167"/>
      <c r="E1423" s="170"/>
    </row>
    <row r="1424" spans="1:5">
      <c r="A1424" s="168"/>
      <c r="B1424" s="54"/>
      <c r="C1424" s="169"/>
      <c r="D1424" s="167"/>
      <c r="E1424" s="170"/>
    </row>
    <row r="1425" spans="1:5">
      <c r="A1425" s="168"/>
      <c r="B1425" s="54"/>
      <c r="C1425" s="169"/>
      <c r="D1425" s="167"/>
      <c r="E1425" s="170"/>
    </row>
    <row r="1426" spans="1:5">
      <c r="A1426" s="168"/>
      <c r="B1426" s="54"/>
      <c r="C1426" s="169"/>
      <c r="D1426" s="167"/>
      <c r="E1426" s="170"/>
    </row>
    <row r="1427" spans="1:5">
      <c r="A1427" s="168"/>
      <c r="B1427" s="54"/>
      <c r="C1427" s="169"/>
      <c r="D1427" s="167"/>
      <c r="E1427" s="170"/>
    </row>
    <row r="1428" spans="1:5">
      <c r="A1428" s="168"/>
      <c r="B1428" s="54"/>
      <c r="C1428" s="169"/>
      <c r="D1428" s="167"/>
      <c r="E1428" s="170"/>
    </row>
    <row r="1429" spans="1:5">
      <c r="A1429" s="168"/>
      <c r="B1429" s="54"/>
      <c r="C1429" s="169"/>
      <c r="D1429" s="167"/>
      <c r="E1429" s="170"/>
    </row>
    <row r="1430" spans="1:5">
      <c r="A1430" s="168"/>
      <c r="B1430" s="54"/>
      <c r="C1430" s="169"/>
      <c r="D1430" s="167"/>
      <c r="E1430" s="170"/>
    </row>
    <row r="1431" spans="1:5">
      <c r="A1431" s="168"/>
      <c r="B1431" s="54"/>
      <c r="C1431" s="169"/>
      <c r="D1431" s="167"/>
      <c r="E1431" s="170"/>
    </row>
    <row r="1432" spans="1:5">
      <c r="A1432" s="168"/>
      <c r="B1432" s="54"/>
      <c r="C1432" s="169"/>
      <c r="D1432" s="167"/>
      <c r="E1432" s="170"/>
    </row>
    <row r="1433" spans="1:5">
      <c r="A1433" s="168"/>
      <c r="B1433" s="54"/>
      <c r="C1433" s="169"/>
      <c r="D1433" s="167"/>
      <c r="E1433" s="170"/>
    </row>
    <row r="1434" spans="1:5">
      <c r="A1434" s="168"/>
      <c r="B1434" s="54"/>
      <c r="C1434" s="169"/>
      <c r="D1434" s="167"/>
      <c r="E1434" s="170"/>
    </row>
    <row r="1435" spans="1:5">
      <c r="A1435" s="168"/>
      <c r="B1435" s="54"/>
      <c r="C1435" s="169"/>
      <c r="D1435" s="167"/>
      <c r="E1435" s="170"/>
    </row>
    <row r="1436" spans="1:5">
      <c r="A1436" s="168"/>
      <c r="B1436" s="54"/>
      <c r="C1436" s="169"/>
      <c r="D1436" s="167"/>
      <c r="E1436" s="170"/>
    </row>
    <row r="1437" spans="1:5">
      <c r="A1437" s="168"/>
      <c r="B1437" s="54"/>
      <c r="C1437" s="169"/>
      <c r="D1437" s="167"/>
      <c r="E1437" s="170"/>
    </row>
    <row r="1438" spans="1:5">
      <c r="A1438" s="168"/>
      <c r="B1438" s="54"/>
      <c r="C1438" s="169"/>
      <c r="D1438" s="167"/>
      <c r="E1438" s="170"/>
    </row>
    <row r="1439" spans="1:5">
      <c r="A1439" s="168"/>
      <c r="B1439" s="54"/>
      <c r="C1439" s="169"/>
      <c r="D1439" s="167"/>
      <c r="E1439" s="170"/>
    </row>
    <row r="1440" spans="1:5">
      <c r="A1440" s="168"/>
      <c r="B1440" s="54"/>
      <c r="C1440" s="169"/>
      <c r="D1440" s="167"/>
      <c r="E1440" s="170"/>
    </row>
    <row r="1441" spans="1:5">
      <c r="A1441" s="168"/>
      <c r="B1441" s="54"/>
      <c r="C1441" s="169"/>
      <c r="D1441" s="167"/>
      <c r="E1441" s="170"/>
    </row>
    <row r="1442" spans="1:5">
      <c r="A1442" s="168"/>
      <c r="B1442" s="54"/>
      <c r="C1442" s="169"/>
      <c r="D1442" s="167"/>
      <c r="E1442" s="170"/>
    </row>
    <row r="1443" spans="1:5">
      <c r="A1443" s="168"/>
      <c r="B1443" s="54"/>
      <c r="C1443" s="169"/>
      <c r="D1443" s="167"/>
      <c r="E1443" s="170"/>
    </row>
    <row r="1444" spans="1:5">
      <c r="A1444" s="168"/>
      <c r="B1444" s="54"/>
      <c r="C1444" s="169"/>
      <c r="D1444" s="167"/>
      <c r="E1444" s="170"/>
    </row>
    <row r="1445" spans="1:5">
      <c r="A1445" s="168"/>
      <c r="B1445" s="54"/>
      <c r="C1445" s="169"/>
      <c r="D1445" s="167"/>
      <c r="E1445" s="170"/>
    </row>
    <row r="1446" spans="1:5">
      <c r="A1446" s="168"/>
      <c r="B1446" s="54"/>
      <c r="C1446" s="169"/>
      <c r="D1446" s="167"/>
      <c r="E1446" s="170"/>
    </row>
    <row r="1447" spans="1:5">
      <c r="A1447" s="168"/>
      <c r="B1447" s="54"/>
      <c r="C1447" s="169"/>
      <c r="D1447" s="167"/>
      <c r="E1447" s="170"/>
    </row>
    <row r="1448" spans="1:5">
      <c r="A1448" s="168"/>
      <c r="B1448" s="54"/>
      <c r="C1448" s="169"/>
      <c r="D1448" s="167"/>
      <c r="E1448" s="170"/>
    </row>
    <row r="1449" spans="1:5">
      <c r="A1449" s="168"/>
      <c r="B1449" s="54"/>
      <c r="C1449" s="169"/>
      <c r="D1449" s="167"/>
      <c r="E1449" s="170"/>
    </row>
    <row r="1450" spans="1:5">
      <c r="A1450" s="168"/>
      <c r="B1450" s="54"/>
      <c r="C1450" s="169"/>
      <c r="D1450" s="167"/>
      <c r="E1450" s="170"/>
    </row>
    <row r="1451" spans="1:5">
      <c r="A1451" s="168"/>
      <c r="B1451" s="54"/>
      <c r="C1451" s="169"/>
      <c r="D1451" s="167"/>
      <c r="E1451" s="170"/>
    </row>
    <row r="1452" spans="1:5">
      <c r="A1452" s="168"/>
      <c r="B1452" s="54"/>
      <c r="C1452" s="169"/>
      <c r="D1452" s="167"/>
      <c r="E1452" s="170"/>
    </row>
    <row r="1453" spans="1:5">
      <c r="A1453" s="168"/>
      <c r="B1453" s="54"/>
      <c r="C1453" s="169"/>
      <c r="D1453" s="167"/>
      <c r="E1453" s="170"/>
    </row>
    <row r="1454" spans="1:5">
      <c r="A1454" s="168"/>
      <c r="B1454" s="54"/>
      <c r="C1454" s="169"/>
      <c r="D1454" s="167"/>
      <c r="E1454" s="170"/>
    </row>
    <row r="1455" spans="1:5">
      <c r="A1455" s="168"/>
      <c r="B1455" s="54"/>
      <c r="C1455" s="169"/>
      <c r="D1455" s="167"/>
      <c r="E1455" s="170"/>
    </row>
    <row r="1456" spans="1:5">
      <c r="A1456" s="168"/>
      <c r="B1456" s="54"/>
      <c r="C1456" s="169"/>
      <c r="D1456" s="167"/>
      <c r="E1456" s="170"/>
    </row>
    <row r="1457" spans="1:5">
      <c r="A1457" s="168"/>
      <c r="B1457" s="54"/>
      <c r="C1457" s="169"/>
      <c r="D1457" s="167"/>
      <c r="E1457" s="170"/>
    </row>
    <row r="1458" spans="1:5">
      <c r="A1458" s="168"/>
      <c r="B1458" s="54"/>
      <c r="C1458" s="169"/>
      <c r="D1458" s="167"/>
      <c r="E1458" s="170"/>
    </row>
    <row r="1459" spans="1:5">
      <c r="A1459" s="168"/>
      <c r="B1459" s="54"/>
      <c r="C1459" s="169"/>
      <c r="D1459" s="167"/>
      <c r="E1459" s="170"/>
    </row>
    <row r="1460" spans="1:5">
      <c r="A1460" s="168"/>
      <c r="B1460" s="54"/>
      <c r="C1460" s="169"/>
      <c r="D1460" s="167"/>
      <c r="E1460" s="170"/>
    </row>
    <row r="1461" spans="1:5">
      <c r="A1461" s="168"/>
      <c r="B1461" s="54"/>
      <c r="C1461" s="169"/>
      <c r="D1461" s="167"/>
      <c r="E1461" s="170"/>
    </row>
    <row r="1462" spans="1:5">
      <c r="A1462" s="168"/>
      <c r="B1462" s="54"/>
      <c r="C1462" s="169"/>
      <c r="D1462" s="167"/>
      <c r="E1462" s="170"/>
    </row>
    <row r="1463" spans="1:5">
      <c r="A1463" s="168"/>
      <c r="B1463" s="54"/>
      <c r="C1463" s="169"/>
      <c r="D1463" s="167"/>
      <c r="E1463" s="170"/>
    </row>
    <row r="1464" spans="1:5">
      <c r="A1464" s="168"/>
      <c r="B1464" s="54"/>
      <c r="C1464" s="169"/>
      <c r="D1464" s="167"/>
      <c r="E1464" s="170"/>
    </row>
    <row r="1465" spans="1:5">
      <c r="A1465" s="168"/>
      <c r="B1465" s="54"/>
      <c r="C1465" s="169"/>
      <c r="D1465" s="167"/>
      <c r="E1465" s="170"/>
    </row>
    <row r="1466" spans="1:5">
      <c r="A1466" s="168"/>
      <c r="B1466" s="54"/>
      <c r="C1466" s="169"/>
      <c r="D1466" s="167"/>
      <c r="E1466" s="170"/>
    </row>
    <row r="1467" spans="1:5">
      <c r="A1467" s="168"/>
      <c r="B1467" s="54"/>
      <c r="C1467" s="169"/>
      <c r="D1467" s="167"/>
      <c r="E1467" s="170"/>
    </row>
    <row r="1468" spans="1:5">
      <c r="A1468" s="168"/>
      <c r="B1468" s="54"/>
      <c r="C1468" s="169"/>
      <c r="D1468" s="167"/>
      <c r="E1468" s="170"/>
    </row>
    <row r="1469" spans="1:5">
      <c r="A1469" s="168"/>
      <c r="B1469" s="54"/>
      <c r="C1469" s="169"/>
      <c r="D1469" s="167"/>
      <c r="E1469" s="170"/>
    </row>
    <row r="1470" spans="1:5">
      <c r="A1470" s="168"/>
      <c r="B1470" s="54"/>
      <c r="C1470" s="169"/>
      <c r="D1470" s="167"/>
      <c r="E1470" s="170"/>
    </row>
    <row r="1471" spans="1:5">
      <c r="A1471" s="168"/>
      <c r="B1471" s="54"/>
      <c r="C1471" s="169"/>
      <c r="D1471" s="167"/>
      <c r="E1471" s="170"/>
    </row>
    <row r="1472" spans="1:5">
      <c r="A1472" s="168"/>
      <c r="B1472" s="54"/>
      <c r="C1472" s="169"/>
      <c r="D1472" s="167"/>
      <c r="E1472" s="170"/>
    </row>
    <row r="1473" spans="1:5">
      <c r="A1473" s="168"/>
      <c r="B1473" s="54"/>
      <c r="C1473" s="169"/>
      <c r="D1473" s="167"/>
      <c r="E1473" s="170"/>
    </row>
    <row r="1474" spans="1:5">
      <c r="A1474" s="168"/>
      <c r="B1474" s="54"/>
      <c r="C1474" s="169"/>
      <c r="D1474" s="167"/>
      <c r="E1474" s="170"/>
    </row>
    <row r="1475" spans="1:5">
      <c r="A1475" s="168"/>
      <c r="B1475" s="54"/>
      <c r="C1475" s="169"/>
      <c r="D1475" s="167"/>
      <c r="E1475" s="170"/>
    </row>
    <row r="1476" spans="1:5">
      <c r="A1476" s="168"/>
      <c r="B1476" s="54"/>
      <c r="C1476" s="169"/>
      <c r="D1476" s="167"/>
      <c r="E1476" s="170"/>
    </row>
    <row r="1477" spans="1:5">
      <c r="A1477" s="168"/>
      <c r="B1477" s="54"/>
      <c r="C1477" s="169"/>
      <c r="D1477" s="167"/>
      <c r="E1477" s="170"/>
    </row>
    <row r="1478" spans="1:5">
      <c r="A1478" s="168"/>
      <c r="B1478" s="54"/>
      <c r="C1478" s="169"/>
      <c r="D1478" s="167"/>
      <c r="E1478" s="170"/>
    </row>
    <row r="1479" spans="1:5">
      <c r="A1479" s="168"/>
      <c r="B1479" s="54"/>
      <c r="C1479" s="169"/>
      <c r="D1479" s="167"/>
      <c r="E1479" s="170"/>
    </row>
    <row r="1480" spans="1:5">
      <c r="A1480" s="168"/>
      <c r="B1480" s="54"/>
      <c r="C1480" s="169"/>
      <c r="D1480" s="167"/>
      <c r="E1480" s="170"/>
    </row>
    <row r="1481" spans="1:5">
      <c r="A1481" s="168"/>
      <c r="B1481" s="54"/>
      <c r="C1481" s="169"/>
      <c r="D1481" s="167"/>
      <c r="E1481" s="170"/>
    </row>
    <row r="1482" spans="1:5">
      <c r="A1482" s="168"/>
      <c r="B1482" s="54"/>
      <c r="C1482" s="169"/>
      <c r="D1482" s="167"/>
      <c r="E1482" s="170"/>
    </row>
    <row r="1483" spans="1:5">
      <c r="A1483" s="168"/>
      <c r="B1483" s="54"/>
      <c r="C1483" s="169"/>
      <c r="D1483" s="167"/>
      <c r="E1483" s="170"/>
    </row>
    <row r="1484" spans="1:5">
      <c r="A1484" s="168"/>
      <c r="B1484" s="54"/>
      <c r="C1484" s="169"/>
      <c r="D1484" s="167"/>
      <c r="E1484" s="170"/>
    </row>
    <row r="1485" spans="1:5">
      <c r="A1485" s="168"/>
      <c r="B1485" s="54"/>
      <c r="C1485" s="169"/>
      <c r="D1485" s="167"/>
      <c r="E1485" s="170"/>
    </row>
    <row r="1486" spans="1:5">
      <c r="A1486" s="168"/>
      <c r="B1486" s="54"/>
      <c r="C1486" s="169"/>
      <c r="D1486" s="167"/>
      <c r="E1486" s="170"/>
    </row>
    <row r="1487" spans="1:5">
      <c r="A1487" s="168"/>
      <c r="B1487" s="54"/>
      <c r="C1487" s="169"/>
      <c r="D1487" s="167"/>
      <c r="E1487" s="170"/>
    </row>
    <row r="1488" spans="1:5">
      <c r="A1488" s="168"/>
      <c r="B1488" s="54"/>
      <c r="C1488" s="169"/>
      <c r="D1488" s="167"/>
      <c r="E1488" s="170"/>
    </row>
    <row r="1489" spans="1:5">
      <c r="A1489" s="168"/>
      <c r="B1489" s="54"/>
      <c r="C1489" s="169"/>
      <c r="D1489" s="167"/>
      <c r="E1489" s="170"/>
    </row>
    <row r="1490" spans="1:5">
      <c r="A1490" s="168"/>
      <c r="B1490" s="54"/>
      <c r="C1490" s="169"/>
      <c r="D1490" s="167"/>
      <c r="E1490" s="170"/>
    </row>
    <row r="1491" spans="1:5">
      <c r="A1491" s="168"/>
      <c r="B1491" s="54"/>
      <c r="C1491" s="169"/>
      <c r="D1491" s="167"/>
      <c r="E1491" s="170"/>
    </row>
    <row r="1492" spans="1:5">
      <c r="A1492" s="168"/>
      <c r="B1492" s="54"/>
      <c r="C1492" s="169"/>
      <c r="D1492" s="167"/>
      <c r="E1492" s="170"/>
    </row>
    <row r="1493" spans="1:5">
      <c r="A1493" s="168"/>
      <c r="B1493" s="54"/>
      <c r="C1493" s="169"/>
      <c r="D1493" s="167"/>
      <c r="E1493" s="170"/>
    </row>
    <row r="1494" spans="1:5">
      <c r="A1494" s="168"/>
      <c r="B1494" s="54"/>
      <c r="C1494" s="169"/>
      <c r="D1494" s="167"/>
      <c r="E1494" s="170"/>
    </row>
    <row r="1495" spans="1:5">
      <c r="A1495" s="168"/>
      <c r="B1495" s="54"/>
      <c r="C1495" s="169"/>
      <c r="D1495" s="167"/>
      <c r="E1495" s="170"/>
    </row>
    <row r="1496" spans="1:5">
      <c r="A1496" s="168"/>
      <c r="B1496" s="54"/>
      <c r="C1496" s="169"/>
      <c r="D1496" s="167"/>
      <c r="E1496" s="170"/>
    </row>
    <row r="1497" spans="1:5">
      <c r="A1497" s="168"/>
      <c r="B1497" s="54"/>
      <c r="C1497" s="169"/>
      <c r="D1497" s="167"/>
      <c r="E1497" s="170"/>
    </row>
    <row r="1498" spans="1:5">
      <c r="A1498" s="168"/>
      <c r="B1498" s="54"/>
      <c r="C1498" s="169"/>
      <c r="D1498" s="167"/>
      <c r="E1498" s="170"/>
    </row>
    <row r="1499" spans="1:5">
      <c r="A1499" s="168"/>
      <c r="B1499" s="54"/>
      <c r="C1499" s="169"/>
      <c r="D1499" s="167"/>
      <c r="E1499" s="170"/>
    </row>
    <row r="1500" spans="1:5">
      <c r="A1500" s="168"/>
      <c r="B1500" s="54"/>
      <c r="C1500" s="169"/>
      <c r="D1500" s="167"/>
      <c r="E1500" s="170"/>
    </row>
    <row r="1501" spans="1:5">
      <c r="A1501" s="168"/>
      <c r="B1501" s="54"/>
      <c r="C1501" s="169"/>
      <c r="D1501" s="167"/>
      <c r="E1501" s="170"/>
    </row>
    <row r="1502" spans="1:5">
      <c r="A1502" s="168"/>
      <c r="B1502" s="54"/>
      <c r="C1502" s="169"/>
      <c r="D1502" s="167"/>
      <c r="E1502" s="170"/>
    </row>
    <row r="1503" spans="1:5">
      <c r="A1503" s="168"/>
      <c r="B1503" s="54"/>
      <c r="C1503" s="169"/>
      <c r="D1503" s="167"/>
      <c r="E1503" s="170"/>
    </row>
    <row r="1504" spans="1:5">
      <c r="A1504" s="168"/>
      <c r="B1504" s="54"/>
      <c r="C1504" s="169"/>
      <c r="D1504" s="167"/>
      <c r="E1504" s="170"/>
    </row>
    <row r="1505" spans="1:5">
      <c r="A1505" s="168"/>
      <c r="B1505" s="54"/>
      <c r="C1505" s="169"/>
      <c r="D1505" s="167"/>
      <c r="E1505" s="170"/>
    </row>
    <row r="1506" spans="1:5">
      <c r="A1506" s="168"/>
      <c r="B1506" s="54"/>
      <c r="C1506" s="169"/>
      <c r="D1506" s="167"/>
      <c r="E1506" s="170"/>
    </row>
    <row r="1507" spans="1:5">
      <c r="A1507" s="168"/>
      <c r="B1507" s="54"/>
      <c r="C1507" s="169"/>
      <c r="D1507" s="167"/>
      <c r="E1507" s="170"/>
    </row>
    <row r="1508" spans="1:5">
      <c r="A1508" s="168"/>
      <c r="B1508" s="54"/>
      <c r="C1508" s="169"/>
      <c r="D1508" s="167"/>
      <c r="E1508" s="170"/>
    </row>
    <row r="1509" spans="1:5">
      <c r="A1509" s="168"/>
      <c r="B1509" s="54"/>
      <c r="C1509" s="169"/>
      <c r="D1509" s="167"/>
      <c r="E1509" s="170"/>
    </row>
    <row r="1510" spans="1:5">
      <c r="A1510" s="168"/>
      <c r="B1510" s="54"/>
      <c r="C1510" s="169"/>
      <c r="D1510" s="167"/>
      <c r="E1510" s="170"/>
    </row>
    <row r="1511" spans="1:5">
      <c r="A1511" s="168"/>
      <c r="B1511" s="54"/>
      <c r="C1511" s="169"/>
      <c r="D1511" s="167"/>
      <c r="E1511" s="170"/>
    </row>
    <row r="1512" spans="1:5">
      <c r="A1512" s="168"/>
      <c r="B1512" s="54"/>
      <c r="C1512" s="169"/>
      <c r="D1512" s="167"/>
      <c r="E1512" s="170"/>
    </row>
    <row r="1513" spans="1:5">
      <c r="A1513" s="168"/>
      <c r="B1513" s="54"/>
      <c r="C1513" s="169"/>
      <c r="D1513" s="167"/>
      <c r="E1513" s="170"/>
    </row>
    <row r="1514" spans="1:5">
      <c r="A1514" s="168"/>
      <c r="B1514" s="54"/>
      <c r="C1514" s="169"/>
      <c r="D1514" s="167"/>
      <c r="E1514" s="170"/>
    </row>
    <row r="1515" spans="1:5">
      <c r="A1515" s="168"/>
      <c r="B1515" s="54"/>
      <c r="C1515" s="169"/>
      <c r="D1515" s="167"/>
      <c r="E1515" s="170"/>
    </row>
    <row r="1516" spans="1:5">
      <c r="A1516" s="168"/>
      <c r="B1516" s="54"/>
      <c r="C1516" s="169"/>
      <c r="D1516" s="167"/>
      <c r="E1516" s="170"/>
    </row>
    <row r="1517" spans="1:5">
      <c r="A1517" s="168"/>
      <c r="B1517" s="54"/>
      <c r="C1517" s="169"/>
      <c r="D1517" s="167"/>
      <c r="E1517" s="170"/>
    </row>
    <row r="1518" spans="1:5">
      <c r="A1518" s="168"/>
      <c r="B1518" s="54"/>
      <c r="C1518" s="169"/>
      <c r="D1518" s="167"/>
      <c r="E1518" s="170"/>
    </row>
    <row r="1519" spans="1:5">
      <c r="A1519" s="168"/>
      <c r="B1519" s="54"/>
      <c r="C1519" s="169"/>
      <c r="D1519" s="167"/>
      <c r="E1519" s="170"/>
    </row>
    <row r="1520" spans="1:5">
      <c r="A1520" s="168"/>
      <c r="B1520" s="54"/>
      <c r="C1520" s="169"/>
      <c r="D1520" s="167"/>
      <c r="E1520" s="170"/>
    </row>
    <row r="1521" spans="1:5">
      <c r="A1521" s="168"/>
      <c r="B1521" s="54"/>
      <c r="C1521" s="169"/>
      <c r="D1521" s="167"/>
      <c r="E1521" s="170"/>
    </row>
    <row r="1522" spans="1:5">
      <c r="A1522" s="168"/>
      <c r="B1522" s="54"/>
      <c r="C1522" s="169"/>
      <c r="D1522" s="167"/>
      <c r="E1522" s="170"/>
    </row>
    <row r="1523" spans="1:5">
      <c r="A1523" s="168"/>
      <c r="B1523" s="54"/>
      <c r="C1523" s="169"/>
      <c r="D1523" s="167"/>
      <c r="E1523" s="170"/>
    </row>
    <row r="1524" spans="1:5">
      <c r="A1524" s="168"/>
      <c r="B1524" s="54"/>
      <c r="C1524" s="169"/>
      <c r="D1524" s="167"/>
      <c r="E1524" s="170"/>
    </row>
    <row r="1525" spans="1:5">
      <c r="A1525" s="168"/>
      <c r="B1525" s="54"/>
      <c r="C1525" s="169"/>
      <c r="D1525" s="167"/>
      <c r="E1525" s="170"/>
    </row>
    <row r="1526" spans="1:5">
      <c r="A1526" s="168"/>
      <c r="B1526" s="54"/>
      <c r="C1526" s="169"/>
      <c r="D1526" s="167"/>
      <c r="E1526" s="170"/>
    </row>
    <row r="1527" spans="1:5">
      <c r="A1527" s="168"/>
      <c r="B1527" s="54"/>
      <c r="C1527" s="169"/>
      <c r="D1527" s="167"/>
      <c r="E1527" s="170"/>
    </row>
    <row r="1528" spans="1:5">
      <c r="A1528" s="168"/>
      <c r="B1528" s="54"/>
      <c r="C1528" s="169"/>
      <c r="D1528" s="167"/>
      <c r="E1528" s="170"/>
    </row>
    <row r="1529" spans="1:5">
      <c r="A1529" s="168"/>
      <c r="B1529" s="54"/>
      <c r="C1529" s="169"/>
      <c r="D1529" s="167"/>
      <c r="E1529" s="170"/>
    </row>
    <row r="1530" spans="1:5">
      <c r="A1530" s="168"/>
      <c r="B1530" s="54"/>
      <c r="C1530" s="169"/>
      <c r="D1530" s="167"/>
      <c r="E1530" s="170"/>
    </row>
    <row r="1531" spans="1:5">
      <c r="A1531" s="168"/>
      <c r="B1531" s="54"/>
      <c r="C1531" s="169"/>
      <c r="D1531" s="167"/>
      <c r="E1531" s="170"/>
    </row>
    <row r="1532" spans="1:5">
      <c r="A1532" s="168"/>
      <c r="B1532" s="54"/>
      <c r="C1532" s="169"/>
      <c r="D1532" s="167"/>
      <c r="E1532" s="170"/>
    </row>
    <row r="1533" spans="1:5">
      <c r="A1533" s="168"/>
      <c r="B1533" s="54"/>
      <c r="C1533" s="169"/>
      <c r="D1533" s="167"/>
      <c r="E1533" s="170"/>
    </row>
    <row r="1534" spans="1:5">
      <c r="A1534" s="168"/>
      <c r="B1534" s="54"/>
      <c r="C1534" s="169"/>
      <c r="D1534" s="167"/>
      <c r="E1534" s="170"/>
    </row>
    <row r="1535" spans="1:5">
      <c r="A1535" s="168"/>
      <c r="B1535" s="54"/>
      <c r="C1535" s="169"/>
      <c r="D1535" s="167"/>
      <c r="E1535" s="170"/>
    </row>
    <row r="1536" spans="1:5">
      <c r="A1536" s="168"/>
      <c r="B1536" s="54"/>
      <c r="C1536" s="169"/>
      <c r="D1536" s="167"/>
      <c r="E1536" s="170"/>
    </row>
    <row r="1537" spans="1:5">
      <c r="A1537" s="168"/>
      <c r="B1537" s="54"/>
      <c r="C1537" s="169"/>
      <c r="D1537" s="167"/>
      <c r="E1537" s="170"/>
    </row>
    <row r="1538" spans="1:5">
      <c r="A1538" s="168"/>
      <c r="B1538" s="54"/>
      <c r="C1538" s="169"/>
      <c r="D1538" s="167"/>
      <c r="E1538" s="170"/>
    </row>
    <row r="1539" spans="1:5">
      <c r="A1539" s="168"/>
      <c r="B1539" s="54"/>
      <c r="C1539" s="169"/>
      <c r="D1539" s="167"/>
      <c r="E1539" s="170"/>
    </row>
    <row r="1540" spans="1:5">
      <c r="A1540" s="168"/>
      <c r="B1540" s="54"/>
      <c r="C1540" s="169"/>
      <c r="D1540" s="167"/>
      <c r="E1540" s="170"/>
    </row>
    <row r="1541" spans="1:5">
      <c r="A1541" s="168"/>
      <c r="B1541" s="54"/>
      <c r="C1541" s="169"/>
      <c r="D1541" s="167"/>
      <c r="E1541" s="170"/>
    </row>
    <row r="1542" spans="1:5">
      <c r="A1542" s="168"/>
      <c r="B1542" s="54"/>
      <c r="C1542" s="169"/>
      <c r="D1542" s="167"/>
      <c r="E1542" s="170"/>
    </row>
    <row r="1543" spans="1:5">
      <c r="A1543" s="168"/>
      <c r="B1543" s="54"/>
      <c r="C1543" s="169"/>
      <c r="D1543" s="167"/>
      <c r="E1543" s="170"/>
    </row>
    <row r="1544" spans="1:5">
      <c r="A1544" s="168"/>
      <c r="B1544" s="54"/>
      <c r="C1544" s="169"/>
      <c r="D1544" s="167"/>
      <c r="E1544" s="170"/>
    </row>
    <row r="1545" spans="1:5">
      <c r="A1545" s="168"/>
      <c r="B1545" s="54"/>
      <c r="C1545" s="169"/>
      <c r="D1545" s="167"/>
      <c r="E1545" s="170"/>
    </row>
    <row r="1546" spans="1:5">
      <c r="A1546" s="168"/>
      <c r="B1546" s="54"/>
      <c r="C1546" s="169"/>
      <c r="D1546" s="167"/>
      <c r="E1546" s="170"/>
    </row>
    <row r="1547" spans="1:5">
      <c r="A1547" s="168"/>
      <c r="B1547" s="54"/>
      <c r="C1547" s="169"/>
      <c r="D1547" s="167"/>
      <c r="E1547" s="170"/>
    </row>
    <row r="1548" spans="1:5">
      <c r="A1548" s="168"/>
      <c r="B1548" s="54"/>
      <c r="C1548" s="169"/>
      <c r="D1548" s="167"/>
      <c r="E1548" s="170"/>
    </row>
    <row r="1549" spans="1:5">
      <c r="A1549" s="168"/>
      <c r="B1549" s="54"/>
      <c r="C1549" s="169"/>
      <c r="D1549" s="167"/>
      <c r="E1549" s="170"/>
    </row>
    <row r="1550" spans="1:5">
      <c r="A1550" s="168"/>
      <c r="B1550" s="54"/>
      <c r="C1550" s="169"/>
      <c r="D1550" s="167"/>
      <c r="E1550" s="170"/>
    </row>
    <row r="1551" spans="1:5">
      <c r="A1551" s="168"/>
      <c r="B1551" s="54"/>
      <c r="C1551" s="169"/>
      <c r="D1551" s="167"/>
      <c r="E1551" s="170"/>
    </row>
    <row r="1552" spans="1:5">
      <c r="A1552" s="168"/>
      <c r="B1552" s="54"/>
      <c r="C1552" s="169"/>
      <c r="D1552" s="167"/>
      <c r="E1552" s="170"/>
    </row>
    <row r="1553" spans="1:5">
      <c r="A1553" s="168"/>
      <c r="B1553" s="54"/>
      <c r="C1553" s="169"/>
      <c r="D1553" s="167"/>
      <c r="E1553" s="170"/>
    </row>
    <row r="1554" spans="1:5">
      <c r="A1554" s="168"/>
      <c r="B1554" s="54"/>
      <c r="C1554" s="169"/>
      <c r="D1554" s="167"/>
      <c r="E1554" s="170"/>
    </row>
    <row r="1555" spans="1:5">
      <c r="A1555" s="168"/>
      <c r="B1555" s="54"/>
      <c r="C1555" s="169"/>
      <c r="D1555" s="167"/>
      <c r="E1555" s="170"/>
    </row>
    <row r="1556" spans="1:5">
      <c r="A1556" s="168"/>
      <c r="B1556" s="54"/>
      <c r="C1556" s="169"/>
      <c r="D1556" s="167"/>
      <c r="E1556" s="170"/>
    </row>
    <row r="1557" spans="1:5">
      <c r="A1557" s="168"/>
      <c r="B1557" s="54"/>
      <c r="C1557" s="169"/>
      <c r="D1557" s="167"/>
      <c r="E1557" s="170"/>
    </row>
    <row r="1558" spans="1:5">
      <c r="A1558" s="168"/>
      <c r="B1558" s="54"/>
      <c r="C1558" s="169"/>
      <c r="D1558" s="167"/>
      <c r="E1558" s="170"/>
    </row>
    <row r="1559" spans="1:5">
      <c r="A1559" s="168"/>
      <c r="B1559" s="54"/>
      <c r="C1559" s="169"/>
      <c r="D1559" s="167"/>
      <c r="E1559" s="170"/>
    </row>
    <row r="1560" spans="1:5">
      <c r="A1560" s="168"/>
      <c r="B1560" s="54"/>
      <c r="C1560" s="169"/>
      <c r="D1560" s="167"/>
      <c r="E1560" s="170"/>
    </row>
    <row r="1561" spans="1:5">
      <c r="A1561" s="168"/>
      <c r="B1561" s="54"/>
      <c r="C1561" s="169"/>
      <c r="D1561" s="167"/>
      <c r="E1561" s="170"/>
    </row>
    <row r="1562" spans="1:5">
      <c r="A1562" s="168"/>
      <c r="B1562" s="54"/>
      <c r="C1562" s="169"/>
      <c r="D1562" s="167"/>
      <c r="E1562" s="170"/>
    </row>
    <row r="1563" spans="1:5">
      <c r="A1563" s="168"/>
      <c r="B1563" s="54"/>
      <c r="C1563" s="169"/>
      <c r="D1563" s="167"/>
      <c r="E1563" s="170"/>
    </row>
    <row r="1564" spans="1:5">
      <c r="A1564" s="168"/>
      <c r="B1564" s="54"/>
      <c r="C1564" s="169"/>
      <c r="D1564" s="167"/>
      <c r="E1564" s="170"/>
    </row>
    <row r="1565" spans="1:5">
      <c r="A1565" s="168"/>
      <c r="B1565" s="54"/>
      <c r="C1565" s="169"/>
      <c r="D1565" s="167"/>
      <c r="E1565" s="170"/>
    </row>
    <row r="1566" spans="1:5">
      <c r="A1566" s="168"/>
      <c r="B1566" s="54"/>
      <c r="C1566" s="169"/>
      <c r="D1566" s="167"/>
      <c r="E1566" s="170"/>
    </row>
    <row r="1567" spans="1:5">
      <c r="A1567" s="168"/>
      <c r="B1567" s="54"/>
      <c r="C1567" s="169"/>
      <c r="D1567" s="167"/>
      <c r="E1567" s="170"/>
    </row>
    <row r="1568" spans="1:5">
      <c r="A1568" s="168"/>
      <c r="B1568" s="54"/>
      <c r="C1568" s="169"/>
      <c r="D1568" s="167"/>
      <c r="E1568" s="170"/>
    </row>
    <row r="1569" spans="1:5">
      <c r="A1569" s="168"/>
      <c r="B1569" s="54"/>
      <c r="C1569" s="169"/>
      <c r="D1569" s="167"/>
      <c r="E1569" s="170"/>
    </row>
    <row r="1570" spans="1:5">
      <c r="A1570" s="168"/>
      <c r="B1570" s="54"/>
      <c r="C1570" s="169"/>
      <c r="D1570" s="167"/>
      <c r="E1570" s="170"/>
    </row>
    <row r="1571" spans="1:5">
      <c r="A1571" s="168"/>
      <c r="B1571" s="54"/>
      <c r="C1571" s="169"/>
      <c r="D1571" s="167"/>
      <c r="E1571" s="170"/>
    </row>
    <row r="1572" spans="1:5">
      <c r="A1572" s="168"/>
      <c r="B1572" s="54"/>
      <c r="C1572" s="169"/>
      <c r="D1572" s="167"/>
      <c r="E1572" s="170"/>
    </row>
    <row r="1573" spans="1:5">
      <c r="A1573" s="168"/>
      <c r="B1573" s="54"/>
      <c r="C1573" s="169"/>
      <c r="D1573" s="167"/>
      <c r="E1573" s="170"/>
    </row>
    <row r="1574" spans="1:5">
      <c r="A1574" s="168"/>
      <c r="B1574" s="54"/>
      <c r="C1574" s="169"/>
      <c r="D1574" s="167"/>
      <c r="E1574" s="170"/>
    </row>
    <row r="1575" spans="1:5">
      <c r="A1575" s="168"/>
      <c r="B1575" s="54"/>
      <c r="C1575" s="169"/>
      <c r="D1575" s="167"/>
      <c r="E1575" s="170"/>
    </row>
    <row r="1576" spans="1:5">
      <c r="A1576" s="168"/>
      <c r="B1576" s="54"/>
      <c r="C1576" s="169"/>
      <c r="D1576" s="167"/>
      <c r="E1576" s="170"/>
    </row>
    <row r="1577" spans="1:5">
      <c r="A1577" s="168"/>
      <c r="B1577" s="54"/>
      <c r="C1577" s="169"/>
      <c r="D1577" s="167"/>
      <c r="E1577" s="170"/>
    </row>
    <row r="1578" spans="1:5">
      <c r="A1578" s="168"/>
      <c r="B1578" s="54"/>
      <c r="C1578" s="169"/>
      <c r="D1578" s="167"/>
      <c r="E1578" s="170"/>
    </row>
    <row r="1579" spans="1:5">
      <c r="A1579" s="168"/>
      <c r="B1579" s="54"/>
      <c r="C1579" s="169"/>
      <c r="D1579" s="167"/>
      <c r="E1579" s="170"/>
    </row>
    <row r="1580" spans="1:5">
      <c r="A1580" s="168"/>
      <c r="B1580" s="54"/>
      <c r="C1580" s="169"/>
      <c r="D1580" s="167"/>
      <c r="E1580" s="170"/>
    </row>
    <row r="1581" spans="1:5">
      <c r="A1581" s="168"/>
      <c r="B1581" s="54"/>
      <c r="C1581" s="169"/>
      <c r="D1581" s="167"/>
      <c r="E1581" s="170"/>
    </row>
    <row r="1582" spans="1:5">
      <c r="A1582" s="168"/>
      <c r="B1582" s="54"/>
      <c r="C1582" s="169"/>
      <c r="D1582" s="167"/>
      <c r="E1582" s="170"/>
    </row>
    <row r="1583" spans="1:5">
      <c r="A1583" s="168"/>
      <c r="B1583" s="54"/>
      <c r="C1583" s="169"/>
      <c r="D1583" s="167"/>
      <c r="E1583" s="170"/>
    </row>
    <row r="1584" spans="1:5">
      <c r="A1584" s="168"/>
      <c r="B1584" s="54"/>
      <c r="C1584" s="169"/>
      <c r="D1584" s="167"/>
      <c r="E1584" s="170"/>
    </row>
    <row r="1585" spans="1:5">
      <c r="A1585" s="168"/>
      <c r="B1585" s="54"/>
      <c r="C1585" s="169"/>
      <c r="D1585" s="167"/>
      <c r="E1585" s="170"/>
    </row>
    <row r="1586" spans="1:5">
      <c r="A1586" s="168"/>
      <c r="B1586" s="54"/>
      <c r="C1586" s="169"/>
      <c r="D1586" s="167"/>
      <c r="E1586" s="170"/>
    </row>
    <row r="1587" spans="1:5">
      <c r="A1587" s="168"/>
      <c r="B1587" s="54"/>
      <c r="C1587" s="169"/>
      <c r="D1587" s="167"/>
      <c r="E1587" s="170"/>
    </row>
    <row r="1588" spans="1:5">
      <c r="A1588" s="168"/>
      <c r="B1588" s="54"/>
      <c r="C1588" s="169"/>
      <c r="D1588" s="167"/>
      <c r="E1588" s="170"/>
    </row>
    <row r="1589" spans="1:5">
      <c r="A1589" s="168"/>
      <c r="B1589" s="54"/>
      <c r="C1589" s="169"/>
      <c r="D1589" s="167"/>
      <c r="E1589" s="170"/>
    </row>
    <row r="1590" spans="1:5">
      <c r="A1590" s="168"/>
      <c r="B1590" s="54"/>
      <c r="C1590" s="169"/>
      <c r="D1590" s="167"/>
      <c r="E1590" s="170"/>
    </row>
    <row r="1591" spans="1:5">
      <c r="A1591" s="168"/>
      <c r="B1591" s="54"/>
      <c r="C1591" s="169"/>
      <c r="D1591" s="167"/>
      <c r="E1591" s="170"/>
    </row>
    <row r="1592" spans="1:5">
      <c r="A1592" s="168"/>
      <c r="B1592" s="54"/>
      <c r="C1592" s="169"/>
      <c r="D1592" s="167"/>
      <c r="E1592" s="170"/>
    </row>
    <row r="1593" spans="1:5">
      <c r="A1593" s="168"/>
      <c r="B1593" s="54"/>
      <c r="C1593" s="169"/>
      <c r="D1593" s="167"/>
      <c r="E1593" s="170"/>
    </row>
    <row r="1594" spans="1:5">
      <c r="A1594" s="168"/>
      <c r="B1594" s="54"/>
      <c r="C1594" s="169"/>
      <c r="D1594" s="167"/>
      <c r="E1594" s="170"/>
    </row>
    <row r="1595" spans="1:5">
      <c r="A1595" s="168"/>
      <c r="B1595" s="54"/>
      <c r="C1595" s="169"/>
      <c r="D1595" s="167"/>
      <c r="E1595" s="170"/>
    </row>
    <row r="1596" spans="1:5">
      <c r="A1596" s="168"/>
      <c r="B1596" s="54"/>
      <c r="C1596" s="169"/>
      <c r="D1596" s="167"/>
      <c r="E1596" s="170"/>
    </row>
    <row r="1597" spans="1:5">
      <c r="A1597" s="168"/>
      <c r="B1597" s="54"/>
      <c r="C1597" s="169"/>
      <c r="D1597" s="167"/>
      <c r="E1597" s="170"/>
    </row>
    <row r="1598" spans="1:5">
      <c r="A1598" s="168"/>
      <c r="B1598" s="54"/>
      <c r="C1598" s="169"/>
      <c r="D1598" s="167"/>
      <c r="E1598" s="170"/>
    </row>
    <row r="1599" spans="1:5">
      <c r="A1599" s="168"/>
      <c r="B1599" s="54"/>
      <c r="C1599" s="169"/>
      <c r="D1599" s="167"/>
      <c r="E1599" s="170"/>
    </row>
    <row r="1600" spans="1:5">
      <c r="A1600" s="168"/>
      <c r="B1600" s="54"/>
      <c r="C1600" s="169"/>
      <c r="D1600" s="167"/>
      <c r="E1600" s="170"/>
    </row>
    <row r="1601" spans="1:5">
      <c r="A1601" s="168"/>
      <c r="B1601" s="54"/>
      <c r="C1601" s="169"/>
      <c r="D1601" s="167"/>
      <c r="E1601" s="170"/>
    </row>
    <row r="1602" spans="1:5">
      <c r="A1602" s="168"/>
      <c r="B1602" s="54"/>
      <c r="C1602" s="169"/>
      <c r="D1602" s="167"/>
      <c r="E1602" s="170"/>
    </row>
    <row r="1603" spans="1:5">
      <c r="A1603" s="168"/>
      <c r="B1603" s="54"/>
      <c r="C1603" s="169"/>
      <c r="D1603" s="167"/>
      <c r="E1603" s="170"/>
    </row>
    <row r="1604" spans="1:5">
      <c r="A1604" s="168"/>
      <c r="B1604" s="54"/>
      <c r="C1604" s="169"/>
      <c r="D1604" s="167"/>
      <c r="E1604" s="170"/>
    </row>
    <row r="1605" spans="1:5">
      <c r="A1605" s="168"/>
      <c r="B1605" s="54"/>
      <c r="C1605" s="169"/>
      <c r="D1605" s="167"/>
      <c r="E1605" s="170"/>
    </row>
    <row r="1606" spans="1:5">
      <c r="A1606" s="168"/>
      <c r="B1606" s="54"/>
      <c r="C1606" s="169"/>
      <c r="D1606" s="167"/>
      <c r="E1606" s="170"/>
    </row>
    <row r="1607" spans="1:5">
      <c r="A1607" s="168"/>
      <c r="B1607" s="54"/>
      <c r="C1607" s="169"/>
      <c r="D1607" s="167"/>
      <c r="E1607" s="170"/>
    </row>
    <row r="1608" spans="1:5">
      <c r="A1608" s="168"/>
      <c r="B1608" s="54"/>
      <c r="C1608" s="169"/>
      <c r="D1608" s="167"/>
      <c r="E1608" s="170"/>
    </row>
    <row r="1609" spans="1:5">
      <c r="A1609" s="168"/>
      <c r="B1609" s="54"/>
      <c r="C1609" s="169"/>
      <c r="D1609" s="167"/>
      <c r="E1609" s="170"/>
    </row>
    <row r="1610" spans="1:5">
      <c r="A1610" s="168"/>
      <c r="B1610" s="54"/>
      <c r="C1610" s="169"/>
      <c r="D1610" s="167"/>
      <c r="E1610" s="170"/>
    </row>
    <row r="1611" spans="1:5">
      <c r="A1611" s="168"/>
      <c r="B1611" s="54"/>
      <c r="C1611" s="169"/>
      <c r="D1611" s="167"/>
      <c r="E1611" s="170"/>
    </row>
    <row r="1612" spans="1:5">
      <c r="A1612" s="168"/>
      <c r="B1612" s="54"/>
      <c r="C1612" s="169"/>
      <c r="D1612" s="167"/>
      <c r="E1612" s="170"/>
    </row>
    <row r="1613" spans="1:5">
      <c r="A1613" s="168"/>
      <c r="B1613" s="54"/>
      <c r="C1613" s="169"/>
      <c r="D1613" s="167"/>
      <c r="E1613" s="170"/>
    </row>
    <row r="1614" spans="1:5">
      <c r="A1614" s="168"/>
      <c r="B1614" s="54"/>
      <c r="C1614" s="169"/>
      <c r="D1614" s="167"/>
      <c r="E1614" s="170"/>
    </row>
    <row r="1615" spans="1:5">
      <c r="A1615" s="168"/>
      <c r="B1615" s="54"/>
      <c r="C1615" s="169"/>
      <c r="D1615" s="167"/>
      <c r="E1615" s="170"/>
    </row>
    <row r="1616" spans="1:5">
      <c r="A1616" s="168"/>
      <c r="B1616" s="54"/>
      <c r="C1616" s="169"/>
      <c r="D1616" s="167"/>
      <c r="E1616" s="170"/>
    </row>
    <row r="1617" spans="1:5">
      <c r="A1617" s="168"/>
      <c r="B1617" s="54"/>
      <c r="C1617" s="169"/>
      <c r="D1617" s="167"/>
      <c r="E1617" s="170"/>
    </row>
    <row r="1618" spans="1:5">
      <c r="A1618" s="168"/>
      <c r="B1618" s="54"/>
      <c r="C1618" s="169"/>
      <c r="D1618" s="167"/>
      <c r="E1618" s="170"/>
    </row>
    <row r="1619" spans="1:5">
      <c r="A1619" s="168"/>
      <c r="B1619" s="54"/>
      <c r="C1619" s="169"/>
      <c r="D1619" s="167"/>
      <c r="E1619" s="170"/>
    </row>
    <row r="1620" spans="1:5">
      <c r="A1620" s="168"/>
      <c r="B1620" s="54"/>
      <c r="C1620" s="169"/>
      <c r="D1620" s="167"/>
      <c r="E1620" s="170"/>
    </row>
    <row r="1621" spans="1:5">
      <c r="A1621" s="168"/>
      <c r="B1621" s="54"/>
      <c r="C1621" s="169"/>
      <c r="D1621" s="167"/>
      <c r="E1621" s="170"/>
    </row>
    <row r="1622" spans="1:5">
      <c r="A1622" s="168"/>
      <c r="B1622" s="54"/>
      <c r="C1622" s="169"/>
      <c r="D1622" s="167"/>
      <c r="E1622" s="170"/>
    </row>
    <row r="1623" spans="1:5">
      <c r="A1623" s="168"/>
      <c r="B1623" s="54"/>
      <c r="C1623" s="169"/>
      <c r="D1623" s="167"/>
      <c r="E1623" s="170"/>
    </row>
    <row r="1624" spans="1:5">
      <c r="A1624" s="168"/>
      <c r="B1624" s="54"/>
      <c r="C1624" s="169"/>
      <c r="D1624" s="167"/>
      <c r="E1624" s="170"/>
    </row>
    <row r="1625" spans="1:5">
      <c r="A1625" s="168"/>
      <c r="B1625" s="54"/>
      <c r="C1625" s="169"/>
      <c r="D1625" s="167"/>
      <c r="E1625" s="170"/>
    </row>
    <row r="1626" spans="1:5">
      <c r="A1626" s="168"/>
      <c r="B1626" s="54"/>
      <c r="C1626" s="169"/>
      <c r="D1626" s="167"/>
      <c r="E1626" s="170"/>
    </row>
    <row r="1627" spans="1:5">
      <c r="A1627" s="168"/>
      <c r="B1627" s="54"/>
      <c r="C1627" s="169"/>
      <c r="D1627" s="167"/>
      <c r="E1627" s="170"/>
    </row>
    <row r="1628" spans="1:5">
      <c r="A1628" s="168"/>
      <c r="B1628" s="54"/>
      <c r="C1628" s="169"/>
      <c r="D1628" s="167"/>
      <c r="E1628" s="170"/>
    </row>
    <row r="1629" spans="1:5">
      <c r="A1629" s="168"/>
      <c r="B1629" s="54"/>
      <c r="C1629" s="169"/>
      <c r="D1629" s="167"/>
      <c r="E1629" s="170"/>
    </row>
    <row r="1630" spans="1:5">
      <c r="A1630" s="168"/>
      <c r="B1630" s="54"/>
      <c r="C1630" s="169"/>
      <c r="D1630" s="167"/>
      <c r="E1630" s="170"/>
    </row>
    <row r="1631" spans="1:5">
      <c r="A1631" s="168"/>
      <c r="B1631" s="54"/>
      <c r="C1631" s="169"/>
      <c r="D1631" s="167"/>
      <c r="E1631" s="170"/>
    </row>
    <row r="1632" spans="1:5">
      <c r="A1632" s="168"/>
      <c r="B1632" s="54"/>
      <c r="C1632" s="169"/>
      <c r="D1632" s="167"/>
      <c r="E1632" s="170"/>
    </row>
    <row r="1633" spans="1:5">
      <c r="A1633" s="168"/>
      <c r="B1633" s="54"/>
      <c r="C1633" s="169"/>
      <c r="D1633" s="167"/>
      <c r="E1633" s="170"/>
    </row>
    <row r="1634" spans="1:5">
      <c r="A1634" s="168"/>
      <c r="B1634" s="54"/>
      <c r="C1634" s="169"/>
      <c r="D1634" s="167"/>
      <c r="E1634" s="170"/>
    </row>
    <row r="1635" spans="1:5">
      <c r="A1635" s="168"/>
      <c r="B1635" s="54"/>
      <c r="C1635" s="169"/>
      <c r="D1635" s="167"/>
      <c r="E1635" s="170"/>
    </row>
    <row r="1636" spans="1:5">
      <c r="A1636" s="168"/>
      <c r="B1636" s="54"/>
      <c r="C1636" s="169"/>
      <c r="D1636" s="167"/>
      <c r="E1636" s="170"/>
    </row>
    <row r="1637" spans="1:5">
      <c r="A1637" s="168"/>
      <c r="B1637" s="54"/>
      <c r="C1637" s="169"/>
      <c r="D1637" s="167"/>
      <c r="E1637" s="170"/>
    </row>
    <row r="1638" spans="1:5">
      <c r="A1638" s="168"/>
      <c r="B1638" s="54"/>
      <c r="C1638" s="169"/>
      <c r="D1638" s="167"/>
      <c r="E1638" s="170"/>
    </row>
    <row r="1639" spans="1:5">
      <c r="A1639" s="168"/>
      <c r="B1639" s="54"/>
      <c r="C1639" s="169"/>
      <c r="D1639" s="167"/>
      <c r="E1639" s="170"/>
    </row>
    <row r="1640" spans="1:5">
      <c r="A1640" s="168"/>
      <c r="B1640" s="54"/>
      <c r="C1640" s="169"/>
      <c r="D1640" s="167"/>
      <c r="E1640" s="170"/>
    </row>
    <row r="1641" spans="1:5">
      <c r="A1641" s="168"/>
      <c r="B1641" s="54"/>
      <c r="C1641" s="169"/>
      <c r="D1641" s="167"/>
      <c r="E1641" s="170"/>
    </row>
    <row r="1642" spans="1:5">
      <c r="A1642" s="168"/>
      <c r="B1642" s="54"/>
      <c r="C1642" s="169"/>
      <c r="D1642" s="167"/>
      <c r="E1642" s="170"/>
    </row>
    <row r="1643" spans="1:5">
      <c r="A1643" s="168"/>
      <c r="B1643" s="54"/>
      <c r="C1643" s="169"/>
      <c r="D1643" s="167"/>
      <c r="E1643" s="170"/>
    </row>
    <row r="1644" spans="1:5">
      <c r="A1644" s="168"/>
      <c r="B1644" s="54"/>
      <c r="C1644" s="169"/>
      <c r="D1644" s="167"/>
      <c r="E1644" s="170"/>
    </row>
    <row r="1645" spans="1:5">
      <c r="A1645" s="168"/>
      <c r="B1645" s="54"/>
      <c r="C1645" s="169"/>
      <c r="D1645" s="167"/>
      <c r="E1645" s="170"/>
    </row>
    <row r="1646" spans="1:5">
      <c r="A1646" s="168"/>
      <c r="B1646" s="54"/>
      <c r="C1646" s="169"/>
      <c r="D1646" s="167"/>
      <c r="E1646" s="170"/>
    </row>
    <row r="1647" spans="1:5">
      <c r="A1647" s="168"/>
      <c r="B1647" s="54"/>
      <c r="C1647" s="169"/>
      <c r="D1647" s="167"/>
      <c r="E1647" s="170"/>
    </row>
    <row r="1648" spans="1:5">
      <c r="A1648" s="168"/>
      <c r="B1648" s="54"/>
      <c r="C1648" s="169"/>
      <c r="D1648" s="167"/>
      <c r="E1648" s="170"/>
    </row>
    <row r="1649" spans="1:5">
      <c r="A1649" s="168"/>
      <c r="B1649" s="54"/>
      <c r="C1649" s="169"/>
      <c r="D1649" s="167"/>
      <c r="E1649" s="170"/>
    </row>
    <row r="1650" spans="1:5">
      <c r="A1650" s="168"/>
      <c r="B1650" s="54"/>
      <c r="C1650" s="169"/>
      <c r="D1650" s="167"/>
      <c r="E1650" s="170"/>
    </row>
    <row r="1651" spans="1:5">
      <c r="A1651" s="168"/>
      <c r="B1651" s="54"/>
      <c r="C1651" s="169"/>
      <c r="D1651" s="167"/>
      <c r="E1651" s="170"/>
    </row>
    <row r="1652" spans="1:5">
      <c r="A1652" s="168"/>
      <c r="B1652" s="54"/>
      <c r="C1652" s="169"/>
      <c r="D1652" s="167"/>
      <c r="E1652" s="170"/>
    </row>
    <row r="1653" spans="1:5">
      <c r="A1653" s="168"/>
      <c r="B1653" s="54"/>
      <c r="C1653" s="169"/>
      <c r="D1653" s="167"/>
      <c r="E1653" s="170"/>
    </row>
    <row r="1654" spans="1:5">
      <c r="A1654" s="168"/>
      <c r="B1654" s="54"/>
      <c r="C1654" s="169"/>
      <c r="D1654" s="167"/>
      <c r="E1654" s="170"/>
    </row>
    <row r="1655" spans="1:5">
      <c r="A1655" s="168"/>
      <c r="B1655" s="54"/>
      <c r="C1655" s="169"/>
      <c r="D1655" s="167"/>
      <c r="E1655" s="170"/>
    </row>
    <row r="1656" spans="1:5">
      <c r="A1656" s="168"/>
      <c r="B1656" s="54"/>
      <c r="C1656" s="169"/>
      <c r="D1656" s="167"/>
      <c r="E1656" s="170"/>
    </row>
    <row r="1657" spans="1:5">
      <c r="A1657" s="168"/>
      <c r="B1657" s="54"/>
      <c r="C1657" s="169"/>
      <c r="D1657" s="167"/>
      <c r="E1657" s="170"/>
    </row>
    <row r="1658" spans="1:5">
      <c r="A1658" s="168"/>
      <c r="B1658" s="54"/>
      <c r="C1658" s="169"/>
      <c r="D1658" s="167"/>
      <c r="E1658" s="170"/>
    </row>
    <row r="1659" spans="1:5">
      <c r="A1659" s="168"/>
      <c r="B1659" s="54"/>
      <c r="C1659" s="169"/>
      <c r="D1659" s="167"/>
      <c r="E1659" s="170"/>
    </row>
    <row r="1660" spans="1:5">
      <c r="A1660" s="168"/>
      <c r="B1660" s="54"/>
      <c r="C1660" s="169"/>
      <c r="D1660" s="167"/>
      <c r="E1660" s="170"/>
    </row>
    <row r="1661" spans="1:5">
      <c r="A1661" s="168"/>
      <c r="B1661" s="54"/>
      <c r="C1661" s="169"/>
      <c r="D1661" s="167"/>
      <c r="E1661" s="170"/>
    </row>
    <row r="1662" spans="1:5">
      <c r="A1662" s="168"/>
      <c r="B1662" s="54"/>
      <c r="C1662" s="169"/>
      <c r="D1662" s="167"/>
      <c r="E1662" s="170"/>
    </row>
    <row r="1663" spans="1:5">
      <c r="A1663" s="168"/>
      <c r="B1663" s="54"/>
      <c r="C1663" s="169"/>
      <c r="D1663" s="167"/>
      <c r="E1663" s="170"/>
    </row>
    <row r="1664" spans="1:5">
      <c r="A1664" s="168"/>
      <c r="B1664" s="54"/>
      <c r="C1664" s="169"/>
      <c r="D1664" s="167"/>
      <c r="E1664" s="170"/>
    </row>
    <row r="1665" spans="1:5">
      <c r="A1665" s="168"/>
      <c r="B1665" s="54"/>
      <c r="C1665" s="169"/>
      <c r="D1665" s="167"/>
      <c r="E1665" s="170"/>
    </row>
    <row r="1666" spans="1:5">
      <c r="A1666" s="168"/>
      <c r="B1666" s="54"/>
      <c r="C1666" s="169"/>
      <c r="D1666" s="167"/>
      <c r="E1666" s="170"/>
    </row>
    <row r="1667" spans="1:5">
      <c r="A1667" s="168"/>
      <c r="B1667" s="54"/>
      <c r="C1667" s="169"/>
      <c r="D1667" s="167"/>
      <c r="E1667" s="170"/>
    </row>
    <row r="1668" spans="1:5">
      <c r="A1668" s="168"/>
      <c r="B1668" s="54"/>
      <c r="C1668" s="169"/>
      <c r="D1668" s="167"/>
      <c r="E1668" s="170"/>
    </row>
    <row r="1669" spans="1:5">
      <c r="A1669" s="168"/>
      <c r="B1669" s="54"/>
      <c r="C1669" s="169"/>
      <c r="D1669" s="167"/>
      <c r="E1669" s="170"/>
    </row>
    <row r="1670" spans="1:5">
      <c r="A1670" s="168"/>
      <c r="B1670" s="54"/>
      <c r="C1670" s="169"/>
      <c r="D1670" s="167"/>
      <c r="E1670" s="170"/>
    </row>
    <row r="1671" spans="1:5">
      <c r="A1671" s="168"/>
      <c r="B1671" s="54"/>
      <c r="C1671" s="169"/>
      <c r="D1671" s="167"/>
      <c r="E1671" s="170"/>
    </row>
    <row r="1672" spans="1:5">
      <c r="A1672" s="168"/>
      <c r="B1672" s="54"/>
      <c r="C1672" s="169"/>
      <c r="D1672" s="167"/>
      <c r="E1672" s="170"/>
    </row>
    <row r="1673" spans="1:5">
      <c r="A1673" s="168"/>
      <c r="B1673" s="54"/>
      <c r="C1673" s="169"/>
      <c r="D1673" s="167"/>
      <c r="E1673" s="170"/>
    </row>
    <row r="1674" spans="1:5">
      <c r="A1674" s="168"/>
      <c r="B1674" s="54"/>
      <c r="C1674" s="169"/>
      <c r="D1674" s="167"/>
      <c r="E1674" s="170"/>
    </row>
    <row r="1675" spans="1:5">
      <c r="A1675" s="168"/>
      <c r="B1675" s="54"/>
      <c r="C1675" s="169"/>
      <c r="D1675" s="167"/>
      <c r="E1675" s="170"/>
    </row>
    <row r="1676" spans="1:5">
      <c r="A1676" s="168"/>
      <c r="B1676" s="54"/>
      <c r="C1676" s="169"/>
      <c r="D1676" s="167"/>
      <c r="E1676" s="170"/>
    </row>
    <row r="1677" spans="1:5">
      <c r="A1677" s="168"/>
      <c r="B1677" s="54"/>
      <c r="C1677" s="169"/>
      <c r="D1677" s="167"/>
      <c r="E1677" s="170"/>
    </row>
    <row r="1678" spans="1:5">
      <c r="A1678" s="168"/>
      <c r="B1678" s="54"/>
      <c r="C1678" s="169"/>
      <c r="D1678" s="167"/>
      <c r="E1678" s="170"/>
    </row>
    <row r="1679" spans="1:5">
      <c r="A1679" s="168"/>
      <c r="B1679" s="54"/>
      <c r="C1679" s="169"/>
      <c r="D1679" s="167"/>
      <c r="E1679" s="170"/>
    </row>
    <row r="1680" spans="1:5">
      <c r="A1680" s="168"/>
      <c r="B1680" s="54"/>
      <c r="C1680" s="169"/>
      <c r="D1680" s="167"/>
      <c r="E1680" s="170"/>
    </row>
    <row r="1681" spans="1:5">
      <c r="A1681" s="168"/>
      <c r="B1681" s="54"/>
      <c r="C1681" s="169"/>
      <c r="D1681" s="167"/>
      <c r="E1681" s="170"/>
    </row>
    <row r="1682" spans="1:5">
      <c r="A1682" s="168"/>
      <c r="B1682" s="54"/>
      <c r="C1682" s="169"/>
      <c r="D1682" s="167"/>
      <c r="E1682" s="170"/>
    </row>
    <row r="1683" spans="1:5">
      <c r="A1683" s="168"/>
      <c r="B1683" s="54"/>
      <c r="C1683" s="169"/>
      <c r="D1683" s="167"/>
      <c r="E1683" s="170"/>
    </row>
    <row r="1684" spans="1:5">
      <c r="A1684" s="168"/>
      <c r="B1684" s="54"/>
      <c r="C1684" s="169"/>
      <c r="D1684" s="167"/>
      <c r="E1684" s="170"/>
    </row>
    <row r="1685" spans="1:5">
      <c r="A1685" s="168"/>
      <c r="B1685" s="54"/>
      <c r="C1685" s="169"/>
      <c r="D1685" s="167"/>
      <c r="E1685" s="170"/>
    </row>
    <row r="1686" spans="1:5">
      <c r="A1686" s="168"/>
      <c r="B1686" s="54"/>
      <c r="C1686" s="169"/>
      <c r="D1686" s="167"/>
      <c r="E1686" s="170"/>
    </row>
    <row r="1687" spans="1:5">
      <c r="A1687" s="168"/>
      <c r="B1687" s="54"/>
      <c r="C1687" s="169"/>
      <c r="D1687" s="167"/>
      <c r="E1687" s="170"/>
    </row>
    <row r="1688" spans="1:5">
      <c r="A1688" s="168"/>
      <c r="B1688" s="54"/>
      <c r="C1688" s="169"/>
      <c r="D1688" s="167"/>
      <c r="E1688" s="170"/>
    </row>
    <row r="1689" spans="1:5">
      <c r="A1689" s="168"/>
      <c r="B1689" s="54"/>
      <c r="C1689" s="169"/>
      <c r="D1689" s="167"/>
      <c r="E1689" s="170"/>
    </row>
    <row r="1690" spans="1:5">
      <c r="A1690" s="168"/>
      <c r="B1690" s="54"/>
      <c r="C1690" s="169"/>
      <c r="D1690" s="167"/>
      <c r="E1690" s="170"/>
    </row>
    <row r="1691" spans="1:5">
      <c r="A1691" s="168"/>
      <c r="B1691" s="54"/>
      <c r="C1691" s="169"/>
      <c r="D1691" s="167"/>
      <c r="E1691" s="170"/>
    </row>
    <row r="1692" spans="1:5">
      <c r="A1692" s="168"/>
      <c r="B1692" s="54"/>
      <c r="C1692" s="169"/>
      <c r="D1692" s="167"/>
      <c r="E1692" s="170"/>
    </row>
    <row r="1693" spans="1:5">
      <c r="A1693" s="168"/>
      <c r="B1693" s="54"/>
      <c r="C1693" s="169"/>
      <c r="D1693" s="167"/>
      <c r="E1693" s="170"/>
    </row>
    <row r="1694" spans="1:5">
      <c r="A1694" s="168"/>
      <c r="B1694" s="54"/>
      <c r="C1694" s="169"/>
      <c r="D1694" s="167"/>
      <c r="E1694" s="170"/>
    </row>
    <row r="1695" spans="1:5">
      <c r="A1695" s="168"/>
      <c r="B1695" s="54"/>
      <c r="C1695" s="169"/>
      <c r="D1695" s="167"/>
      <c r="E1695" s="170"/>
    </row>
    <row r="1696" spans="1:5">
      <c r="A1696" s="168"/>
      <c r="B1696" s="54"/>
      <c r="C1696" s="169"/>
      <c r="D1696" s="167"/>
      <c r="E1696" s="170"/>
    </row>
    <row r="1697" spans="1:5">
      <c r="A1697" s="168"/>
      <c r="B1697" s="54"/>
      <c r="C1697" s="169"/>
      <c r="D1697" s="167"/>
      <c r="E1697" s="170"/>
    </row>
    <row r="1698" spans="1:5">
      <c r="A1698" s="168"/>
      <c r="B1698" s="54"/>
      <c r="C1698" s="169"/>
      <c r="D1698" s="167"/>
      <c r="E1698" s="170"/>
    </row>
    <row r="1699" spans="1:5">
      <c r="A1699" s="168"/>
      <c r="B1699" s="54"/>
      <c r="C1699" s="169"/>
      <c r="D1699" s="167"/>
      <c r="E1699" s="170"/>
    </row>
    <row r="1700" spans="1:5">
      <c r="A1700" s="168"/>
      <c r="B1700" s="54"/>
      <c r="C1700" s="169"/>
      <c r="D1700" s="167"/>
      <c r="E1700" s="170"/>
    </row>
    <row r="1701" spans="1:5">
      <c r="A1701" s="168"/>
      <c r="B1701" s="54"/>
      <c r="C1701" s="169"/>
      <c r="D1701" s="167"/>
      <c r="E1701" s="170"/>
    </row>
    <row r="1702" spans="1:5">
      <c r="A1702" s="168"/>
      <c r="B1702" s="54"/>
      <c r="C1702" s="169"/>
      <c r="D1702" s="167"/>
      <c r="E1702" s="170"/>
    </row>
    <row r="1703" spans="1:5">
      <c r="A1703" s="168"/>
      <c r="B1703" s="54"/>
      <c r="C1703" s="169"/>
      <c r="D1703" s="167"/>
      <c r="E1703" s="170"/>
    </row>
    <row r="1704" spans="1:5">
      <c r="A1704" s="168"/>
      <c r="B1704" s="54"/>
      <c r="C1704" s="169"/>
      <c r="D1704" s="167"/>
      <c r="E1704" s="170"/>
    </row>
    <row r="1705" spans="1:5">
      <c r="A1705" s="168"/>
      <c r="B1705" s="54"/>
      <c r="C1705" s="169"/>
      <c r="D1705" s="167"/>
      <c r="E1705" s="170"/>
    </row>
    <row r="1706" spans="1:5">
      <c r="A1706" s="168"/>
      <c r="B1706" s="54"/>
      <c r="C1706" s="169"/>
      <c r="D1706" s="167"/>
      <c r="E1706" s="170"/>
    </row>
    <row r="1707" spans="1:5">
      <c r="A1707" s="168"/>
      <c r="B1707" s="54"/>
      <c r="C1707" s="169"/>
      <c r="D1707" s="167"/>
      <c r="E1707" s="170"/>
    </row>
    <row r="1708" spans="1:5">
      <c r="A1708" s="168"/>
      <c r="B1708" s="54"/>
      <c r="C1708" s="169"/>
      <c r="D1708" s="167"/>
      <c r="E1708" s="170"/>
    </row>
    <row r="1709" spans="1:5">
      <c r="A1709" s="168"/>
      <c r="B1709" s="54"/>
      <c r="C1709" s="169"/>
      <c r="D1709" s="167"/>
      <c r="E1709" s="170"/>
    </row>
    <row r="1710" spans="1:5">
      <c r="A1710" s="168"/>
      <c r="B1710" s="54"/>
      <c r="C1710" s="169"/>
      <c r="D1710" s="167"/>
      <c r="E1710" s="170"/>
    </row>
    <row r="1711" spans="1:5">
      <c r="A1711" s="168"/>
      <c r="B1711" s="54"/>
      <c r="C1711" s="169"/>
      <c r="D1711" s="167"/>
      <c r="E1711" s="170"/>
    </row>
    <row r="1712" spans="1:5">
      <c r="A1712" s="168"/>
      <c r="B1712" s="54"/>
      <c r="C1712" s="169"/>
      <c r="D1712" s="167"/>
      <c r="E1712" s="170"/>
    </row>
    <row r="1713" spans="1:5">
      <c r="A1713" s="168"/>
      <c r="B1713" s="54"/>
      <c r="C1713" s="169"/>
      <c r="D1713" s="167"/>
      <c r="E1713" s="170"/>
    </row>
    <row r="1714" spans="1:5">
      <c r="A1714" s="168"/>
      <c r="B1714" s="54"/>
      <c r="C1714" s="169"/>
      <c r="D1714" s="167"/>
      <c r="E1714" s="170"/>
    </row>
    <row r="1715" spans="1:5">
      <c r="A1715" s="168"/>
      <c r="B1715" s="54"/>
      <c r="C1715" s="169"/>
      <c r="D1715" s="167"/>
      <c r="E1715" s="170"/>
    </row>
    <row r="1716" spans="1:5">
      <c r="A1716" s="168"/>
      <c r="B1716" s="54"/>
      <c r="C1716" s="169"/>
      <c r="D1716" s="167"/>
      <c r="E1716" s="170"/>
    </row>
    <row r="1717" spans="1:5">
      <c r="A1717" s="168"/>
      <c r="B1717" s="54"/>
      <c r="C1717" s="169"/>
      <c r="D1717" s="167"/>
      <c r="E1717" s="170"/>
    </row>
    <row r="1718" spans="1:5">
      <c r="A1718" s="168"/>
      <c r="B1718" s="54"/>
      <c r="C1718" s="169"/>
      <c r="D1718" s="167"/>
      <c r="E1718" s="170"/>
    </row>
    <row r="1719" spans="1:5">
      <c r="A1719" s="168"/>
      <c r="B1719" s="54"/>
      <c r="C1719" s="169"/>
      <c r="D1719" s="167"/>
      <c r="E1719" s="170"/>
    </row>
    <row r="1720" spans="1:5">
      <c r="A1720" s="168"/>
      <c r="B1720" s="54"/>
      <c r="C1720" s="169"/>
      <c r="D1720" s="167"/>
      <c r="E1720" s="170"/>
    </row>
    <row r="1721" spans="1:5">
      <c r="A1721" s="168"/>
      <c r="B1721" s="54"/>
      <c r="C1721" s="169"/>
      <c r="D1721" s="167"/>
      <c r="E1721" s="170"/>
    </row>
    <row r="1722" spans="1:5">
      <c r="A1722" s="168"/>
      <c r="B1722" s="54"/>
      <c r="C1722" s="169"/>
      <c r="D1722" s="167"/>
      <c r="E1722" s="170"/>
    </row>
    <row r="1723" spans="1:5">
      <c r="A1723" s="168"/>
      <c r="B1723" s="54"/>
      <c r="C1723" s="169"/>
      <c r="D1723" s="167"/>
      <c r="E1723" s="170"/>
    </row>
    <row r="1724" spans="1:5">
      <c r="A1724" s="168"/>
      <c r="B1724" s="54"/>
      <c r="C1724" s="169"/>
      <c r="D1724" s="167"/>
      <c r="E1724" s="170"/>
    </row>
    <row r="1725" spans="1:5">
      <c r="A1725" s="168"/>
      <c r="B1725" s="54"/>
      <c r="C1725" s="169"/>
      <c r="D1725" s="167"/>
      <c r="E1725" s="170"/>
    </row>
    <row r="1726" spans="1:5">
      <c r="A1726" s="168"/>
      <c r="B1726" s="54"/>
      <c r="C1726" s="169"/>
      <c r="D1726" s="167"/>
      <c r="E1726" s="170"/>
    </row>
    <row r="1727" spans="1:5">
      <c r="A1727" s="168"/>
      <c r="B1727" s="54"/>
      <c r="C1727" s="169"/>
      <c r="D1727" s="167"/>
      <c r="E1727" s="170"/>
    </row>
    <row r="1728" spans="1:5">
      <c r="A1728" s="168"/>
      <c r="B1728" s="54"/>
      <c r="C1728" s="169"/>
      <c r="D1728" s="167"/>
      <c r="E1728" s="170"/>
    </row>
    <row r="1729" spans="1:5">
      <c r="A1729" s="168"/>
      <c r="B1729" s="54"/>
      <c r="C1729" s="169"/>
      <c r="D1729" s="167"/>
      <c r="E1729" s="170"/>
    </row>
    <row r="1730" spans="1:5">
      <c r="A1730" s="168"/>
      <c r="B1730" s="54"/>
      <c r="C1730" s="169"/>
      <c r="D1730" s="167"/>
      <c r="E1730" s="170"/>
    </row>
    <row r="1731" spans="1:5">
      <c r="A1731" s="168"/>
      <c r="B1731" s="54"/>
      <c r="C1731" s="169"/>
      <c r="D1731" s="167"/>
      <c r="E1731" s="170"/>
    </row>
    <row r="1732" spans="1:5">
      <c r="A1732" s="168"/>
      <c r="B1732" s="54"/>
      <c r="C1732" s="169"/>
      <c r="D1732" s="167"/>
      <c r="E1732" s="170"/>
    </row>
    <row r="1733" spans="1:5">
      <c r="A1733" s="168"/>
      <c r="B1733" s="54"/>
      <c r="C1733" s="169"/>
      <c r="D1733" s="167"/>
      <c r="E1733" s="170"/>
    </row>
    <row r="1734" spans="1:5">
      <c r="A1734" s="168"/>
      <c r="B1734" s="54"/>
      <c r="C1734" s="169"/>
      <c r="D1734" s="167"/>
      <c r="E1734" s="170"/>
    </row>
    <row r="1735" spans="1:5">
      <c r="A1735" s="168"/>
      <c r="B1735" s="54"/>
      <c r="C1735" s="169"/>
      <c r="D1735" s="167"/>
      <c r="E1735" s="170"/>
    </row>
    <row r="1736" spans="1:5">
      <c r="A1736" s="168"/>
      <c r="B1736" s="54"/>
      <c r="C1736" s="169"/>
      <c r="D1736" s="167"/>
      <c r="E1736" s="170"/>
    </row>
    <row r="1737" spans="1:5">
      <c r="A1737" s="168"/>
      <c r="B1737" s="54"/>
      <c r="C1737" s="169"/>
      <c r="D1737" s="167"/>
      <c r="E1737" s="170"/>
    </row>
    <row r="1738" spans="1:5">
      <c r="A1738" s="168"/>
      <c r="B1738" s="54"/>
      <c r="C1738" s="169"/>
      <c r="D1738" s="167"/>
      <c r="E1738" s="170"/>
    </row>
    <row r="1739" spans="1:5">
      <c r="A1739" s="168"/>
      <c r="B1739" s="54"/>
      <c r="C1739" s="169"/>
      <c r="D1739" s="167"/>
      <c r="E1739" s="170"/>
    </row>
    <row r="1740" spans="1:5">
      <c r="A1740" s="168"/>
      <c r="B1740" s="54"/>
      <c r="C1740" s="169"/>
      <c r="D1740" s="167"/>
      <c r="E1740" s="170"/>
    </row>
    <row r="1741" spans="1:5">
      <c r="A1741" s="168"/>
      <c r="B1741" s="54"/>
      <c r="C1741" s="169"/>
      <c r="D1741" s="167"/>
      <c r="E1741" s="170"/>
    </row>
    <row r="1742" spans="1:5">
      <c r="A1742" s="168"/>
      <c r="B1742" s="54"/>
      <c r="C1742" s="169"/>
      <c r="D1742" s="167"/>
      <c r="E1742" s="170"/>
    </row>
    <row r="1743" spans="1:5">
      <c r="A1743" s="168"/>
      <c r="B1743" s="54"/>
      <c r="C1743" s="169"/>
      <c r="D1743" s="167"/>
      <c r="E1743" s="170"/>
    </row>
    <row r="1744" spans="1:5">
      <c r="A1744" s="168"/>
      <c r="B1744" s="54"/>
      <c r="C1744" s="169"/>
      <c r="D1744" s="167"/>
      <c r="E1744" s="170"/>
    </row>
    <row r="1745" spans="1:5">
      <c r="A1745" s="168"/>
      <c r="B1745" s="54"/>
      <c r="C1745" s="169"/>
      <c r="D1745" s="167"/>
      <c r="E1745" s="170"/>
    </row>
    <row r="1746" spans="1:5">
      <c r="A1746" s="168"/>
      <c r="B1746" s="54"/>
      <c r="C1746" s="169"/>
      <c r="D1746" s="167"/>
      <c r="E1746" s="170"/>
    </row>
    <row r="1747" spans="1:5">
      <c r="A1747" s="168"/>
      <c r="B1747" s="54"/>
      <c r="C1747" s="169"/>
      <c r="D1747" s="167"/>
      <c r="E1747" s="170"/>
    </row>
    <row r="1748" spans="1:5">
      <c r="A1748" s="168"/>
      <c r="B1748" s="54"/>
      <c r="C1748" s="169"/>
      <c r="D1748" s="167"/>
      <c r="E1748" s="170"/>
    </row>
    <row r="1749" spans="1:5">
      <c r="A1749" s="168"/>
      <c r="B1749" s="54"/>
      <c r="C1749" s="169"/>
      <c r="D1749" s="167"/>
      <c r="E1749" s="170"/>
    </row>
    <row r="1750" spans="1:5">
      <c r="A1750" s="168"/>
      <c r="B1750" s="54"/>
      <c r="C1750" s="169"/>
      <c r="D1750" s="167"/>
      <c r="E1750" s="170"/>
    </row>
    <row r="1751" spans="1:5">
      <c r="A1751" s="168"/>
      <c r="B1751" s="54"/>
      <c r="C1751" s="169"/>
      <c r="D1751" s="167"/>
      <c r="E1751" s="170"/>
    </row>
    <row r="1752" spans="1:5">
      <c r="A1752" s="168"/>
      <c r="B1752" s="54"/>
      <c r="C1752" s="169"/>
      <c r="D1752" s="167"/>
      <c r="E1752" s="170"/>
    </row>
    <row r="1753" spans="1:5">
      <c r="A1753" s="168"/>
      <c r="B1753" s="54"/>
      <c r="C1753" s="169"/>
      <c r="D1753" s="167"/>
      <c r="E1753" s="170"/>
    </row>
    <row r="1754" spans="1:5">
      <c r="A1754" s="168"/>
      <c r="B1754" s="54"/>
      <c r="C1754" s="169"/>
      <c r="D1754" s="167"/>
      <c r="E1754" s="170"/>
    </row>
    <row r="1755" spans="1:5">
      <c r="A1755" s="168"/>
      <c r="B1755" s="54"/>
      <c r="C1755" s="169"/>
      <c r="D1755" s="167"/>
      <c r="E1755" s="170"/>
    </row>
    <row r="1756" spans="1:5">
      <c r="A1756" s="168"/>
      <c r="B1756" s="54"/>
      <c r="C1756" s="169"/>
      <c r="D1756" s="167"/>
      <c r="E1756" s="170"/>
    </row>
    <row r="1757" spans="1:5">
      <c r="A1757" s="168"/>
      <c r="B1757" s="54"/>
      <c r="C1757" s="169"/>
      <c r="D1757" s="167"/>
      <c r="E1757" s="170"/>
    </row>
    <row r="1758" spans="1:5">
      <c r="A1758" s="168"/>
      <c r="B1758" s="54"/>
      <c r="C1758" s="169"/>
      <c r="D1758" s="167"/>
      <c r="E1758" s="170"/>
    </row>
    <row r="1759" spans="1:5">
      <c r="A1759" s="168"/>
      <c r="B1759" s="54"/>
      <c r="C1759" s="169"/>
      <c r="D1759" s="167"/>
      <c r="E1759" s="170"/>
    </row>
    <row r="1760" spans="1:5">
      <c r="A1760" s="168"/>
      <c r="B1760" s="54"/>
      <c r="C1760" s="169"/>
      <c r="D1760" s="167"/>
      <c r="E1760" s="170"/>
    </row>
    <row r="1761" spans="1:5">
      <c r="A1761" s="168"/>
      <c r="B1761" s="54"/>
      <c r="C1761" s="169"/>
      <c r="D1761" s="167"/>
      <c r="E1761" s="170"/>
    </row>
    <row r="1762" spans="1:5">
      <c r="A1762" s="168"/>
      <c r="B1762" s="54"/>
      <c r="C1762" s="169"/>
      <c r="D1762" s="167"/>
      <c r="E1762" s="170"/>
    </row>
    <row r="1763" spans="1:5">
      <c r="A1763" s="168"/>
      <c r="B1763" s="54"/>
      <c r="C1763" s="169"/>
      <c r="D1763" s="167"/>
      <c r="E1763" s="170"/>
    </row>
    <row r="1764" spans="1:5">
      <c r="A1764" s="168"/>
      <c r="B1764" s="54"/>
      <c r="C1764" s="169"/>
      <c r="D1764" s="167"/>
      <c r="E1764" s="170"/>
    </row>
    <row r="1765" spans="1:5">
      <c r="A1765" s="168"/>
      <c r="B1765" s="54"/>
      <c r="C1765" s="169"/>
      <c r="D1765" s="167"/>
      <c r="E1765" s="170"/>
    </row>
    <row r="1766" spans="1:5">
      <c r="A1766" s="168"/>
      <c r="B1766" s="54"/>
      <c r="C1766" s="169"/>
      <c r="D1766" s="167"/>
      <c r="E1766" s="170"/>
    </row>
    <row r="1767" spans="1:5">
      <c r="A1767" s="168"/>
      <c r="B1767" s="54"/>
      <c r="C1767" s="169"/>
      <c r="D1767" s="167"/>
      <c r="E1767" s="170"/>
    </row>
    <row r="1768" spans="1:5">
      <c r="A1768" s="168"/>
      <c r="B1768" s="54"/>
      <c r="C1768" s="169"/>
      <c r="D1768" s="167"/>
      <c r="E1768" s="170"/>
    </row>
    <row r="1769" spans="1:5">
      <c r="A1769" s="168"/>
      <c r="B1769" s="54"/>
      <c r="C1769" s="169"/>
      <c r="D1769" s="167"/>
      <c r="E1769" s="170"/>
    </row>
    <row r="1770" spans="1:5">
      <c r="A1770" s="168"/>
      <c r="B1770" s="54"/>
      <c r="C1770" s="169"/>
      <c r="D1770" s="167"/>
      <c r="E1770" s="170"/>
    </row>
    <row r="1771" spans="1:5">
      <c r="A1771" s="168"/>
      <c r="B1771" s="54"/>
      <c r="C1771" s="169"/>
      <c r="D1771" s="167"/>
      <c r="E1771" s="170"/>
    </row>
    <row r="1772" spans="1:5">
      <c r="A1772" s="168"/>
      <c r="B1772" s="54"/>
      <c r="C1772" s="169"/>
      <c r="D1772" s="167"/>
      <c r="E1772" s="170"/>
    </row>
    <row r="1773" spans="1:5">
      <c r="A1773" s="168"/>
      <c r="B1773" s="54"/>
      <c r="C1773" s="169"/>
      <c r="D1773" s="167"/>
      <c r="E1773" s="170"/>
    </row>
    <row r="1774" spans="1:5">
      <c r="A1774" s="168"/>
      <c r="B1774" s="54"/>
      <c r="C1774" s="169"/>
      <c r="D1774" s="167"/>
      <c r="E1774" s="170"/>
    </row>
    <row r="1775" spans="1:5">
      <c r="A1775" s="168"/>
      <c r="B1775" s="54"/>
      <c r="C1775" s="169"/>
      <c r="D1775" s="167"/>
      <c r="E1775" s="170"/>
    </row>
    <row r="1776" spans="1:5">
      <c r="A1776" s="168"/>
      <c r="B1776" s="54"/>
      <c r="C1776" s="169"/>
      <c r="D1776" s="167"/>
      <c r="E1776" s="170"/>
    </row>
    <row r="1777" spans="1:5">
      <c r="A1777" s="168"/>
      <c r="B1777" s="54"/>
      <c r="C1777" s="169"/>
      <c r="D1777" s="167"/>
      <c r="E1777" s="170"/>
    </row>
    <row r="1778" spans="1:5">
      <c r="A1778" s="168"/>
      <c r="B1778" s="54"/>
      <c r="C1778" s="169"/>
      <c r="D1778" s="167"/>
      <c r="E1778" s="170"/>
    </row>
    <row r="1779" spans="1:5">
      <c r="A1779" s="168"/>
      <c r="B1779" s="54"/>
      <c r="C1779" s="169"/>
      <c r="D1779" s="167"/>
      <c r="E1779" s="170"/>
    </row>
    <row r="1780" spans="1:5">
      <c r="A1780" s="168"/>
      <c r="B1780" s="54"/>
      <c r="C1780" s="169"/>
      <c r="D1780" s="167"/>
      <c r="E1780" s="170"/>
    </row>
    <row r="1781" spans="1:5">
      <c r="A1781" s="168"/>
      <c r="B1781" s="54"/>
      <c r="C1781" s="169"/>
      <c r="D1781" s="167"/>
      <c r="E1781" s="170"/>
    </row>
    <row r="1782" spans="1:5">
      <c r="A1782" s="168"/>
      <c r="B1782" s="54"/>
      <c r="C1782" s="169"/>
      <c r="D1782" s="167"/>
      <c r="E1782" s="170"/>
    </row>
    <row r="1783" spans="1:5">
      <c r="A1783" s="168"/>
      <c r="B1783" s="54"/>
      <c r="C1783" s="169"/>
      <c r="D1783" s="167"/>
      <c r="E1783" s="170"/>
    </row>
    <row r="1784" spans="1:5">
      <c r="A1784" s="168"/>
      <c r="B1784" s="54"/>
      <c r="C1784" s="169"/>
      <c r="D1784" s="167"/>
      <c r="E1784" s="170"/>
    </row>
    <row r="1785" spans="1:5">
      <c r="A1785" s="168"/>
      <c r="B1785" s="54"/>
      <c r="C1785" s="169"/>
      <c r="D1785" s="167"/>
      <c r="E1785" s="170"/>
    </row>
    <row r="1786" spans="1:5">
      <c r="A1786" s="168"/>
      <c r="B1786" s="54"/>
      <c r="C1786" s="169"/>
      <c r="D1786" s="167"/>
      <c r="E1786" s="170"/>
    </row>
    <row r="1787" spans="1:5">
      <c r="A1787" s="168"/>
      <c r="B1787" s="54"/>
      <c r="C1787" s="169"/>
      <c r="D1787" s="167"/>
      <c r="E1787" s="170"/>
    </row>
    <row r="1788" spans="1:5">
      <c r="A1788" s="168"/>
      <c r="B1788" s="54"/>
      <c r="C1788" s="169"/>
      <c r="D1788" s="167"/>
      <c r="E1788" s="170"/>
    </row>
    <row r="1789" spans="1:5">
      <c r="A1789" s="168"/>
      <c r="B1789" s="54"/>
      <c r="C1789" s="169"/>
      <c r="D1789" s="167"/>
      <c r="E1789" s="170"/>
    </row>
    <row r="1790" spans="1:5">
      <c r="A1790" s="168"/>
      <c r="B1790" s="54"/>
      <c r="C1790" s="169"/>
      <c r="D1790" s="167"/>
      <c r="E1790" s="170"/>
    </row>
    <row r="1791" spans="1:5">
      <c r="A1791" s="168"/>
      <c r="B1791" s="54"/>
      <c r="C1791" s="169"/>
      <c r="D1791" s="167"/>
      <c r="E1791" s="170"/>
    </row>
    <row r="1792" spans="1:5">
      <c r="A1792" s="168"/>
      <c r="B1792" s="54"/>
      <c r="C1792" s="169"/>
      <c r="D1792" s="167"/>
      <c r="E1792" s="170"/>
    </row>
    <row r="1793" spans="1:5">
      <c r="A1793" s="168"/>
      <c r="B1793" s="54"/>
      <c r="C1793" s="169"/>
      <c r="D1793" s="167"/>
      <c r="E1793" s="170"/>
    </row>
    <row r="1794" spans="1:5">
      <c r="A1794" s="168"/>
      <c r="B1794" s="54"/>
      <c r="C1794" s="169"/>
      <c r="D1794" s="167"/>
      <c r="E1794" s="170"/>
    </row>
    <row r="1795" spans="1:5">
      <c r="A1795" s="168"/>
      <c r="B1795" s="54"/>
      <c r="C1795" s="169"/>
      <c r="D1795" s="167"/>
      <c r="E1795" s="170"/>
    </row>
    <row r="1796" spans="1:5">
      <c r="A1796" s="168"/>
      <c r="B1796" s="54"/>
      <c r="C1796" s="169"/>
      <c r="D1796" s="167"/>
      <c r="E1796" s="170"/>
    </row>
    <row r="1797" spans="1:5">
      <c r="A1797" s="168"/>
      <c r="B1797" s="54"/>
      <c r="C1797" s="169"/>
      <c r="D1797" s="167"/>
      <c r="E1797" s="170"/>
    </row>
    <row r="1798" spans="1:5">
      <c r="A1798" s="168"/>
      <c r="B1798" s="54"/>
      <c r="C1798" s="169"/>
      <c r="D1798" s="167"/>
      <c r="E1798" s="170"/>
    </row>
    <row r="1799" spans="1:5">
      <c r="A1799" s="168"/>
      <c r="B1799" s="54"/>
      <c r="C1799" s="169"/>
      <c r="D1799" s="167"/>
      <c r="E1799" s="170"/>
    </row>
    <row r="1800" spans="1:5">
      <c r="A1800" s="168"/>
      <c r="B1800" s="54"/>
      <c r="C1800" s="169"/>
      <c r="D1800" s="167"/>
      <c r="E1800" s="170"/>
    </row>
    <row r="1801" spans="1:5">
      <c r="A1801" s="168"/>
      <c r="B1801" s="54"/>
      <c r="C1801" s="169"/>
      <c r="D1801" s="167"/>
      <c r="E1801" s="170"/>
    </row>
    <row r="1802" spans="1:5">
      <c r="A1802" s="168"/>
      <c r="B1802" s="54"/>
      <c r="C1802" s="169"/>
      <c r="D1802" s="167"/>
      <c r="E1802" s="170"/>
    </row>
    <row r="1803" spans="1:5">
      <c r="A1803" s="168"/>
      <c r="B1803" s="54"/>
      <c r="C1803" s="169"/>
      <c r="D1803" s="167"/>
      <c r="E1803" s="170"/>
    </row>
    <row r="1804" spans="1:5">
      <c r="A1804" s="168"/>
      <c r="B1804" s="54"/>
      <c r="C1804" s="169"/>
      <c r="D1804" s="167"/>
      <c r="E1804" s="170"/>
    </row>
    <row r="1805" spans="1:5">
      <c r="A1805" s="168"/>
      <c r="B1805" s="54"/>
      <c r="C1805" s="169"/>
      <c r="D1805" s="167"/>
      <c r="E1805" s="170"/>
    </row>
    <row r="1806" spans="1:5">
      <c r="A1806" s="168"/>
      <c r="B1806" s="54"/>
      <c r="C1806" s="169"/>
      <c r="D1806" s="167"/>
      <c r="E1806" s="170"/>
    </row>
    <row r="1807" spans="1:5">
      <c r="A1807" s="168"/>
      <c r="B1807" s="54"/>
      <c r="C1807" s="169"/>
      <c r="D1807" s="167"/>
      <c r="E1807" s="170"/>
    </row>
    <row r="1808" spans="1:5">
      <c r="A1808" s="168"/>
      <c r="B1808" s="54"/>
      <c r="C1808" s="169"/>
      <c r="D1808" s="167"/>
      <c r="E1808" s="170"/>
    </row>
    <row r="1809" spans="1:5">
      <c r="A1809" s="168"/>
      <c r="B1809" s="54"/>
      <c r="C1809" s="169"/>
      <c r="D1809" s="167"/>
      <c r="E1809" s="170"/>
    </row>
    <row r="1810" spans="1:5">
      <c r="A1810" s="168"/>
      <c r="B1810" s="54"/>
      <c r="C1810" s="169"/>
      <c r="D1810" s="167"/>
      <c r="E1810" s="170"/>
    </row>
    <row r="1811" spans="1:5">
      <c r="A1811" s="168"/>
      <c r="B1811" s="54"/>
      <c r="C1811" s="169"/>
      <c r="D1811" s="167"/>
      <c r="E1811" s="170"/>
    </row>
    <row r="1812" spans="1:5">
      <c r="A1812" s="168"/>
      <c r="B1812" s="54"/>
      <c r="C1812" s="169"/>
      <c r="D1812" s="167"/>
      <c r="E1812" s="170"/>
    </row>
    <row r="1813" spans="1:5">
      <c r="A1813" s="168"/>
      <c r="B1813" s="54"/>
      <c r="C1813" s="169"/>
      <c r="D1813" s="167"/>
      <c r="E1813" s="170"/>
    </row>
    <row r="1814" spans="1:5">
      <c r="A1814" s="168"/>
      <c r="B1814" s="54"/>
      <c r="C1814" s="169"/>
      <c r="D1814" s="167"/>
      <c r="E1814" s="170"/>
    </row>
    <row r="1815" spans="1:5">
      <c r="A1815" s="168"/>
      <c r="B1815" s="54"/>
      <c r="C1815" s="169"/>
      <c r="D1815" s="167"/>
      <c r="E1815" s="170"/>
    </row>
    <row r="1816" spans="1:5">
      <c r="A1816" s="168"/>
      <c r="B1816" s="54"/>
      <c r="C1816" s="169"/>
      <c r="D1816" s="167"/>
      <c r="E1816" s="170"/>
    </row>
    <row r="1817" spans="1:5">
      <c r="A1817" s="168"/>
      <c r="B1817" s="54"/>
      <c r="C1817" s="169"/>
      <c r="D1817" s="167"/>
      <c r="E1817" s="170"/>
    </row>
    <row r="1818" spans="1:5">
      <c r="A1818" s="168"/>
      <c r="B1818" s="54"/>
      <c r="C1818" s="169"/>
      <c r="D1818" s="167"/>
      <c r="E1818" s="170"/>
    </row>
    <row r="1819" spans="1:5">
      <c r="A1819" s="168"/>
      <c r="B1819" s="54"/>
      <c r="C1819" s="169"/>
      <c r="D1819" s="167"/>
      <c r="E1819" s="170"/>
    </row>
    <row r="1820" spans="1:5">
      <c r="A1820" s="168"/>
      <c r="B1820" s="54"/>
      <c r="C1820" s="169"/>
      <c r="D1820" s="167"/>
      <c r="E1820" s="170"/>
    </row>
    <row r="1821" spans="1:5">
      <c r="A1821" s="168"/>
      <c r="B1821" s="54"/>
      <c r="C1821" s="169"/>
      <c r="D1821" s="167"/>
      <c r="E1821" s="170"/>
    </row>
    <row r="1822" spans="1:5">
      <c r="A1822" s="168"/>
      <c r="B1822" s="54"/>
      <c r="C1822" s="169"/>
      <c r="D1822" s="167"/>
      <c r="E1822" s="170"/>
    </row>
    <row r="1823" spans="1:5">
      <c r="A1823" s="168"/>
      <c r="B1823" s="54"/>
      <c r="C1823" s="169"/>
      <c r="D1823" s="167"/>
      <c r="E1823" s="170"/>
    </row>
    <row r="1824" spans="1:5">
      <c r="A1824" s="168"/>
      <c r="B1824" s="54"/>
      <c r="C1824" s="169"/>
      <c r="D1824" s="167"/>
      <c r="E1824" s="170"/>
    </row>
    <row r="1825" spans="1:5">
      <c r="A1825" s="168"/>
      <c r="B1825" s="54"/>
      <c r="C1825" s="169"/>
      <c r="D1825" s="167"/>
      <c r="E1825" s="170"/>
    </row>
    <row r="1826" spans="1:5">
      <c r="A1826" s="168"/>
      <c r="B1826" s="54"/>
      <c r="C1826" s="169"/>
      <c r="D1826" s="167"/>
      <c r="E1826" s="170"/>
    </row>
    <row r="1827" spans="1:5">
      <c r="A1827" s="168"/>
      <c r="B1827" s="54"/>
      <c r="C1827" s="169"/>
      <c r="D1827" s="167"/>
      <c r="E1827" s="170"/>
    </row>
    <row r="1828" spans="1:5">
      <c r="A1828" s="168"/>
      <c r="B1828" s="54"/>
      <c r="C1828" s="169"/>
      <c r="D1828" s="167"/>
      <c r="E1828" s="170"/>
    </row>
    <row r="1829" spans="1:5">
      <c r="A1829" s="168"/>
      <c r="B1829" s="54"/>
      <c r="C1829" s="169"/>
      <c r="D1829" s="167"/>
      <c r="E1829" s="170"/>
    </row>
    <row r="1830" spans="1:5">
      <c r="A1830" s="168"/>
      <c r="B1830" s="54"/>
      <c r="C1830" s="169"/>
      <c r="D1830" s="167"/>
      <c r="E1830" s="170"/>
    </row>
    <row r="1831" spans="1:5">
      <c r="A1831" s="168"/>
      <c r="B1831" s="54"/>
      <c r="C1831" s="169"/>
      <c r="D1831" s="167"/>
      <c r="E1831" s="170"/>
    </row>
    <row r="1832" spans="1:5">
      <c r="A1832" s="168"/>
      <c r="B1832" s="54"/>
      <c r="C1832" s="169"/>
      <c r="D1832" s="167"/>
      <c r="E1832" s="170"/>
    </row>
    <row r="1833" spans="1:5">
      <c r="A1833" s="168"/>
      <c r="B1833" s="54"/>
      <c r="C1833" s="169"/>
      <c r="D1833" s="167"/>
      <c r="E1833" s="170"/>
    </row>
    <row r="1834" spans="1:5">
      <c r="A1834" s="168"/>
      <c r="B1834" s="54"/>
      <c r="C1834" s="169"/>
      <c r="D1834" s="167"/>
      <c r="E1834" s="170"/>
    </row>
    <row r="1835" spans="1:5">
      <c r="A1835" s="168"/>
      <c r="B1835" s="54"/>
      <c r="C1835" s="169"/>
      <c r="D1835" s="167"/>
      <c r="E1835" s="170"/>
    </row>
    <row r="1836" spans="1:5">
      <c r="A1836" s="168"/>
      <c r="B1836" s="54"/>
      <c r="C1836" s="169"/>
      <c r="D1836" s="167"/>
      <c r="E1836" s="170"/>
    </row>
    <row r="1837" spans="1:5">
      <c r="A1837" s="168"/>
      <c r="B1837" s="54"/>
      <c r="C1837" s="169"/>
      <c r="D1837" s="167"/>
      <c r="E1837" s="170"/>
    </row>
    <row r="1838" spans="1:5">
      <c r="A1838" s="168"/>
      <c r="B1838" s="54"/>
      <c r="C1838" s="169"/>
      <c r="D1838" s="167"/>
      <c r="E1838" s="170"/>
    </row>
    <row r="1839" spans="1:5">
      <c r="A1839" s="168"/>
      <c r="B1839" s="54"/>
      <c r="C1839" s="169"/>
      <c r="D1839" s="167"/>
      <c r="E1839" s="170"/>
    </row>
    <row r="1840" spans="1:5">
      <c r="A1840" s="168"/>
      <c r="B1840" s="54"/>
      <c r="C1840" s="169"/>
      <c r="D1840" s="167"/>
      <c r="E1840" s="170"/>
    </row>
    <row r="1841" spans="1:5">
      <c r="A1841" s="168"/>
      <c r="B1841" s="54"/>
      <c r="C1841" s="169"/>
      <c r="D1841" s="167"/>
      <c r="E1841" s="170"/>
    </row>
    <row r="1842" spans="1:5">
      <c r="A1842" s="168"/>
      <c r="B1842" s="54"/>
      <c r="C1842" s="169"/>
      <c r="D1842" s="167"/>
      <c r="E1842" s="170"/>
    </row>
    <row r="1843" spans="1:5">
      <c r="A1843" s="168"/>
      <c r="B1843" s="54"/>
      <c r="C1843" s="169"/>
      <c r="D1843" s="167"/>
      <c r="E1843" s="170"/>
    </row>
    <row r="1844" spans="1:5">
      <c r="A1844" s="168"/>
      <c r="B1844" s="54"/>
      <c r="C1844" s="169"/>
      <c r="D1844" s="167"/>
      <c r="E1844" s="170"/>
    </row>
    <row r="1845" spans="1:5">
      <c r="A1845" s="168"/>
      <c r="B1845" s="54"/>
      <c r="C1845" s="169"/>
      <c r="D1845" s="167"/>
      <c r="E1845" s="170"/>
    </row>
    <row r="1846" spans="1:5">
      <c r="A1846" s="168"/>
      <c r="B1846" s="54"/>
      <c r="C1846" s="169"/>
      <c r="D1846" s="167"/>
      <c r="E1846" s="170"/>
    </row>
    <row r="1847" spans="1:5">
      <c r="A1847" s="168"/>
      <c r="B1847" s="54"/>
      <c r="C1847" s="169"/>
      <c r="D1847" s="167"/>
      <c r="E1847" s="170"/>
    </row>
    <row r="1848" spans="1:5">
      <c r="A1848" s="168"/>
      <c r="B1848" s="54"/>
      <c r="C1848" s="169"/>
      <c r="D1848" s="167"/>
      <c r="E1848" s="170"/>
    </row>
    <row r="1849" spans="1:5">
      <c r="A1849" s="168"/>
      <c r="B1849" s="54"/>
      <c r="C1849" s="169"/>
      <c r="D1849" s="167"/>
      <c r="E1849" s="170"/>
    </row>
    <row r="1850" spans="1:5">
      <c r="A1850" s="168"/>
      <c r="B1850" s="54"/>
      <c r="C1850" s="169"/>
      <c r="D1850" s="167"/>
      <c r="E1850" s="170"/>
    </row>
    <row r="1851" spans="1:5">
      <c r="A1851" s="168"/>
      <c r="B1851" s="54"/>
      <c r="C1851" s="169"/>
      <c r="D1851" s="167"/>
      <c r="E1851" s="170"/>
    </row>
    <row r="1852" spans="1:5">
      <c r="A1852" s="168"/>
      <c r="B1852" s="54"/>
      <c r="C1852" s="169"/>
      <c r="D1852" s="167"/>
      <c r="E1852" s="170"/>
    </row>
    <row r="1853" spans="1:5">
      <c r="A1853" s="168"/>
      <c r="B1853" s="54"/>
      <c r="C1853" s="169"/>
      <c r="D1853" s="167"/>
      <c r="E1853" s="170"/>
    </row>
    <row r="1854" spans="1:5">
      <c r="A1854" s="168"/>
      <c r="B1854" s="54"/>
      <c r="C1854" s="169"/>
      <c r="D1854" s="167"/>
      <c r="E1854" s="170"/>
    </row>
    <row r="1855" spans="1:5">
      <c r="A1855" s="168"/>
      <c r="B1855" s="54"/>
      <c r="C1855" s="169"/>
      <c r="D1855" s="167"/>
      <c r="E1855" s="170"/>
    </row>
    <row r="1856" spans="1:5">
      <c r="A1856" s="168"/>
      <c r="B1856" s="54"/>
      <c r="C1856" s="169"/>
      <c r="D1856" s="167"/>
      <c r="E1856" s="170"/>
    </row>
    <row r="1857" spans="1:5">
      <c r="A1857" s="168"/>
      <c r="B1857" s="54"/>
      <c r="C1857" s="169"/>
      <c r="D1857" s="167"/>
      <c r="E1857" s="170"/>
    </row>
    <row r="1858" spans="1:5">
      <c r="A1858" s="168"/>
      <c r="B1858" s="54"/>
      <c r="C1858" s="169"/>
      <c r="D1858" s="167"/>
      <c r="E1858" s="170"/>
    </row>
    <row r="1859" spans="1:5">
      <c r="A1859" s="168"/>
      <c r="B1859" s="54"/>
      <c r="C1859" s="169"/>
      <c r="D1859" s="167"/>
      <c r="E1859" s="170"/>
    </row>
    <row r="1860" spans="1:5">
      <c r="A1860" s="168"/>
      <c r="B1860" s="54"/>
      <c r="C1860" s="169"/>
      <c r="D1860" s="167"/>
      <c r="E1860" s="170"/>
    </row>
    <row r="1861" spans="1:5">
      <c r="A1861" s="168"/>
      <c r="B1861" s="54"/>
      <c r="C1861" s="169"/>
      <c r="D1861" s="167"/>
      <c r="E1861" s="170"/>
    </row>
    <row r="1862" spans="1:5">
      <c r="A1862" s="168"/>
      <c r="B1862" s="54"/>
      <c r="C1862" s="169"/>
      <c r="D1862" s="167"/>
      <c r="E1862" s="170"/>
    </row>
    <row r="1863" spans="1:5">
      <c r="A1863" s="168"/>
      <c r="B1863" s="54"/>
      <c r="C1863" s="169"/>
      <c r="D1863" s="167"/>
      <c r="E1863" s="170"/>
    </row>
    <row r="1864" spans="1:5">
      <c r="A1864" s="168"/>
      <c r="B1864" s="54"/>
      <c r="C1864" s="169"/>
      <c r="D1864" s="167"/>
      <c r="E1864" s="170"/>
    </row>
    <row r="1865" spans="1:5">
      <c r="A1865" s="168"/>
      <c r="B1865" s="54"/>
      <c r="C1865" s="169"/>
      <c r="D1865" s="167"/>
      <c r="E1865" s="170"/>
    </row>
    <row r="1866" spans="1:5">
      <c r="A1866" s="168"/>
      <c r="B1866" s="54"/>
      <c r="C1866" s="169"/>
      <c r="D1866" s="167"/>
      <c r="E1866" s="170"/>
    </row>
    <row r="1867" spans="1:5">
      <c r="A1867" s="168"/>
      <c r="B1867" s="54"/>
      <c r="C1867" s="169"/>
      <c r="D1867" s="167"/>
      <c r="E1867" s="170"/>
    </row>
    <row r="1868" spans="1:5">
      <c r="A1868" s="168"/>
      <c r="B1868" s="54"/>
      <c r="C1868" s="169"/>
      <c r="D1868" s="167"/>
      <c r="E1868" s="170"/>
    </row>
    <row r="1869" spans="1:5">
      <c r="A1869" s="168"/>
      <c r="B1869" s="54"/>
      <c r="C1869" s="169"/>
      <c r="D1869" s="167"/>
      <c r="E1869" s="170"/>
    </row>
    <row r="1870" spans="1:5">
      <c r="A1870" s="168"/>
      <c r="B1870" s="54"/>
      <c r="C1870" s="169"/>
      <c r="D1870" s="167"/>
      <c r="E1870" s="170"/>
    </row>
    <row r="1871" spans="1:5">
      <c r="A1871" s="168"/>
      <c r="B1871" s="54"/>
      <c r="C1871" s="169"/>
      <c r="D1871" s="167"/>
      <c r="E1871" s="170"/>
    </row>
    <row r="1872" spans="1:5">
      <c r="A1872" s="168"/>
      <c r="B1872" s="54"/>
      <c r="C1872" s="169"/>
      <c r="D1872" s="167"/>
      <c r="E1872" s="170"/>
    </row>
    <row r="1873" spans="1:5">
      <c r="A1873" s="168"/>
      <c r="B1873" s="54"/>
      <c r="C1873" s="169"/>
      <c r="D1873" s="167"/>
      <c r="E1873" s="170"/>
    </row>
    <row r="1874" spans="1:5">
      <c r="A1874" s="168"/>
      <c r="B1874" s="54"/>
      <c r="C1874" s="169"/>
      <c r="D1874" s="167"/>
      <c r="E1874" s="170"/>
    </row>
    <row r="1875" spans="1:5">
      <c r="A1875" s="168"/>
      <c r="B1875" s="54"/>
      <c r="C1875" s="169"/>
      <c r="D1875" s="167"/>
      <c r="E1875" s="170"/>
    </row>
    <row r="1876" spans="1:5">
      <c r="A1876" s="168"/>
      <c r="B1876" s="54"/>
      <c r="C1876" s="169"/>
      <c r="D1876" s="167"/>
      <c r="E1876" s="170"/>
    </row>
    <row r="1877" spans="1:5">
      <c r="A1877" s="168"/>
      <c r="B1877" s="54"/>
      <c r="C1877" s="169"/>
      <c r="D1877" s="167"/>
      <c r="E1877" s="170"/>
    </row>
    <row r="1878" spans="1:5">
      <c r="A1878" s="168"/>
      <c r="B1878" s="54"/>
      <c r="C1878" s="169"/>
      <c r="D1878" s="167"/>
      <c r="E1878" s="170"/>
    </row>
    <row r="1879" spans="1:5">
      <c r="A1879" s="168"/>
      <c r="B1879" s="54"/>
      <c r="C1879" s="169"/>
      <c r="D1879" s="167"/>
      <c r="E1879" s="170"/>
    </row>
    <row r="1880" spans="1:5">
      <c r="A1880" s="168"/>
      <c r="B1880" s="54"/>
      <c r="C1880" s="169"/>
      <c r="D1880" s="167"/>
      <c r="E1880" s="170"/>
    </row>
    <row r="1881" spans="1:5">
      <c r="A1881" s="168"/>
      <c r="B1881" s="54"/>
      <c r="C1881" s="169"/>
      <c r="D1881" s="167"/>
      <c r="E1881" s="170"/>
    </row>
    <row r="1882" spans="1:5">
      <c r="A1882" s="168"/>
      <c r="B1882" s="54"/>
      <c r="C1882" s="169"/>
      <c r="D1882" s="167"/>
      <c r="E1882" s="170"/>
    </row>
    <row r="1883" spans="1:5">
      <c r="A1883" s="168"/>
      <c r="B1883" s="54"/>
      <c r="C1883" s="169"/>
      <c r="D1883" s="167"/>
      <c r="E1883" s="170"/>
    </row>
    <row r="1884" spans="1:5">
      <c r="A1884" s="168"/>
      <c r="B1884" s="54"/>
      <c r="C1884" s="169"/>
      <c r="D1884" s="167"/>
      <c r="E1884" s="170"/>
    </row>
    <row r="1885" spans="1:5">
      <c r="A1885" s="168"/>
      <c r="B1885" s="54"/>
      <c r="C1885" s="169"/>
      <c r="D1885" s="167"/>
      <c r="E1885" s="170"/>
    </row>
    <row r="1886" spans="1:5">
      <c r="A1886" s="168"/>
      <c r="B1886" s="54"/>
      <c r="C1886" s="169"/>
      <c r="D1886" s="167"/>
      <c r="E1886" s="170"/>
    </row>
    <row r="1887" spans="1:5">
      <c r="A1887" s="168"/>
      <c r="B1887" s="54"/>
      <c r="C1887" s="169"/>
      <c r="D1887" s="167"/>
      <c r="E1887" s="170"/>
    </row>
    <row r="1888" spans="1:5">
      <c r="A1888" s="168"/>
      <c r="B1888" s="54"/>
      <c r="C1888" s="169"/>
      <c r="D1888" s="167"/>
      <c r="E1888" s="170"/>
    </row>
    <row r="1889" spans="1:5">
      <c r="A1889" s="168"/>
      <c r="B1889" s="54"/>
      <c r="C1889" s="169"/>
      <c r="D1889" s="167"/>
      <c r="E1889" s="170"/>
    </row>
    <row r="1890" spans="1:5">
      <c r="A1890" s="168"/>
      <c r="B1890" s="54"/>
      <c r="C1890" s="169"/>
      <c r="D1890" s="167"/>
      <c r="E1890" s="170"/>
    </row>
    <row r="1891" spans="1:5">
      <c r="A1891" s="168"/>
      <c r="B1891" s="54"/>
      <c r="C1891" s="169"/>
      <c r="D1891" s="167"/>
      <c r="E1891" s="170"/>
    </row>
    <row r="1892" spans="1:5">
      <c r="A1892" s="168"/>
      <c r="B1892" s="54"/>
      <c r="C1892" s="169"/>
      <c r="D1892" s="167"/>
      <c r="E1892" s="170"/>
    </row>
    <row r="1893" spans="1:5">
      <c r="A1893" s="168"/>
      <c r="B1893" s="54"/>
      <c r="C1893" s="169"/>
      <c r="D1893" s="167"/>
      <c r="E1893" s="170"/>
    </row>
    <row r="1894" spans="1:5">
      <c r="A1894" s="168"/>
      <c r="B1894" s="54"/>
      <c r="C1894" s="169"/>
      <c r="D1894" s="167"/>
      <c r="E1894" s="170"/>
    </row>
    <row r="1895" spans="1:5">
      <c r="A1895" s="168"/>
      <c r="B1895" s="54"/>
      <c r="C1895" s="169"/>
      <c r="D1895" s="167"/>
      <c r="E1895" s="170"/>
    </row>
    <row r="1896" spans="1:5">
      <c r="A1896" s="168"/>
      <c r="B1896" s="54"/>
      <c r="C1896" s="169"/>
      <c r="D1896" s="167"/>
      <c r="E1896" s="170"/>
    </row>
    <row r="1897" spans="1:5">
      <c r="A1897" s="168"/>
      <c r="B1897" s="54"/>
      <c r="C1897" s="169"/>
      <c r="D1897" s="167"/>
      <c r="E1897" s="170"/>
    </row>
    <row r="1898" spans="1:5">
      <c r="A1898" s="168"/>
      <c r="B1898" s="54"/>
      <c r="C1898" s="169"/>
      <c r="D1898" s="167"/>
      <c r="E1898" s="170"/>
    </row>
    <row r="1899" spans="1:5">
      <c r="A1899" s="168"/>
      <c r="B1899" s="54"/>
      <c r="C1899" s="169"/>
      <c r="D1899" s="167"/>
      <c r="E1899" s="170"/>
    </row>
    <row r="1900" spans="1:5">
      <c r="A1900" s="168"/>
      <c r="B1900" s="54"/>
      <c r="C1900" s="169"/>
      <c r="D1900" s="167"/>
      <c r="E1900" s="170"/>
    </row>
    <row r="1901" spans="1:5">
      <c r="A1901" s="168"/>
      <c r="B1901" s="54"/>
      <c r="C1901" s="169"/>
      <c r="D1901" s="167"/>
      <c r="E1901" s="170"/>
    </row>
    <row r="1902" spans="1:5">
      <c r="A1902" s="168"/>
      <c r="B1902" s="54"/>
      <c r="C1902" s="169"/>
      <c r="D1902" s="167"/>
      <c r="E1902" s="170"/>
    </row>
    <row r="1903" spans="1:5">
      <c r="A1903" s="168"/>
      <c r="B1903" s="54"/>
      <c r="C1903" s="169"/>
      <c r="D1903" s="167"/>
      <c r="E1903" s="170"/>
    </row>
    <row r="1904" spans="1:5">
      <c r="A1904" s="168"/>
      <c r="B1904" s="54"/>
      <c r="C1904" s="169"/>
      <c r="D1904" s="167"/>
      <c r="E1904" s="170"/>
    </row>
    <row r="1905" spans="1:5">
      <c r="A1905" s="168"/>
      <c r="B1905" s="54"/>
      <c r="C1905" s="169"/>
      <c r="D1905" s="167"/>
      <c r="E1905" s="170"/>
    </row>
    <row r="1906" spans="1:5">
      <c r="A1906" s="168"/>
      <c r="B1906" s="54"/>
      <c r="C1906" s="169"/>
      <c r="D1906" s="167"/>
      <c r="E1906" s="170"/>
    </row>
    <row r="1907" spans="1:5">
      <c r="A1907" s="168"/>
      <c r="B1907" s="54"/>
      <c r="C1907" s="169"/>
      <c r="D1907" s="167"/>
      <c r="E1907" s="170"/>
    </row>
    <row r="1908" spans="1:5">
      <c r="A1908" s="168"/>
      <c r="B1908" s="54"/>
      <c r="C1908" s="169"/>
      <c r="D1908" s="167"/>
      <c r="E1908" s="170"/>
    </row>
    <row r="1909" spans="1:5">
      <c r="A1909" s="168"/>
      <c r="B1909" s="54"/>
      <c r="C1909" s="169"/>
      <c r="D1909" s="167"/>
      <c r="E1909" s="170"/>
    </row>
    <row r="1910" spans="1:5">
      <c r="A1910" s="168"/>
      <c r="B1910" s="54"/>
      <c r="C1910" s="169"/>
      <c r="D1910" s="167"/>
      <c r="E1910" s="170"/>
    </row>
    <row r="1911" spans="1:5">
      <c r="A1911" s="168"/>
      <c r="B1911" s="54"/>
      <c r="C1911" s="169"/>
      <c r="D1911" s="167"/>
      <c r="E1911" s="170"/>
    </row>
    <row r="1912" spans="1:5">
      <c r="A1912" s="168"/>
      <c r="B1912" s="54"/>
      <c r="C1912" s="169"/>
      <c r="D1912" s="167"/>
      <c r="E1912" s="170"/>
    </row>
    <row r="1913" spans="1:5">
      <c r="A1913" s="168"/>
      <c r="B1913" s="54"/>
      <c r="C1913" s="169"/>
      <c r="D1913" s="167"/>
      <c r="E1913" s="170"/>
    </row>
    <row r="1914" spans="1:5">
      <c r="A1914" s="168"/>
      <c r="B1914" s="54"/>
      <c r="C1914" s="169"/>
      <c r="D1914" s="167"/>
      <c r="E1914" s="170"/>
    </row>
    <row r="1915" spans="1:5">
      <c r="A1915" s="168"/>
      <c r="B1915" s="54"/>
      <c r="C1915" s="169"/>
      <c r="D1915" s="167"/>
      <c r="E1915" s="170"/>
    </row>
    <row r="1916" spans="1:5">
      <c r="A1916" s="168"/>
      <c r="B1916" s="54"/>
      <c r="C1916" s="169"/>
      <c r="D1916" s="167"/>
      <c r="E1916" s="170"/>
    </row>
    <row r="1917" spans="1:5">
      <c r="A1917" s="168"/>
      <c r="B1917" s="54"/>
      <c r="C1917" s="169"/>
      <c r="D1917" s="167"/>
      <c r="E1917" s="170"/>
    </row>
    <row r="1918" spans="1:5">
      <c r="A1918" s="168"/>
      <c r="B1918" s="54"/>
      <c r="C1918" s="169"/>
      <c r="D1918" s="167"/>
      <c r="E1918" s="170"/>
    </row>
    <row r="1919" spans="1:5">
      <c r="A1919" s="168"/>
      <c r="B1919" s="54"/>
      <c r="C1919" s="169"/>
      <c r="D1919" s="167"/>
      <c r="E1919" s="170"/>
    </row>
    <row r="1920" spans="1:5">
      <c r="A1920" s="168"/>
      <c r="B1920" s="54"/>
      <c r="C1920" s="169"/>
      <c r="D1920" s="167"/>
      <c r="E1920" s="170"/>
    </row>
    <row r="1921" spans="1:5">
      <c r="A1921" s="168"/>
      <c r="B1921" s="54"/>
      <c r="C1921" s="169"/>
      <c r="D1921" s="167"/>
      <c r="E1921" s="170"/>
    </row>
    <row r="1922" spans="1:5">
      <c r="A1922" s="168"/>
      <c r="B1922" s="54"/>
      <c r="C1922" s="169"/>
      <c r="D1922" s="167"/>
      <c r="E1922" s="170"/>
    </row>
    <row r="1923" spans="1:5">
      <c r="A1923" s="168"/>
      <c r="B1923" s="54"/>
      <c r="C1923" s="169"/>
      <c r="D1923" s="167"/>
      <c r="E1923" s="170"/>
    </row>
    <row r="1924" spans="1:5">
      <c r="A1924" s="168"/>
      <c r="B1924" s="54"/>
      <c r="C1924" s="169"/>
      <c r="D1924" s="167"/>
      <c r="E1924" s="170"/>
    </row>
    <row r="1925" spans="1:5">
      <c r="A1925" s="168"/>
      <c r="B1925" s="54"/>
      <c r="C1925" s="169"/>
      <c r="D1925" s="167"/>
      <c r="E1925" s="170"/>
    </row>
    <row r="1926" spans="1:5">
      <c r="A1926" s="168"/>
      <c r="B1926" s="54"/>
      <c r="C1926" s="169"/>
      <c r="D1926" s="167"/>
      <c r="E1926" s="170"/>
    </row>
    <row r="1927" spans="1:5">
      <c r="A1927" s="168"/>
      <c r="B1927" s="54"/>
      <c r="C1927" s="169"/>
      <c r="D1927" s="167"/>
      <c r="E1927" s="170"/>
    </row>
    <row r="1928" spans="1:5">
      <c r="A1928" s="168"/>
      <c r="B1928" s="54"/>
      <c r="C1928" s="169"/>
      <c r="D1928" s="167"/>
      <c r="E1928" s="170"/>
    </row>
    <row r="1929" spans="1:5">
      <c r="A1929" s="168"/>
      <c r="B1929" s="54"/>
      <c r="C1929" s="169"/>
      <c r="D1929" s="167"/>
      <c r="E1929" s="170"/>
    </row>
    <row r="1930" spans="1:5">
      <c r="A1930" s="168"/>
      <c r="B1930" s="54"/>
      <c r="C1930" s="169"/>
      <c r="D1930" s="167"/>
      <c r="E1930" s="170"/>
    </row>
    <row r="1931" spans="1:5">
      <c r="A1931" s="168"/>
      <c r="B1931" s="54"/>
      <c r="C1931" s="169"/>
      <c r="D1931" s="167"/>
      <c r="E1931" s="170"/>
    </row>
    <row r="1932" spans="1:5">
      <c r="A1932" s="168"/>
      <c r="B1932" s="54"/>
      <c r="C1932" s="169"/>
      <c r="D1932" s="167"/>
      <c r="E1932" s="170"/>
    </row>
    <row r="1933" spans="1:5">
      <c r="A1933" s="168"/>
      <c r="B1933" s="54"/>
      <c r="C1933" s="169"/>
      <c r="D1933" s="167"/>
      <c r="E1933" s="170"/>
    </row>
    <row r="1934" spans="1:5">
      <c r="A1934" s="168"/>
      <c r="B1934" s="54"/>
      <c r="C1934" s="169"/>
      <c r="D1934" s="167"/>
      <c r="E1934" s="170"/>
    </row>
    <row r="1935" spans="1:5">
      <c r="A1935" s="168"/>
      <c r="B1935" s="54"/>
      <c r="C1935" s="169"/>
      <c r="D1935" s="167"/>
      <c r="E1935" s="170"/>
    </row>
    <row r="1936" spans="1:5">
      <c r="A1936" s="168"/>
      <c r="B1936" s="54"/>
      <c r="C1936" s="169"/>
      <c r="D1936" s="167"/>
      <c r="E1936" s="170"/>
    </row>
    <row r="1937" spans="1:5">
      <c r="A1937" s="168"/>
      <c r="B1937" s="54"/>
      <c r="C1937" s="169"/>
      <c r="D1937" s="167"/>
      <c r="E1937" s="170"/>
    </row>
    <row r="1938" spans="1:5">
      <c r="A1938" s="168"/>
      <c r="B1938" s="54"/>
      <c r="C1938" s="169"/>
      <c r="D1938" s="167"/>
      <c r="E1938" s="170"/>
    </row>
    <row r="1939" spans="1:5">
      <c r="A1939" s="168"/>
      <c r="B1939" s="54"/>
      <c r="C1939" s="169"/>
      <c r="D1939" s="167"/>
      <c r="E1939" s="170"/>
    </row>
    <row r="1940" spans="1:5">
      <c r="A1940" s="168"/>
      <c r="B1940" s="54"/>
      <c r="C1940" s="169"/>
      <c r="D1940" s="167"/>
      <c r="E1940" s="170"/>
    </row>
    <row r="1941" spans="1:5">
      <c r="A1941" s="168"/>
      <c r="B1941" s="54"/>
      <c r="C1941" s="169"/>
      <c r="D1941" s="167"/>
      <c r="E1941" s="170"/>
    </row>
    <row r="1942" spans="1:5">
      <c r="A1942" s="168"/>
      <c r="B1942" s="54"/>
      <c r="C1942" s="169"/>
      <c r="D1942" s="167"/>
      <c r="E1942" s="170"/>
    </row>
    <row r="1943" spans="1:5">
      <c r="A1943" s="168"/>
      <c r="B1943" s="54"/>
      <c r="C1943" s="169"/>
      <c r="D1943" s="167"/>
      <c r="E1943" s="170"/>
    </row>
    <row r="1944" spans="1:5">
      <c r="A1944" s="168"/>
      <c r="B1944" s="54"/>
      <c r="C1944" s="169"/>
      <c r="D1944" s="167"/>
      <c r="E1944" s="170"/>
    </row>
    <row r="1945" spans="1:5">
      <c r="A1945" s="168"/>
      <c r="B1945" s="54"/>
      <c r="C1945" s="169"/>
      <c r="D1945" s="167"/>
      <c r="E1945" s="170"/>
    </row>
    <row r="1946" spans="1:5">
      <c r="A1946" s="168"/>
      <c r="B1946" s="54"/>
      <c r="C1946" s="169"/>
      <c r="D1946" s="167"/>
      <c r="E1946" s="170"/>
    </row>
    <row r="1947" spans="1:5">
      <c r="A1947" s="168"/>
      <c r="B1947" s="54"/>
      <c r="C1947" s="169"/>
      <c r="D1947" s="167"/>
      <c r="E1947" s="170"/>
    </row>
    <row r="1948" spans="1:5">
      <c r="A1948" s="168"/>
      <c r="B1948" s="54"/>
      <c r="C1948" s="169"/>
      <c r="D1948" s="167"/>
      <c r="E1948" s="170"/>
    </row>
    <row r="1949" spans="1:5">
      <c r="A1949" s="168"/>
      <c r="B1949" s="54"/>
      <c r="C1949" s="169"/>
      <c r="D1949" s="167"/>
      <c r="E1949" s="170"/>
    </row>
    <row r="1950" spans="1:5">
      <c r="A1950" s="168"/>
      <c r="B1950" s="54"/>
      <c r="C1950" s="169"/>
      <c r="D1950" s="167"/>
      <c r="E1950" s="170"/>
    </row>
    <row r="1951" spans="1:5">
      <c r="A1951" s="168"/>
      <c r="B1951" s="54"/>
      <c r="C1951" s="169"/>
      <c r="D1951" s="167"/>
      <c r="E1951" s="170"/>
    </row>
    <row r="1952" spans="1:5">
      <c r="A1952" s="168"/>
      <c r="B1952" s="54"/>
      <c r="C1952" s="169"/>
      <c r="D1952" s="167"/>
      <c r="E1952" s="170"/>
    </row>
    <row r="1953" spans="1:5">
      <c r="A1953" s="168"/>
      <c r="B1953" s="54"/>
      <c r="C1953" s="169"/>
      <c r="D1953" s="167"/>
      <c r="E1953" s="170"/>
    </row>
    <row r="1954" spans="1:5">
      <c r="A1954" s="168"/>
      <c r="B1954" s="54"/>
      <c r="C1954" s="169"/>
      <c r="D1954" s="167"/>
      <c r="E1954" s="170"/>
    </row>
    <row r="1955" spans="1:5">
      <c r="A1955" s="168"/>
      <c r="B1955" s="54"/>
      <c r="C1955" s="169"/>
      <c r="D1955" s="167"/>
      <c r="E1955" s="170"/>
    </row>
    <row r="1956" spans="1:5">
      <c r="A1956" s="168"/>
      <c r="B1956" s="54"/>
      <c r="C1956" s="169"/>
      <c r="D1956" s="167"/>
      <c r="E1956" s="170"/>
    </row>
    <row r="1957" spans="1:5">
      <c r="A1957" s="168"/>
      <c r="B1957" s="54"/>
      <c r="C1957" s="169"/>
      <c r="D1957" s="167"/>
      <c r="E1957" s="170"/>
    </row>
    <row r="1958" spans="1:5">
      <c r="A1958" s="168"/>
      <c r="B1958" s="54"/>
      <c r="C1958" s="169"/>
      <c r="D1958" s="167"/>
      <c r="E1958" s="170"/>
    </row>
    <row r="1959" spans="1:5">
      <c r="A1959" s="168"/>
      <c r="B1959" s="54"/>
      <c r="C1959" s="169"/>
      <c r="D1959" s="167"/>
      <c r="E1959" s="170"/>
    </row>
    <row r="1960" spans="1:5">
      <c r="A1960" s="168"/>
      <c r="B1960" s="54"/>
      <c r="C1960" s="169"/>
      <c r="D1960" s="167"/>
      <c r="E1960" s="170"/>
    </row>
    <row r="1961" spans="1:5">
      <c r="A1961" s="168"/>
      <c r="B1961" s="54"/>
      <c r="C1961" s="169"/>
      <c r="D1961" s="167"/>
      <c r="E1961" s="170"/>
    </row>
    <row r="1962" spans="1:5">
      <c r="A1962" s="168"/>
      <c r="B1962" s="54"/>
      <c r="C1962" s="169"/>
      <c r="D1962" s="167"/>
      <c r="E1962" s="170"/>
    </row>
    <row r="1963" spans="1:5">
      <c r="A1963" s="168"/>
      <c r="B1963" s="54"/>
      <c r="C1963" s="169"/>
      <c r="D1963" s="167"/>
      <c r="E1963" s="170"/>
    </row>
    <row r="1964" spans="1:5">
      <c r="A1964" s="168"/>
      <c r="B1964" s="54"/>
      <c r="C1964" s="169"/>
      <c r="D1964" s="167"/>
      <c r="E1964" s="170"/>
    </row>
    <row r="1965" spans="1:5">
      <c r="A1965" s="168"/>
      <c r="B1965" s="54"/>
      <c r="C1965" s="169"/>
      <c r="D1965" s="167"/>
      <c r="E1965" s="170"/>
    </row>
    <row r="1966" spans="1:5">
      <c r="A1966" s="168"/>
      <c r="B1966" s="54"/>
      <c r="C1966" s="169"/>
      <c r="D1966" s="167"/>
      <c r="E1966" s="170"/>
    </row>
    <row r="1967" spans="1:5">
      <c r="A1967" s="168"/>
      <c r="B1967" s="54"/>
      <c r="C1967" s="169"/>
      <c r="D1967" s="167"/>
      <c r="E1967" s="170"/>
    </row>
    <row r="1968" spans="1:5">
      <c r="A1968" s="168"/>
      <c r="B1968" s="54"/>
      <c r="C1968" s="169"/>
      <c r="D1968" s="167"/>
      <c r="E1968" s="170"/>
    </row>
    <row r="1969" spans="1:5">
      <c r="A1969" s="168"/>
      <c r="B1969" s="54"/>
      <c r="C1969" s="169"/>
      <c r="D1969" s="167"/>
      <c r="E1969" s="170"/>
    </row>
    <row r="1970" spans="1:5">
      <c r="A1970" s="168"/>
      <c r="B1970" s="54"/>
      <c r="C1970" s="169"/>
      <c r="D1970" s="167"/>
      <c r="E1970" s="170"/>
    </row>
    <row r="1971" spans="1:5">
      <c r="A1971" s="168"/>
      <c r="B1971" s="54"/>
      <c r="C1971" s="169"/>
      <c r="D1971" s="167"/>
      <c r="E1971" s="170"/>
    </row>
    <row r="1972" spans="1:5">
      <c r="A1972" s="168"/>
      <c r="B1972" s="54"/>
      <c r="C1972" s="169"/>
      <c r="D1972" s="167"/>
      <c r="E1972" s="170"/>
    </row>
    <row r="1973" spans="1:5">
      <c r="A1973" s="168"/>
      <c r="B1973" s="54"/>
      <c r="C1973" s="169"/>
      <c r="D1973" s="167"/>
      <c r="E1973" s="170"/>
    </row>
    <row r="1974" spans="1:5">
      <c r="A1974" s="168"/>
      <c r="B1974" s="54"/>
      <c r="C1974" s="169"/>
      <c r="D1974" s="167"/>
      <c r="E1974" s="170"/>
    </row>
    <row r="1975" spans="1:5">
      <c r="A1975" s="168"/>
      <c r="B1975" s="54"/>
      <c r="C1975" s="169"/>
      <c r="D1975" s="167"/>
      <c r="E1975" s="170"/>
    </row>
    <row r="1976" spans="1:5">
      <c r="A1976" s="168"/>
      <c r="B1976" s="54"/>
      <c r="C1976" s="169"/>
      <c r="D1976" s="167"/>
      <c r="E1976" s="170"/>
    </row>
    <row r="1977" spans="1:5">
      <c r="A1977" s="168"/>
      <c r="B1977" s="54"/>
      <c r="C1977" s="169"/>
      <c r="D1977" s="167"/>
      <c r="E1977" s="170"/>
    </row>
    <row r="1978" spans="1:5">
      <c r="A1978" s="168"/>
      <c r="B1978" s="54"/>
      <c r="C1978" s="169"/>
      <c r="D1978" s="167"/>
      <c r="E1978" s="170"/>
    </row>
    <row r="1979" spans="1:5">
      <c r="A1979" s="168"/>
      <c r="B1979" s="54"/>
      <c r="C1979" s="169"/>
      <c r="D1979" s="167"/>
      <c r="E1979" s="170"/>
    </row>
    <row r="1980" spans="1:5">
      <c r="A1980" s="168"/>
      <c r="B1980" s="54"/>
      <c r="C1980" s="169"/>
      <c r="D1980" s="167"/>
      <c r="E1980" s="170"/>
    </row>
    <row r="1981" spans="1:5">
      <c r="A1981" s="168"/>
      <c r="B1981" s="54"/>
      <c r="C1981" s="169"/>
      <c r="D1981" s="167"/>
      <c r="E1981" s="170"/>
    </row>
    <row r="1982" spans="1:5">
      <c r="A1982" s="168"/>
      <c r="B1982" s="54"/>
      <c r="C1982" s="169"/>
      <c r="D1982" s="167"/>
      <c r="E1982" s="170"/>
    </row>
    <row r="1983" spans="1:5">
      <c r="A1983" s="168"/>
      <c r="B1983" s="54"/>
      <c r="C1983" s="169"/>
      <c r="D1983" s="167"/>
      <c r="E1983" s="170"/>
    </row>
    <row r="1984" spans="1:5">
      <c r="A1984" s="168"/>
      <c r="B1984" s="54"/>
      <c r="C1984" s="169"/>
      <c r="D1984" s="167"/>
      <c r="E1984" s="170"/>
    </row>
    <row r="1985" spans="1:5">
      <c r="A1985" s="168"/>
      <c r="B1985" s="54"/>
      <c r="C1985" s="169"/>
      <c r="D1985" s="167"/>
      <c r="E1985" s="170"/>
    </row>
    <row r="1986" spans="1:5">
      <c r="A1986" s="168"/>
      <c r="B1986" s="54"/>
      <c r="C1986" s="169"/>
      <c r="D1986" s="167"/>
      <c r="E1986" s="170"/>
    </row>
    <row r="1987" spans="1:5">
      <c r="A1987" s="168"/>
      <c r="B1987" s="54"/>
      <c r="C1987" s="169"/>
      <c r="D1987" s="167"/>
      <c r="E1987" s="170"/>
    </row>
    <row r="1988" spans="1:5">
      <c r="A1988" s="168"/>
      <c r="B1988" s="54"/>
      <c r="C1988" s="169"/>
      <c r="D1988" s="167"/>
      <c r="E1988" s="170"/>
    </row>
    <row r="1989" spans="1:5">
      <c r="A1989" s="168"/>
      <c r="B1989" s="54"/>
      <c r="C1989" s="169"/>
      <c r="D1989" s="167"/>
      <c r="E1989" s="170"/>
    </row>
    <row r="1990" spans="1:5">
      <c r="A1990" s="168"/>
      <c r="B1990" s="54"/>
      <c r="C1990" s="169"/>
      <c r="D1990" s="167"/>
      <c r="E1990" s="170"/>
    </row>
    <row r="1991" spans="1:5">
      <c r="A1991" s="168"/>
      <c r="B1991" s="54"/>
      <c r="C1991" s="169"/>
      <c r="D1991" s="167"/>
      <c r="E1991" s="170"/>
    </row>
    <row r="1992" spans="1:5">
      <c r="A1992" s="168"/>
      <c r="B1992" s="54"/>
      <c r="C1992" s="169"/>
      <c r="D1992" s="167"/>
      <c r="E1992" s="170"/>
    </row>
    <row r="1993" spans="1:5">
      <c r="A1993" s="168"/>
      <c r="B1993" s="54"/>
      <c r="C1993" s="169"/>
      <c r="D1993" s="167"/>
      <c r="E1993" s="170"/>
    </row>
    <row r="1994" spans="1:5">
      <c r="A1994" s="168"/>
      <c r="B1994" s="54"/>
      <c r="C1994" s="169"/>
      <c r="D1994" s="167"/>
      <c r="E1994" s="170"/>
    </row>
    <row r="1995" spans="1:5">
      <c r="A1995" s="168"/>
      <c r="B1995" s="54"/>
      <c r="C1995" s="169"/>
      <c r="D1995" s="167"/>
      <c r="E1995" s="170"/>
    </row>
    <row r="1996" spans="1:5">
      <c r="A1996" s="168"/>
      <c r="B1996" s="54"/>
      <c r="C1996" s="169"/>
      <c r="D1996" s="167"/>
      <c r="E1996" s="170"/>
    </row>
    <row r="1997" spans="1:5">
      <c r="A1997" s="168"/>
      <c r="B1997" s="54"/>
      <c r="C1997" s="169"/>
      <c r="D1997" s="167"/>
      <c r="E1997" s="170"/>
    </row>
    <row r="1998" spans="1:5">
      <c r="A1998" s="168"/>
      <c r="B1998" s="54"/>
      <c r="C1998" s="169"/>
      <c r="D1998" s="167"/>
      <c r="E1998" s="170"/>
    </row>
    <row r="1999" spans="1:5">
      <c r="A1999" s="168"/>
      <c r="B1999" s="54"/>
      <c r="C1999" s="169"/>
      <c r="D1999" s="167"/>
      <c r="E1999" s="170"/>
    </row>
    <row r="2000" spans="1:5">
      <c r="A2000" s="168"/>
      <c r="B2000" s="54"/>
      <c r="C2000" s="169"/>
      <c r="D2000" s="167"/>
      <c r="E2000" s="170"/>
    </row>
    <row r="2001" spans="1:5">
      <c r="A2001" s="168"/>
      <c r="B2001" s="54"/>
      <c r="C2001" s="169"/>
      <c r="D2001" s="167"/>
      <c r="E2001" s="170"/>
    </row>
    <row r="2002" spans="1:5">
      <c r="A2002" s="168"/>
      <c r="B2002" s="54"/>
      <c r="C2002" s="169"/>
      <c r="D2002" s="167"/>
      <c r="E2002" s="170"/>
    </row>
    <row r="2003" spans="1:5">
      <c r="A2003" s="168"/>
      <c r="B2003" s="54"/>
      <c r="C2003" s="169"/>
      <c r="D2003" s="167"/>
      <c r="E2003" s="170"/>
    </row>
    <row r="2004" spans="1:5">
      <c r="A2004" s="168"/>
      <c r="B2004" s="54"/>
      <c r="C2004" s="169"/>
      <c r="D2004" s="167"/>
      <c r="E2004" s="170"/>
    </row>
    <row r="2005" spans="1:5">
      <c r="A2005" s="168"/>
      <c r="B2005" s="54"/>
      <c r="C2005" s="169"/>
      <c r="D2005" s="167"/>
      <c r="E2005" s="170"/>
    </row>
    <row r="2006" spans="1:5">
      <c r="A2006" s="168"/>
      <c r="B2006" s="54"/>
      <c r="C2006" s="169"/>
      <c r="D2006" s="167"/>
      <c r="E2006" s="170"/>
    </row>
    <row r="2007" spans="1:5">
      <c r="A2007" s="168"/>
      <c r="B2007" s="54"/>
      <c r="C2007" s="169"/>
      <c r="D2007" s="167"/>
      <c r="E2007" s="170"/>
    </row>
    <row r="2008" spans="1:5">
      <c r="A2008" s="168"/>
      <c r="B2008" s="54"/>
      <c r="C2008" s="169"/>
      <c r="D2008" s="167"/>
      <c r="E2008" s="170"/>
    </row>
    <row r="2009" spans="1:5">
      <c r="A2009" s="168"/>
      <c r="B2009" s="54"/>
      <c r="C2009" s="169"/>
      <c r="D2009" s="167"/>
      <c r="E2009" s="170"/>
    </row>
    <row r="2010" spans="1:5">
      <c r="A2010" s="168"/>
      <c r="B2010" s="54"/>
      <c r="C2010" s="169"/>
      <c r="D2010" s="167"/>
      <c r="E2010" s="170"/>
    </row>
    <row r="2011" spans="1:5">
      <c r="A2011" s="168"/>
      <c r="B2011" s="54"/>
      <c r="C2011" s="169"/>
      <c r="D2011" s="167"/>
      <c r="E2011" s="170"/>
    </row>
    <row r="2012" spans="1:5">
      <c r="A2012" s="168"/>
      <c r="B2012" s="54"/>
      <c r="C2012" s="169"/>
      <c r="D2012" s="167"/>
      <c r="E2012" s="170"/>
    </row>
    <row r="2013" spans="1:5">
      <c r="A2013" s="168"/>
      <c r="B2013" s="54"/>
      <c r="C2013" s="169"/>
      <c r="D2013" s="167"/>
      <c r="E2013" s="170"/>
    </row>
    <row r="2014" spans="1:5">
      <c r="A2014" s="168"/>
      <c r="B2014" s="54"/>
      <c r="C2014" s="169"/>
      <c r="D2014" s="167"/>
      <c r="E2014" s="170"/>
    </row>
    <row r="2015" spans="1:5">
      <c r="A2015" s="168"/>
      <c r="B2015" s="54"/>
      <c r="C2015" s="169"/>
      <c r="D2015" s="167"/>
      <c r="E2015" s="170"/>
    </row>
    <row r="2016" spans="1:5">
      <c r="A2016" s="168"/>
      <c r="B2016" s="54"/>
      <c r="C2016" s="169"/>
      <c r="D2016" s="167"/>
      <c r="E2016" s="170"/>
    </row>
    <row r="2017" spans="1:5">
      <c r="A2017" s="168"/>
      <c r="B2017" s="54"/>
      <c r="C2017" s="169"/>
      <c r="D2017" s="167"/>
      <c r="E2017" s="170"/>
    </row>
    <row r="2018" spans="1:5">
      <c r="A2018" s="168"/>
      <c r="B2018" s="54"/>
      <c r="C2018" s="169"/>
      <c r="D2018" s="167"/>
      <c r="E2018" s="170"/>
    </row>
    <row r="2019" spans="1:5">
      <c r="A2019" s="168"/>
      <c r="B2019" s="54"/>
      <c r="C2019" s="169"/>
      <c r="D2019" s="167"/>
      <c r="E2019" s="170"/>
    </row>
    <row r="2020" spans="1:5">
      <c r="A2020" s="168"/>
      <c r="B2020" s="54"/>
      <c r="C2020" s="169"/>
      <c r="D2020" s="167"/>
      <c r="E2020" s="170"/>
    </row>
    <row r="2021" spans="1:5">
      <c r="A2021" s="168"/>
      <c r="B2021" s="54"/>
      <c r="C2021" s="169"/>
      <c r="D2021" s="167"/>
      <c r="E2021" s="170"/>
    </row>
    <row r="2022" spans="1:5">
      <c r="A2022" s="168"/>
      <c r="B2022" s="54"/>
      <c r="C2022" s="169"/>
      <c r="D2022" s="167"/>
      <c r="E2022" s="170"/>
    </row>
    <row r="2023" spans="1:5">
      <c r="A2023" s="168"/>
      <c r="B2023" s="54"/>
      <c r="C2023" s="169"/>
      <c r="D2023" s="167"/>
      <c r="E2023" s="170"/>
    </row>
    <row r="2024" spans="1:5">
      <c r="A2024" s="168"/>
      <c r="B2024" s="54"/>
      <c r="C2024" s="169"/>
      <c r="D2024" s="167"/>
      <c r="E2024" s="170"/>
    </row>
    <row r="2025" spans="1:5">
      <c r="A2025" s="168"/>
      <c r="B2025" s="54"/>
      <c r="C2025" s="169"/>
      <c r="D2025" s="167"/>
      <c r="E2025" s="170"/>
    </row>
    <row r="2026" spans="1:5">
      <c r="A2026" s="168"/>
      <c r="B2026" s="54"/>
      <c r="C2026" s="169"/>
      <c r="D2026" s="167"/>
      <c r="E2026" s="170"/>
    </row>
    <row r="2027" spans="1:5">
      <c r="A2027" s="168"/>
      <c r="B2027" s="54"/>
      <c r="C2027" s="169"/>
      <c r="D2027" s="167"/>
      <c r="E2027" s="170"/>
    </row>
    <row r="2028" spans="1:5">
      <c r="A2028" s="168"/>
      <c r="B2028" s="54"/>
      <c r="C2028" s="169"/>
      <c r="D2028" s="167"/>
      <c r="E2028" s="170"/>
    </row>
    <row r="2029" spans="1:5">
      <c r="A2029" s="168"/>
      <c r="B2029" s="54"/>
      <c r="C2029" s="169"/>
      <c r="D2029" s="167"/>
      <c r="E2029" s="170"/>
    </row>
    <row r="2030" spans="1:5">
      <c r="A2030" s="168"/>
      <c r="B2030" s="54"/>
      <c r="C2030" s="169"/>
      <c r="D2030" s="167"/>
      <c r="E2030" s="170"/>
    </row>
    <row r="2031" spans="1:5">
      <c r="A2031" s="168"/>
      <c r="B2031" s="54"/>
      <c r="C2031" s="169"/>
      <c r="D2031" s="167"/>
      <c r="E2031" s="170"/>
    </row>
    <row r="2032" spans="1:5">
      <c r="A2032" s="168"/>
      <c r="B2032" s="54"/>
      <c r="C2032" s="169"/>
      <c r="D2032" s="167"/>
      <c r="E2032" s="170"/>
    </row>
    <row r="2033" spans="1:5">
      <c r="A2033" s="168"/>
      <c r="B2033" s="54"/>
      <c r="C2033" s="169"/>
      <c r="D2033" s="167"/>
      <c r="E2033" s="170"/>
    </row>
    <row r="2034" spans="1:5">
      <c r="A2034" s="168"/>
      <c r="B2034" s="54"/>
      <c r="C2034" s="169"/>
      <c r="D2034" s="167"/>
      <c r="E2034" s="170"/>
    </row>
    <row r="2035" spans="1:5">
      <c r="A2035" s="168"/>
      <c r="B2035" s="54"/>
      <c r="C2035" s="169"/>
      <c r="D2035" s="167"/>
      <c r="E2035" s="170"/>
    </row>
    <row r="2036" spans="1:5">
      <c r="A2036" s="168"/>
      <c r="B2036" s="54"/>
      <c r="C2036" s="169"/>
      <c r="D2036" s="167"/>
      <c r="E2036" s="170"/>
    </row>
    <row r="2037" spans="1:5">
      <c r="A2037" s="168"/>
      <c r="B2037" s="54"/>
      <c r="C2037" s="169"/>
      <c r="D2037" s="167"/>
      <c r="E2037" s="170"/>
    </row>
    <row r="2038" spans="1:5">
      <c r="A2038" s="168"/>
      <c r="B2038" s="54"/>
      <c r="C2038" s="169"/>
      <c r="D2038" s="167"/>
      <c r="E2038" s="170"/>
    </row>
    <row r="2039" spans="1:5">
      <c r="A2039" s="168"/>
      <c r="B2039" s="54"/>
      <c r="C2039" s="169"/>
      <c r="D2039" s="167"/>
      <c r="E2039" s="170"/>
    </row>
    <row r="2040" spans="1:5">
      <c r="A2040" s="168"/>
      <c r="B2040" s="54"/>
      <c r="C2040" s="169"/>
      <c r="D2040" s="167"/>
      <c r="E2040" s="170"/>
    </row>
    <row r="2041" spans="1:5">
      <c r="A2041" s="168"/>
      <c r="B2041" s="54"/>
      <c r="C2041" s="169"/>
      <c r="D2041" s="167"/>
      <c r="E2041" s="170"/>
    </row>
    <row r="2042" spans="1:5">
      <c r="A2042" s="168"/>
      <c r="B2042" s="54"/>
      <c r="C2042" s="169"/>
      <c r="D2042" s="167"/>
      <c r="E2042" s="170"/>
    </row>
    <row r="2043" spans="1:5">
      <c r="A2043" s="168"/>
      <c r="B2043" s="54"/>
      <c r="C2043" s="169"/>
      <c r="D2043" s="167"/>
      <c r="E2043" s="170"/>
    </row>
    <row r="2044" spans="1:5">
      <c r="A2044" s="168"/>
      <c r="B2044" s="54"/>
      <c r="C2044" s="169"/>
      <c r="D2044" s="167"/>
      <c r="E2044" s="170"/>
    </row>
    <row r="2045" spans="1:5">
      <c r="A2045" s="168"/>
      <c r="B2045" s="54"/>
      <c r="C2045" s="169"/>
      <c r="D2045" s="167"/>
      <c r="E2045" s="170"/>
    </row>
    <row r="2046" spans="1:5">
      <c r="A2046" s="168"/>
      <c r="B2046" s="54"/>
      <c r="C2046" s="169"/>
      <c r="D2046" s="167"/>
      <c r="E2046" s="170"/>
    </row>
    <row r="2047" spans="1:5">
      <c r="A2047" s="168"/>
      <c r="B2047" s="54"/>
      <c r="C2047" s="169"/>
      <c r="D2047" s="167"/>
      <c r="E2047" s="170"/>
    </row>
    <row r="2048" spans="1:5">
      <c r="A2048" s="168"/>
      <c r="B2048" s="54"/>
      <c r="C2048" s="169"/>
      <c r="D2048" s="167"/>
      <c r="E2048" s="170"/>
    </row>
    <row r="2049" spans="1:5">
      <c r="A2049" s="168"/>
      <c r="B2049" s="54"/>
      <c r="C2049" s="169"/>
      <c r="D2049" s="167"/>
      <c r="E2049" s="170"/>
    </row>
    <row r="2050" spans="1:5">
      <c r="A2050" s="168"/>
      <c r="B2050" s="54"/>
      <c r="C2050" s="169"/>
      <c r="D2050" s="167"/>
      <c r="E2050" s="170"/>
    </row>
    <row r="2051" spans="1:5">
      <c r="A2051" s="168"/>
      <c r="B2051" s="54"/>
      <c r="C2051" s="169"/>
      <c r="D2051" s="167"/>
      <c r="E2051" s="170"/>
    </row>
    <row r="2052" spans="1:5">
      <c r="A2052" s="168"/>
      <c r="B2052" s="54"/>
      <c r="C2052" s="169"/>
      <c r="D2052" s="167"/>
      <c r="E2052" s="170"/>
    </row>
    <row r="2053" spans="1:5">
      <c r="A2053" s="168"/>
      <c r="B2053" s="54"/>
      <c r="C2053" s="169"/>
      <c r="D2053" s="167"/>
      <c r="E2053" s="170"/>
    </row>
    <row r="2054" spans="1:5">
      <c r="A2054" s="168"/>
      <c r="B2054" s="54"/>
      <c r="C2054" s="169"/>
      <c r="D2054" s="167"/>
      <c r="E2054" s="170"/>
    </row>
    <row r="2055" spans="1:5">
      <c r="A2055" s="168"/>
      <c r="B2055" s="54"/>
      <c r="C2055" s="169"/>
      <c r="D2055" s="167"/>
      <c r="E2055" s="170"/>
    </row>
    <row r="2056" spans="1:5">
      <c r="A2056" s="168"/>
      <c r="B2056" s="54"/>
      <c r="C2056" s="169"/>
      <c r="D2056" s="167"/>
      <c r="E2056" s="170"/>
    </row>
    <row r="2057" spans="1:5">
      <c r="A2057" s="168"/>
      <c r="B2057" s="54"/>
      <c r="C2057" s="169"/>
      <c r="D2057" s="167"/>
      <c r="E2057" s="170"/>
    </row>
    <row r="2058" spans="1:5">
      <c r="A2058" s="168"/>
      <c r="B2058" s="54"/>
      <c r="C2058" s="169"/>
      <c r="D2058" s="167"/>
      <c r="E2058" s="170"/>
    </row>
    <row r="2059" spans="1:5">
      <c r="A2059" s="168"/>
      <c r="B2059" s="54"/>
      <c r="C2059" s="169"/>
      <c r="D2059" s="167"/>
      <c r="E2059" s="170"/>
    </row>
    <row r="2060" spans="1:5">
      <c r="A2060" s="168"/>
      <c r="B2060" s="54"/>
      <c r="C2060" s="169"/>
      <c r="D2060" s="167"/>
      <c r="E2060" s="170"/>
    </row>
    <row r="2061" spans="1:5">
      <c r="A2061" s="168"/>
      <c r="B2061" s="54"/>
      <c r="C2061" s="169"/>
      <c r="D2061" s="167"/>
      <c r="E2061" s="170"/>
    </row>
    <row r="2062" spans="1:5">
      <c r="A2062" s="168"/>
      <c r="B2062" s="54"/>
      <c r="C2062" s="169"/>
      <c r="D2062" s="167"/>
      <c r="E2062" s="170"/>
    </row>
    <row r="2063" spans="1:5">
      <c r="A2063" s="168"/>
      <c r="B2063" s="54"/>
      <c r="C2063" s="169"/>
      <c r="D2063" s="167"/>
      <c r="E2063" s="170"/>
    </row>
    <row r="2064" spans="1:5">
      <c r="A2064" s="168"/>
      <c r="B2064" s="54"/>
      <c r="C2064" s="169"/>
      <c r="D2064" s="167"/>
      <c r="E2064" s="170"/>
    </row>
    <row r="2065" spans="1:5">
      <c r="A2065" s="168"/>
      <c r="B2065" s="54"/>
      <c r="C2065" s="169"/>
      <c r="D2065" s="167"/>
      <c r="E2065" s="170"/>
    </row>
    <row r="2066" spans="1:5">
      <c r="A2066" s="168"/>
      <c r="B2066" s="54"/>
      <c r="C2066" s="169"/>
      <c r="D2066" s="167"/>
      <c r="E2066" s="170"/>
    </row>
    <row r="2067" spans="1:5">
      <c r="A2067" s="168"/>
      <c r="B2067" s="54"/>
      <c r="C2067" s="169"/>
      <c r="D2067" s="167"/>
      <c r="E2067" s="170"/>
    </row>
    <row r="2068" spans="1:5">
      <c r="A2068" s="168"/>
      <c r="B2068" s="54"/>
      <c r="C2068" s="169"/>
      <c r="D2068" s="167"/>
      <c r="E2068" s="170"/>
    </row>
    <row r="2069" spans="1:5">
      <c r="A2069" s="168"/>
      <c r="B2069" s="54"/>
      <c r="C2069" s="169"/>
      <c r="D2069" s="167"/>
      <c r="E2069" s="170"/>
    </row>
    <row r="2070" spans="1:5">
      <c r="A2070" s="168"/>
      <c r="B2070" s="54"/>
      <c r="C2070" s="169"/>
      <c r="D2070" s="167"/>
      <c r="E2070" s="170"/>
    </row>
    <row r="2071" spans="1:5">
      <c r="A2071" s="168"/>
      <c r="B2071" s="54"/>
      <c r="C2071" s="169"/>
      <c r="D2071" s="167"/>
      <c r="E2071" s="170"/>
    </row>
    <row r="2072" spans="1:5">
      <c r="A2072" s="168"/>
      <c r="B2072" s="54"/>
      <c r="C2072" s="169"/>
      <c r="D2072" s="167"/>
      <c r="E2072" s="170"/>
    </row>
    <row r="2073" spans="1:5">
      <c r="A2073" s="168"/>
      <c r="B2073" s="54"/>
      <c r="C2073" s="169"/>
      <c r="D2073" s="167"/>
      <c r="E2073" s="170"/>
    </row>
    <row r="2074" spans="1:5">
      <c r="A2074" s="168"/>
      <c r="B2074" s="54"/>
      <c r="C2074" s="169"/>
      <c r="D2074" s="167"/>
      <c r="E2074" s="170"/>
    </row>
    <row r="2075" spans="1:5">
      <c r="A2075" s="168"/>
      <c r="B2075" s="54"/>
      <c r="C2075" s="169"/>
      <c r="D2075" s="167"/>
      <c r="E2075" s="170"/>
    </row>
    <row r="2076" spans="1:5">
      <c r="A2076" s="168"/>
      <c r="B2076" s="54"/>
      <c r="C2076" s="169"/>
      <c r="D2076" s="167"/>
      <c r="E2076" s="170"/>
    </row>
    <row r="2077" spans="1:5">
      <c r="A2077" s="168"/>
      <c r="B2077" s="54"/>
      <c r="C2077" s="169"/>
      <c r="D2077" s="167"/>
      <c r="E2077" s="170"/>
    </row>
    <row r="2078" spans="1:5">
      <c r="A2078" s="168"/>
      <c r="B2078" s="54"/>
      <c r="C2078" s="169"/>
      <c r="D2078" s="167"/>
      <c r="E2078" s="170"/>
    </row>
    <row r="2079" spans="1:5">
      <c r="A2079" s="168"/>
      <c r="B2079" s="54"/>
      <c r="C2079" s="169"/>
      <c r="D2079" s="167"/>
      <c r="E2079" s="170"/>
    </row>
    <row r="2080" spans="1:5">
      <c r="A2080" s="168"/>
      <c r="B2080" s="54"/>
      <c r="C2080" s="169"/>
      <c r="D2080" s="167"/>
      <c r="E2080" s="170"/>
    </row>
    <row r="2081" spans="1:5">
      <c r="A2081" s="168"/>
      <c r="B2081" s="54"/>
      <c r="C2081" s="169"/>
      <c r="D2081" s="167"/>
      <c r="E2081" s="170"/>
    </row>
    <row r="2082" spans="1:5">
      <c r="A2082" s="168"/>
      <c r="B2082" s="54"/>
      <c r="C2082" s="169"/>
      <c r="D2082" s="167"/>
      <c r="E2082" s="170"/>
    </row>
    <row r="2083" spans="1:5">
      <c r="A2083" s="168"/>
      <c r="B2083" s="54"/>
      <c r="C2083" s="169"/>
      <c r="D2083" s="167"/>
      <c r="E2083" s="170"/>
    </row>
    <row r="2084" spans="1:5">
      <c r="A2084" s="168"/>
      <c r="B2084" s="54"/>
      <c r="C2084" s="169"/>
      <c r="D2084" s="167"/>
      <c r="E2084" s="170"/>
    </row>
    <row r="2085" spans="1:5">
      <c r="A2085" s="168"/>
      <c r="B2085" s="54"/>
      <c r="C2085" s="169"/>
      <c r="D2085" s="167"/>
      <c r="E2085" s="170"/>
    </row>
    <row r="2086" spans="1:5">
      <c r="A2086" s="168"/>
      <c r="B2086" s="54"/>
      <c r="C2086" s="169"/>
      <c r="D2086" s="167"/>
      <c r="E2086" s="170"/>
    </row>
    <row r="2087" spans="1:5">
      <c r="A2087" s="168"/>
      <c r="B2087" s="54"/>
      <c r="C2087" s="169"/>
      <c r="D2087" s="167"/>
      <c r="E2087" s="170"/>
    </row>
    <row r="2088" spans="1:5">
      <c r="A2088" s="168"/>
      <c r="B2088" s="54"/>
      <c r="C2088" s="169"/>
      <c r="D2088" s="167"/>
      <c r="E2088" s="170"/>
    </row>
    <row r="2089" spans="1:5">
      <c r="A2089" s="168"/>
      <c r="B2089" s="54"/>
      <c r="C2089" s="169"/>
      <c r="D2089" s="167"/>
      <c r="E2089" s="170"/>
    </row>
    <row r="2090" spans="1:5">
      <c r="A2090" s="168"/>
      <c r="B2090" s="54"/>
      <c r="C2090" s="169"/>
      <c r="D2090" s="167"/>
      <c r="E2090" s="170"/>
    </row>
    <row r="2091" spans="1:5">
      <c r="A2091" s="168"/>
      <c r="B2091" s="54"/>
      <c r="C2091" s="169"/>
      <c r="D2091" s="167"/>
      <c r="E2091" s="170"/>
    </row>
    <row r="2092" spans="1:5">
      <c r="A2092" s="168"/>
      <c r="B2092" s="54"/>
      <c r="C2092" s="169"/>
      <c r="D2092" s="167"/>
      <c r="E2092" s="170"/>
    </row>
    <row r="2093" spans="1:5">
      <c r="A2093" s="168"/>
      <c r="B2093" s="54"/>
      <c r="C2093" s="169"/>
      <c r="D2093" s="167"/>
      <c r="E2093" s="170"/>
    </row>
    <row r="2094" spans="1:5">
      <c r="A2094" s="168"/>
      <c r="B2094" s="54"/>
      <c r="C2094" s="169"/>
      <c r="D2094" s="167"/>
      <c r="E2094" s="170"/>
    </row>
    <row r="2095" spans="1:5">
      <c r="A2095" s="168"/>
      <c r="B2095" s="54"/>
      <c r="C2095" s="169"/>
      <c r="D2095" s="167"/>
      <c r="E2095" s="170"/>
    </row>
    <row r="2096" spans="1:5">
      <c r="A2096" s="168"/>
      <c r="B2096" s="54"/>
      <c r="C2096" s="169"/>
      <c r="D2096" s="167"/>
      <c r="E2096" s="170"/>
    </row>
    <row r="2097" spans="1:5">
      <c r="A2097" s="168"/>
      <c r="B2097" s="54"/>
      <c r="C2097" s="169"/>
      <c r="D2097" s="167"/>
      <c r="E2097" s="170"/>
    </row>
    <row r="2098" spans="1:5">
      <c r="A2098" s="168"/>
      <c r="B2098" s="54"/>
      <c r="C2098" s="169"/>
      <c r="D2098" s="167"/>
      <c r="E2098" s="170"/>
    </row>
    <row r="2099" spans="1:5">
      <c r="A2099" s="168"/>
      <c r="B2099" s="54"/>
      <c r="C2099" s="169"/>
      <c r="D2099" s="167"/>
      <c r="E2099" s="170"/>
    </row>
    <row r="2100" spans="1:5">
      <c r="A2100" s="168"/>
      <c r="B2100" s="54"/>
      <c r="C2100" s="169"/>
      <c r="D2100" s="167"/>
      <c r="E2100" s="170"/>
    </row>
    <row r="2101" spans="1:5">
      <c r="A2101" s="168"/>
      <c r="B2101" s="54"/>
      <c r="C2101" s="169"/>
      <c r="D2101" s="167"/>
      <c r="E2101" s="170"/>
    </row>
    <row r="2102" spans="1:5">
      <c r="A2102" s="168"/>
      <c r="B2102" s="54"/>
      <c r="C2102" s="169"/>
      <c r="D2102" s="167"/>
      <c r="E2102" s="170"/>
    </row>
    <row r="2103" spans="1:5">
      <c r="A2103" s="168"/>
      <c r="B2103" s="54"/>
      <c r="C2103" s="169"/>
      <c r="D2103" s="167"/>
      <c r="E2103" s="170"/>
    </row>
    <row r="2104" spans="1:5">
      <c r="A2104" s="168"/>
      <c r="B2104" s="54"/>
      <c r="C2104" s="169"/>
      <c r="D2104" s="167"/>
      <c r="E2104" s="170"/>
    </row>
    <row r="2105" spans="1:5">
      <c r="A2105" s="168"/>
      <c r="B2105" s="54"/>
      <c r="C2105" s="169"/>
      <c r="D2105" s="167"/>
      <c r="E2105" s="170"/>
    </row>
    <row r="2106" spans="1:5">
      <c r="A2106" s="168"/>
      <c r="B2106" s="54"/>
      <c r="C2106" s="169"/>
      <c r="D2106" s="167"/>
      <c r="E2106" s="170"/>
    </row>
    <row r="2107" spans="1:5">
      <c r="A2107" s="168"/>
      <c r="B2107" s="54"/>
      <c r="C2107" s="169"/>
      <c r="D2107" s="167"/>
      <c r="E2107" s="170"/>
    </row>
    <row r="2108" spans="1:5">
      <c r="A2108" s="168"/>
      <c r="B2108" s="54"/>
      <c r="C2108" s="169"/>
      <c r="D2108" s="167"/>
      <c r="E2108" s="170"/>
    </row>
    <row r="2109" spans="1:5">
      <c r="A2109" s="168"/>
      <c r="B2109" s="54"/>
      <c r="C2109" s="169"/>
      <c r="D2109" s="167"/>
      <c r="E2109" s="170"/>
    </row>
    <row r="2110" spans="1:5">
      <c r="A2110" s="168"/>
      <c r="B2110" s="54"/>
      <c r="C2110" s="169"/>
      <c r="D2110" s="167"/>
      <c r="E2110" s="170"/>
    </row>
    <row r="2111" spans="1:5">
      <c r="A2111" s="168"/>
      <c r="B2111" s="54"/>
      <c r="C2111" s="169"/>
      <c r="D2111" s="167"/>
      <c r="E2111" s="170"/>
    </row>
    <row r="2112" spans="1:5">
      <c r="A2112" s="168"/>
      <c r="B2112" s="54"/>
      <c r="C2112" s="169"/>
      <c r="D2112" s="167"/>
      <c r="E2112" s="170"/>
    </row>
    <row r="2113" spans="1:5">
      <c r="A2113" s="168"/>
      <c r="B2113" s="54"/>
      <c r="C2113" s="169"/>
      <c r="D2113" s="167"/>
      <c r="E2113" s="170"/>
    </row>
    <row r="2114" spans="1:5">
      <c r="A2114" s="168"/>
      <c r="B2114" s="54"/>
      <c r="C2114" s="169"/>
      <c r="D2114" s="167"/>
      <c r="E2114" s="170"/>
    </row>
    <row r="2115" spans="1:5">
      <c r="A2115" s="168"/>
      <c r="B2115" s="54"/>
      <c r="C2115" s="169"/>
      <c r="D2115" s="167"/>
      <c r="E2115" s="170"/>
    </row>
    <row r="2116" spans="1:5">
      <c r="A2116" s="168"/>
      <c r="B2116" s="54"/>
      <c r="C2116" s="169"/>
      <c r="D2116" s="167"/>
      <c r="E2116" s="170"/>
    </row>
    <row r="2117" spans="1:5">
      <c r="A2117" s="168"/>
      <c r="B2117" s="54"/>
      <c r="C2117" s="169"/>
      <c r="D2117" s="167"/>
      <c r="E2117" s="170"/>
    </row>
    <row r="2118" spans="1:5">
      <c r="A2118" s="168"/>
      <c r="B2118" s="54"/>
      <c r="C2118" s="169"/>
      <c r="D2118" s="167"/>
      <c r="E2118" s="170"/>
    </row>
    <row r="2119" spans="1:5">
      <c r="A2119" s="168"/>
      <c r="B2119" s="54"/>
      <c r="C2119" s="169"/>
      <c r="D2119" s="167"/>
      <c r="E2119" s="170"/>
    </row>
    <row r="2120" spans="1:5">
      <c r="A2120" s="168"/>
      <c r="B2120" s="54"/>
      <c r="C2120" s="169"/>
      <c r="D2120" s="167"/>
      <c r="E2120" s="170"/>
    </row>
    <row r="2121" spans="1:5">
      <c r="A2121" s="168"/>
      <c r="B2121" s="54"/>
      <c r="C2121" s="169"/>
      <c r="D2121" s="167"/>
      <c r="E2121" s="170"/>
    </row>
    <row r="2122" spans="1:5">
      <c r="A2122" s="168"/>
      <c r="B2122" s="54"/>
      <c r="C2122" s="169"/>
      <c r="D2122" s="167"/>
      <c r="E2122" s="170"/>
    </row>
    <row r="2123" spans="1:5">
      <c r="A2123" s="168"/>
      <c r="B2123" s="54"/>
      <c r="C2123" s="169"/>
      <c r="D2123" s="167"/>
      <c r="E2123" s="170"/>
    </row>
    <row r="2124" spans="1:5">
      <c r="A2124" s="168"/>
      <c r="B2124" s="54"/>
      <c r="C2124" s="169"/>
      <c r="D2124" s="167"/>
      <c r="E2124" s="170"/>
    </row>
    <row r="2125" spans="1:5">
      <c r="A2125" s="168"/>
      <c r="B2125" s="54"/>
      <c r="C2125" s="169"/>
      <c r="D2125" s="167"/>
      <c r="E2125" s="170"/>
    </row>
    <row r="2126" spans="1:5">
      <c r="A2126" s="168"/>
      <c r="B2126" s="54"/>
      <c r="C2126" s="169"/>
      <c r="D2126" s="167"/>
      <c r="E2126" s="170"/>
    </row>
    <row r="2127" spans="1:5">
      <c r="A2127" s="168"/>
      <c r="B2127" s="54"/>
      <c r="C2127" s="169"/>
      <c r="D2127" s="167"/>
      <c r="E2127" s="170"/>
    </row>
    <row r="2128" spans="1:5">
      <c r="A2128" s="168"/>
      <c r="B2128" s="54"/>
      <c r="C2128" s="169"/>
      <c r="D2128" s="167"/>
      <c r="E2128" s="170"/>
    </row>
    <row r="2129" spans="1:5">
      <c r="A2129" s="168"/>
      <c r="B2129" s="54"/>
      <c r="C2129" s="169"/>
      <c r="D2129" s="167"/>
      <c r="E2129" s="170"/>
    </row>
    <row r="2130" spans="1:5">
      <c r="A2130" s="168"/>
      <c r="B2130" s="54"/>
      <c r="C2130" s="169"/>
      <c r="D2130" s="167"/>
      <c r="E2130" s="170"/>
    </row>
    <row r="2131" spans="1:5">
      <c r="A2131" s="168"/>
      <c r="B2131" s="54"/>
      <c r="C2131" s="169"/>
      <c r="D2131" s="167"/>
      <c r="E2131" s="170"/>
    </row>
    <row r="2132" spans="1:5">
      <c r="A2132" s="168"/>
      <c r="B2132" s="54"/>
      <c r="C2132" s="169"/>
      <c r="D2132" s="167"/>
      <c r="E2132" s="170"/>
    </row>
    <row r="2133" spans="1:5">
      <c r="A2133" s="168"/>
      <c r="B2133" s="54"/>
      <c r="C2133" s="169"/>
      <c r="D2133" s="167"/>
      <c r="E2133" s="170"/>
    </row>
    <row r="2134" spans="1:5">
      <c r="A2134" s="168"/>
      <c r="B2134" s="54"/>
      <c r="C2134" s="169"/>
      <c r="D2134" s="167"/>
      <c r="E2134" s="170"/>
    </row>
    <row r="2135" spans="1:5">
      <c r="A2135" s="168"/>
      <c r="B2135" s="54"/>
      <c r="C2135" s="169"/>
      <c r="D2135" s="167"/>
      <c r="E2135" s="170"/>
    </row>
    <row r="2136" spans="1:5">
      <c r="A2136" s="168"/>
      <c r="B2136" s="54"/>
      <c r="C2136" s="169"/>
      <c r="D2136" s="167"/>
      <c r="E2136" s="170"/>
    </row>
    <row r="2137" spans="1:5">
      <c r="A2137" s="168"/>
      <c r="B2137" s="54"/>
      <c r="C2137" s="169"/>
      <c r="D2137" s="167"/>
      <c r="E2137" s="170"/>
    </row>
    <row r="2138" spans="1:5">
      <c r="A2138" s="168"/>
      <c r="B2138" s="54"/>
      <c r="C2138" s="169"/>
      <c r="D2138" s="167"/>
      <c r="E2138" s="170"/>
    </row>
    <row r="2139" spans="1:5">
      <c r="A2139" s="168"/>
      <c r="B2139" s="54"/>
      <c r="C2139" s="169"/>
      <c r="D2139" s="167"/>
      <c r="E2139" s="170"/>
    </row>
    <row r="2140" spans="1:5">
      <c r="A2140" s="168"/>
      <c r="B2140" s="54"/>
      <c r="C2140" s="169"/>
      <c r="D2140" s="167"/>
      <c r="E2140" s="170"/>
    </row>
    <row r="2141" spans="1:5">
      <c r="A2141" s="168"/>
      <c r="B2141" s="54"/>
      <c r="C2141" s="169"/>
      <c r="D2141" s="167"/>
      <c r="E2141" s="170"/>
    </row>
    <row r="2142" spans="1:5">
      <c r="A2142" s="168"/>
      <c r="B2142" s="54"/>
      <c r="C2142" s="169"/>
      <c r="D2142" s="167"/>
      <c r="E2142" s="170"/>
    </row>
    <row r="2143" spans="1:5">
      <c r="A2143" s="168"/>
      <c r="B2143" s="54"/>
      <c r="C2143" s="169"/>
      <c r="D2143" s="167"/>
      <c r="E2143" s="170"/>
    </row>
    <row r="2144" spans="1:5">
      <c r="A2144" s="168"/>
      <c r="B2144" s="54"/>
      <c r="C2144" s="169"/>
      <c r="D2144" s="167"/>
      <c r="E2144" s="170"/>
    </row>
    <row r="2145" spans="1:5">
      <c r="A2145" s="168"/>
      <c r="B2145" s="54"/>
      <c r="C2145" s="169"/>
      <c r="D2145" s="167"/>
      <c r="E2145" s="170"/>
    </row>
    <row r="2146" spans="1:5">
      <c r="A2146" s="168"/>
      <c r="B2146" s="54"/>
      <c r="C2146" s="169"/>
      <c r="D2146" s="167"/>
      <c r="E2146" s="170"/>
    </row>
    <row r="2147" spans="1:5">
      <c r="A2147" s="168"/>
      <c r="B2147" s="54"/>
      <c r="C2147" s="169"/>
      <c r="D2147" s="167"/>
      <c r="E2147" s="170"/>
    </row>
    <row r="2148" spans="1:5">
      <c r="A2148" s="168"/>
      <c r="B2148" s="54"/>
      <c r="C2148" s="169"/>
      <c r="D2148" s="167"/>
      <c r="E2148" s="170"/>
    </row>
    <row r="2149" spans="1:5">
      <c r="A2149" s="168"/>
      <c r="B2149" s="54"/>
      <c r="C2149" s="169"/>
      <c r="D2149" s="167"/>
      <c r="E2149" s="170"/>
    </row>
    <row r="2150" spans="1:5">
      <c r="A2150" s="168"/>
      <c r="B2150" s="54"/>
      <c r="C2150" s="169"/>
      <c r="D2150" s="167"/>
      <c r="E2150" s="170"/>
    </row>
    <row r="2151" spans="1:5">
      <c r="A2151" s="168"/>
      <c r="B2151" s="54"/>
      <c r="C2151" s="169"/>
      <c r="D2151" s="167"/>
      <c r="E2151" s="170"/>
    </row>
    <row r="2152" spans="1:5">
      <c r="A2152" s="168"/>
      <c r="B2152" s="54"/>
      <c r="C2152" s="169"/>
      <c r="D2152" s="167"/>
      <c r="E2152" s="170"/>
    </row>
    <row r="2153" spans="1:5">
      <c r="A2153" s="168"/>
      <c r="B2153" s="54"/>
      <c r="C2153" s="169"/>
      <c r="D2153" s="167"/>
      <c r="E2153" s="170"/>
    </row>
    <row r="2154" spans="1:5">
      <c r="A2154" s="168"/>
      <c r="B2154" s="54"/>
      <c r="C2154" s="169"/>
      <c r="D2154" s="167"/>
      <c r="E2154" s="170"/>
    </row>
    <row r="2155" spans="1:5">
      <c r="A2155" s="168"/>
      <c r="B2155" s="54"/>
      <c r="C2155" s="169"/>
      <c r="D2155" s="167"/>
      <c r="E2155" s="170"/>
    </row>
    <row r="2156" spans="1:5">
      <c r="A2156" s="168"/>
      <c r="B2156" s="54"/>
      <c r="C2156" s="169"/>
      <c r="D2156" s="167"/>
      <c r="E2156" s="170"/>
    </row>
    <row r="2157" spans="1:5">
      <c r="A2157" s="168"/>
      <c r="B2157" s="54"/>
      <c r="C2157" s="169"/>
      <c r="D2157" s="167"/>
      <c r="E2157" s="170"/>
    </row>
    <row r="2158" spans="1:5">
      <c r="A2158" s="168"/>
      <c r="B2158" s="54"/>
      <c r="C2158" s="169"/>
      <c r="D2158" s="167"/>
      <c r="E2158" s="170"/>
    </row>
    <row r="2159" spans="1:5">
      <c r="A2159" s="168"/>
      <c r="B2159" s="54"/>
      <c r="C2159" s="169"/>
      <c r="D2159" s="167"/>
      <c r="E2159" s="170"/>
    </row>
    <row r="2160" spans="1:5">
      <c r="A2160" s="168"/>
      <c r="B2160" s="54"/>
      <c r="C2160" s="169"/>
      <c r="D2160" s="167"/>
      <c r="E2160" s="170"/>
    </row>
    <row r="2161" spans="1:5">
      <c r="A2161" s="168"/>
      <c r="B2161" s="54"/>
      <c r="C2161" s="169"/>
      <c r="D2161" s="167"/>
      <c r="E2161" s="170"/>
    </row>
    <row r="2162" spans="1:5">
      <c r="A2162" s="168"/>
      <c r="B2162" s="54"/>
      <c r="C2162" s="169"/>
      <c r="D2162" s="167"/>
      <c r="E2162" s="170"/>
    </row>
    <row r="2163" spans="1:5">
      <c r="A2163" s="168"/>
      <c r="B2163" s="54"/>
      <c r="C2163" s="169"/>
      <c r="D2163" s="167"/>
      <c r="E2163" s="170"/>
    </row>
    <row r="2164" spans="1:5">
      <c r="A2164" s="168"/>
      <c r="B2164" s="54"/>
      <c r="C2164" s="169"/>
      <c r="D2164" s="167"/>
      <c r="E2164" s="170"/>
    </row>
    <row r="2165" spans="1:5">
      <c r="A2165" s="168"/>
      <c r="B2165" s="54"/>
      <c r="C2165" s="169"/>
      <c r="D2165" s="167"/>
      <c r="E2165" s="170"/>
    </row>
    <row r="2166" spans="1:5">
      <c r="A2166" s="168"/>
      <c r="B2166" s="54"/>
      <c r="C2166" s="169"/>
      <c r="D2166" s="167"/>
      <c r="E2166" s="170"/>
    </row>
    <row r="2167" spans="1:5">
      <c r="A2167" s="168"/>
      <c r="B2167" s="54"/>
      <c r="C2167" s="169"/>
      <c r="D2167" s="167"/>
      <c r="E2167" s="170"/>
    </row>
    <row r="2168" spans="1:5">
      <c r="A2168" s="168"/>
      <c r="B2168" s="54"/>
      <c r="C2168" s="169"/>
      <c r="D2168" s="167"/>
      <c r="E2168" s="170"/>
    </row>
    <row r="2169" spans="1:5">
      <c r="A2169" s="168"/>
      <c r="B2169" s="54"/>
      <c r="C2169" s="169"/>
      <c r="D2169" s="167"/>
      <c r="E2169" s="170"/>
    </row>
    <row r="2170" spans="1:5">
      <c r="A2170" s="168"/>
      <c r="B2170" s="54"/>
      <c r="C2170" s="169"/>
      <c r="D2170" s="167"/>
      <c r="E2170" s="170"/>
    </row>
    <row r="2171" spans="1:5">
      <c r="A2171" s="168"/>
      <c r="B2171" s="54"/>
      <c r="C2171" s="169"/>
      <c r="D2171" s="167"/>
      <c r="E2171" s="170"/>
    </row>
    <row r="2172" spans="1:5">
      <c r="A2172" s="168"/>
      <c r="B2172" s="54"/>
      <c r="C2172" s="169"/>
      <c r="D2172" s="167"/>
      <c r="E2172" s="170"/>
    </row>
    <row r="2173" spans="1:5">
      <c r="A2173" s="168"/>
      <c r="B2173" s="54"/>
      <c r="C2173" s="169"/>
      <c r="D2173" s="167"/>
      <c r="E2173" s="170"/>
    </row>
    <row r="2174" spans="1:5">
      <c r="A2174" s="168"/>
      <c r="B2174" s="54"/>
      <c r="C2174" s="169"/>
      <c r="D2174" s="167"/>
      <c r="E2174" s="170"/>
    </row>
    <row r="2175" spans="1:5">
      <c r="A2175" s="168"/>
      <c r="B2175" s="54"/>
      <c r="C2175" s="169"/>
      <c r="D2175" s="167"/>
      <c r="E2175" s="170"/>
    </row>
    <row r="2176" spans="1:5">
      <c r="A2176" s="168"/>
      <c r="B2176" s="54"/>
      <c r="C2176" s="169"/>
      <c r="D2176" s="167"/>
      <c r="E2176" s="170"/>
    </row>
    <row r="2177" spans="1:5">
      <c r="A2177" s="168"/>
      <c r="B2177" s="54"/>
      <c r="C2177" s="169"/>
      <c r="D2177" s="167"/>
      <c r="E2177" s="170"/>
    </row>
    <row r="2178" spans="1:5">
      <c r="A2178" s="168"/>
      <c r="B2178" s="54"/>
      <c r="C2178" s="169"/>
      <c r="D2178" s="167"/>
      <c r="E2178" s="170"/>
    </row>
    <row r="2179" spans="1:5">
      <c r="A2179" s="168"/>
      <c r="B2179" s="54"/>
      <c r="C2179" s="169"/>
      <c r="D2179" s="167"/>
      <c r="E2179" s="170"/>
    </row>
    <row r="2180" spans="1:5">
      <c r="A2180" s="168"/>
      <c r="B2180" s="54"/>
      <c r="C2180" s="169"/>
      <c r="D2180" s="167"/>
      <c r="E2180" s="170"/>
    </row>
    <row r="2181" spans="1:5">
      <c r="A2181" s="168"/>
      <c r="B2181" s="54"/>
      <c r="C2181" s="169"/>
      <c r="D2181" s="167"/>
      <c r="E2181" s="170"/>
    </row>
    <row r="2182" spans="1:5">
      <c r="A2182" s="168"/>
      <c r="B2182" s="54"/>
      <c r="C2182" s="169"/>
      <c r="D2182" s="167"/>
      <c r="E2182" s="170"/>
    </row>
    <row r="2183" spans="1:5">
      <c r="A2183" s="168"/>
      <c r="B2183" s="54"/>
      <c r="C2183" s="169"/>
      <c r="D2183" s="167"/>
      <c r="E2183" s="170"/>
    </row>
    <row r="2184" spans="1:5">
      <c r="A2184" s="168"/>
      <c r="B2184" s="54"/>
      <c r="C2184" s="169"/>
      <c r="D2184" s="167"/>
      <c r="E2184" s="170"/>
    </row>
    <row r="2185" spans="1:5">
      <c r="A2185" s="168"/>
      <c r="B2185" s="54"/>
      <c r="C2185" s="169"/>
      <c r="D2185" s="167"/>
      <c r="E2185" s="170"/>
    </row>
    <row r="2186" spans="1:5">
      <c r="A2186" s="168"/>
      <c r="B2186" s="54"/>
      <c r="C2186" s="169"/>
      <c r="D2186" s="167"/>
      <c r="E2186" s="170"/>
    </row>
    <row r="2187" spans="1:5">
      <c r="A2187" s="168"/>
      <c r="B2187" s="54"/>
      <c r="C2187" s="169"/>
      <c r="D2187" s="167"/>
      <c r="E2187" s="170"/>
    </row>
    <row r="2188" spans="1:5">
      <c r="A2188" s="168"/>
      <c r="B2188" s="54"/>
      <c r="C2188" s="169"/>
      <c r="D2188" s="167"/>
      <c r="E2188" s="170"/>
    </row>
    <row r="2189" spans="1:5">
      <c r="A2189" s="168"/>
      <c r="B2189" s="54"/>
      <c r="C2189" s="169"/>
      <c r="D2189" s="167"/>
      <c r="E2189" s="170"/>
    </row>
    <row r="2190" spans="1:5">
      <c r="A2190" s="168"/>
      <c r="B2190" s="54"/>
      <c r="C2190" s="169"/>
      <c r="D2190" s="167"/>
      <c r="E2190" s="170"/>
    </row>
    <row r="2191" spans="1:5">
      <c r="A2191" s="168"/>
      <c r="B2191" s="54"/>
      <c r="C2191" s="169"/>
      <c r="D2191" s="167"/>
      <c r="E2191" s="170"/>
    </row>
    <row r="2192" spans="1:5">
      <c r="A2192" s="168"/>
      <c r="B2192" s="54"/>
      <c r="C2192" s="169"/>
      <c r="D2192" s="167"/>
      <c r="E2192" s="170"/>
    </row>
    <row r="2193" spans="1:5">
      <c r="A2193" s="168"/>
      <c r="B2193" s="54"/>
      <c r="C2193" s="169"/>
      <c r="D2193" s="167"/>
      <c r="E2193" s="170"/>
    </row>
    <row r="2194" spans="1:5">
      <c r="A2194" s="168"/>
      <c r="B2194" s="54"/>
      <c r="C2194" s="169"/>
      <c r="D2194" s="167"/>
      <c r="E2194" s="170"/>
    </row>
    <row r="2195" spans="1:5">
      <c r="A2195" s="168"/>
      <c r="B2195" s="54"/>
      <c r="C2195" s="169"/>
      <c r="D2195" s="167"/>
      <c r="E2195" s="170"/>
    </row>
    <row r="2196" spans="1:5">
      <c r="A2196" s="168"/>
      <c r="B2196" s="54"/>
      <c r="C2196" s="169"/>
      <c r="D2196" s="167"/>
      <c r="E2196" s="170"/>
    </row>
    <row r="2197" spans="1:5">
      <c r="A2197" s="168"/>
      <c r="B2197" s="54"/>
      <c r="C2197" s="169"/>
      <c r="D2197" s="167"/>
      <c r="E2197" s="170"/>
    </row>
    <row r="2198" spans="1:5">
      <c r="A2198" s="168"/>
      <c r="B2198" s="54"/>
      <c r="C2198" s="169"/>
      <c r="D2198" s="167"/>
      <c r="E2198" s="170"/>
    </row>
    <row r="2199" spans="1:5">
      <c r="A2199" s="168"/>
      <c r="B2199" s="54"/>
      <c r="C2199" s="169"/>
      <c r="D2199" s="167"/>
      <c r="E2199" s="170"/>
    </row>
    <row r="2200" spans="1:5">
      <c r="A2200" s="168"/>
      <c r="B2200" s="54"/>
      <c r="C2200" s="169"/>
      <c r="D2200" s="167"/>
      <c r="E2200" s="170"/>
    </row>
    <row r="2201" spans="1:5">
      <c r="A2201" s="168"/>
      <c r="B2201" s="54"/>
      <c r="C2201" s="169"/>
      <c r="D2201" s="167"/>
      <c r="E2201" s="170"/>
    </row>
    <row r="2202" spans="1:5">
      <c r="A2202" s="168"/>
      <c r="B2202" s="54"/>
      <c r="C2202" s="169"/>
      <c r="D2202" s="167"/>
      <c r="E2202" s="170"/>
    </row>
    <row r="2203" spans="1:5">
      <c r="A2203" s="168"/>
      <c r="B2203" s="54"/>
      <c r="C2203" s="169"/>
      <c r="D2203" s="167"/>
      <c r="E2203" s="170"/>
    </row>
    <row r="2204" spans="1:5">
      <c r="A2204" s="168"/>
      <c r="B2204" s="54"/>
      <c r="C2204" s="169"/>
      <c r="D2204" s="167"/>
      <c r="E2204" s="170"/>
    </row>
    <row r="2205" spans="1:5">
      <c r="A2205" s="168"/>
      <c r="B2205" s="54"/>
      <c r="C2205" s="169"/>
      <c r="D2205" s="167"/>
      <c r="E2205" s="170"/>
    </row>
    <row r="2206" spans="1:5">
      <c r="A2206" s="168"/>
      <c r="B2206" s="54"/>
      <c r="C2206" s="169"/>
      <c r="D2206" s="167"/>
      <c r="E2206" s="170"/>
    </row>
    <row r="2207" spans="1:5">
      <c r="A2207" s="168"/>
      <c r="B2207" s="54"/>
      <c r="C2207" s="169"/>
      <c r="D2207" s="167"/>
      <c r="E2207" s="170"/>
    </row>
    <row r="2208" spans="1:5">
      <c r="A2208" s="168"/>
      <c r="B2208" s="54"/>
      <c r="C2208" s="169"/>
      <c r="D2208" s="167"/>
      <c r="E2208" s="170"/>
    </row>
    <row r="2209" spans="1:5">
      <c r="A2209" s="168"/>
      <c r="B2209" s="54"/>
      <c r="C2209" s="169"/>
      <c r="D2209" s="167"/>
      <c r="E2209" s="170"/>
    </row>
    <row r="2210" spans="1:5">
      <c r="A2210" s="168"/>
      <c r="B2210" s="54"/>
      <c r="C2210" s="169"/>
      <c r="D2210" s="167"/>
      <c r="E2210" s="170"/>
    </row>
    <row r="2211" spans="1:5">
      <c r="A2211" s="168"/>
      <c r="B2211" s="54"/>
      <c r="C2211" s="169"/>
      <c r="D2211" s="167"/>
      <c r="E2211" s="170"/>
    </row>
    <row r="2212" spans="1:5">
      <c r="A2212" s="168"/>
      <c r="B2212" s="54"/>
      <c r="C2212" s="169"/>
      <c r="D2212" s="167"/>
      <c r="E2212" s="170"/>
    </row>
    <row r="2213" spans="1:5">
      <c r="A2213" s="168"/>
      <c r="B2213" s="54"/>
      <c r="C2213" s="169"/>
      <c r="D2213" s="167"/>
      <c r="E2213" s="170"/>
    </row>
    <row r="2214" spans="1:5">
      <c r="A2214" s="168"/>
      <c r="B2214" s="54"/>
      <c r="C2214" s="169"/>
      <c r="D2214" s="167"/>
      <c r="E2214" s="170"/>
    </row>
    <row r="2215" spans="1:5">
      <c r="A2215" s="168"/>
      <c r="B2215" s="54"/>
      <c r="C2215" s="169"/>
      <c r="D2215" s="167"/>
      <c r="E2215" s="170"/>
    </row>
    <row r="2216" spans="1:5">
      <c r="A2216" s="168"/>
      <c r="B2216" s="54"/>
      <c r="C2216" s="169"/>
      <c r="D2216" s="167"/>
      <c r="E2216" s="170"/>
    </row>
    <row r="2217" spans="1:5">
      <c r="A2217" s="168"/>
      <c r="B2217" s="54"/>
      <c r="C2217" s="169"/>
      <c r="D2217" s="167"/>
      <c r="E2217" s="170"/>
    </row>
    <row r="2218" spans="1:5">
      <c r="A2218" s="168"/>
      <c r="B2218" s="54"/>
      <c r="C2218" s="169"/>
      <c r="D2218" s="167"/>
      <c r="E2218" s="170"/>
    </row>
    <row r="2219" spans="1:5">
      <c r="A2219" s="168"/>
      <c r="B2219" s="54"/>
      <c r="C2219" s="169"/>
      <c r="D2219" s="167"/>
      <c r="E2219" s="170"/>
    </row>
    <row r="2220" spans="1:5">
      <c r="A2220" s="168"/>
      <c r="B2220" s="54"/>
      <c r="C2220" s="169"/>
      <c r="D2220" s="167"/>
      <c r="E2220" s="170"/>
    </row>
    <row r="2221" spans="1:5">
      <c r="A2221" s="168"/>
      <c r="B2221" s="54"/>
      <c r="C2221" s="169"/>
      <c r="D2221" s="167"/>
      <c r="E2221" s="170"/>
    </row>
    <row r="2222" spans="1:5">
      <c r="A2222" s="168"/>
      <c r="B2222" s="54"/>
      <c r="C2222" s="169"/>
      <c r="D2222" s="167"/>
      <c r="E2222" s="170"/>
    </row>
    <row r="2223" spans="1:5">
      <c r="A2223" s="168"/>
      <c r="B2223" s="54"/>
      <c r="C2223" s="169"/>
      <c r="D2223" s="167"/>
      <c r="E2223" s="170"/>
    </row>
    <row r="2224" spans="1:5">
      <c r="A2224" s="168"/>
      <c r="B2224" s="54"/>
      <c r="C2224" s="169"/>
      <c r="D2224" s="167"/>
      <c r="E2224" s="170"/>
    </row>
    <row r="2225" spans="1:5">
      <c r="A2225" s="168"/>
      <c r="B2225" s="54"/>
      <c r="C2225" s="169"/>
      <c r="D2225" s="167"/>
      <c r="E2225" s="170"/>
    </row>
    <row r="2226" spans="1:5">
      <c r="A2226" s="168"/>
      <c r="B2226" s="54"/>
      <c r="C2226" s="169"/>
      <c r="D2226" s="167"/>
      <c r="E2226" s="170"/>
    </row>
    <row r="2227" spans="1:5">
      <c r="A2227" s="168"/>
      <c r="B2227" s="54"/>
      <c r="C2227" s="169"/>
      <c r="D2227" s="167"/>
      <c r="E2227" s="170"/>
    </row>
    <row r="2228" spans="1:5">
      <c r="A2228" s="168"/>
      <c r="B2228" s="54"/>
      <c r="C2228" s="169"/>
      <c r="D2228" s="167"/>
      <c r="E2228" s="170"/>
    </row>
    <row r="2229" spans="1:5">
      <c r="A2229" s="168"/>
      <c r="B2229" s="54"/>
      <c r="C2229" s="169"/>
      <c r="D2229" s="167"/>
      <c r="E2229" s="170"/>
    </row>
    <row r="2230" spans="1:5">
      <c r="A2230" s="168"/>
      <c r="B2230" s="54"/>
      <c r="C2230" s="169"/>
      <c r="D2230" s="167"/>
      <c r="E2230" s="170"/>
    </row>
    <row r="2231" spans="1:5">
      <c r="A2231" s="168"/>
      <c r="B2231" s="54"/>
      <c r="C2231" s="169"/>
      <c r="D2231" s="167"/>
      <c r="E2231" s="170"/>
    </row>
    <row r="2232" spans="1:5">
      <c r="A2232" s="168"/>
      <c r="B2232" s="54"/>
      <c r="C2232" s="169"/>
      <c r="D2232" s="167"/>
      <c r="E2232" s="170"/>
    </row>
    <row r="2233" spans="1:5">
      <c r="A2233" s="168"/>
      <c r="B2233" s="54"/>
      <c r="C2233" s="169"/>
      <c r="D2233" s="167"/>
      <c r="E2233" s="170"/>
    </row>
    <row r="2234" spans="1:5">
      <c r="A2234" s="168"/>
      <c r="B2234" s="54"/>
      <c r="C2234" s="169"/>
      <c r="D2234" s="167"/>
      <c r="E2234" s="170"/>
    </row>
    <row r="2235" spans="1:5">
      <c r="A2235" s="168"/>
      <c r="B2235" s="54"/>
      <c r="C2235" s="169"/>
      <c r="D2235" s="167"/>
      <c r="E2235" s="170"/>
    </row>
    <row r="2236" spans="1:5">
      <c r="A2236" s="168"/>
      <c r="B2236" s="54"/>
      <c r="C2236" s="169"/>
      <c r="D2236" s="167"/>
      <c r="E2236" s="170"/>
    </row>
    <row r="2237" spans="1:5">
      <c r="A2237" s="168"/>
      <c r="B2237" s="54"/>
      <c r="C2237" s="169"/>
      <c r="D2237" s="167"/>
      <c r="E2237" s="170"/>
    </row>
    <row r="2238" spans="1:5">
      <c r="A2238" s="168"/>
      <c r="B2238" s="54"/>
      <c r="C2238" s="169"/>
      <c r="D2238" s="167"/>
      <c r="E2238" s="170"/>
    </row>
    <row r="2239" spans="1:5">
      <c r="A2239" s="168"/>
      <c r="B2239" s="54"/>
      <c r="C2239" s="169"/>
      <c r="D2239" s="167"/>
      <c r="E2239" s="170"/>
    </row>
    <row r="2240" spans="1:5">
      <c r="A2240" s="168"/>
      <c r="B2240" s="54"/>
      <c r="C2240" s="169"/>
      <c r="D2240" s="167"/>
      <c r="E2240" s="170"/>
    </row>
    <row r="2241" spans="1:5">
      <c r="A2241" s="168"/>
      <c r="B2241" s="54"/>
      <c r="C2241" s="169"/>
      <c r="D2241" s="167"/>
      <c r="E2241" s="170"/>
    </row>
    <row r="2242" spans="1:5">
      <c r="A2242" s="168"/>
      <c r="B2242" s="54"/>
      <c r="C2242" s="169"/>
      <c r="D2242" s="167"/>
      <c r="E2242" s="170"/>
    </row>
    <row r="2243" spans="1:5">
      <c r="A2243" s="168"/>
      <c r="B2243" s="54"/>
      <c r="C2243" s="169"/>
      <c r="D2243" s="167"/>
      <c r="E2243" s="170"/>
    </row>
    <row r="2244" spans="1:5">
      <c r="A2244" s="168"/>
      <c r="B2244" s="54"/>
      <c r="C2244" s="169"/>
      <c r="D2244" s="167"/>
      <c r="E2244" s="170"/>
    </row>
    <row r="2245" spans="1:5">
      <c r="A2245" s="168"/>
      <c r="B2245" s="54"/>
      <c r="C2245" s="169"/>
      <c r="D2245" s="167"/>
      <c r="E2245" s="170"/>
    </row>
    <row r="2246" spans="1:5">
      <c r="A2246" s="168"/>
      <c r="B2246" s="54"/>
      <c r="C2246" s="169"/>
      <c r="D2246" s="167"/>
      <c r="E2246" s="170"/>
    </row>
    <row r="2247" spans="1:5">
      <c r="A2247" s="168"/>
      <c r="B2247" s="54"/>
      <c r="C2247" s="169"/>
      <c r="D2247" s="167"/>
      <c r="E2247" s="170"/>
    </row>
    <row r="2248" spans="1:5">
      <c r="A2248" s="168"/>
      <c r="B2248" s="54"/>
      <c r="C2248" s="169"/>
      <c r="D2248" s="167"/>
      <c r="E2248" s="170"/>
    </row>
    <row r="2249" spans="1:5">
      <c r="A2249" s="168"/>
      <c r="B2249" s="54"/>
      <c r="C2249" s="169"/>
      <c r="D2249" s="167"/>
      <c r="E2249" s="170"/>
    </row>
    <row r="2250" spans="1:5">
      <c r="A2250" s="168"/>
      <c r="B2250" s="54"/>
      <c r="C2250" s="169"/>
      <c r="D2250" s="167"/>
      <c r="E2250" s="170"/>
    </row>
    <row r="2251" spans="1:5">
      <c r="A2251" s="168"/>
      <c r="B2251" s="54"/>
      <c r="C2251" s="169"/>
      <c r="D2251" s="167"/>
      <c r="E2251" s="170"/>
    </row>
    <row r="2252" spans="1:5">
      <c r="A2252" s="168"/>
      <c r="B2252" s="54"/>
      <c r="C2252" s="169"/>
      <c r="D2252" s="167"/>
      <c r="E2252" s="170"/>
    </row>
    <row r="2253" spans="1:5">
      <c r="A2253" s="168"/>
      <c r="B2253" s="54"/>
      <c r="C2253" s="169"/>
      <c r="D2253" s="167"/>
      <c r="E2253" s="170"/>
    </row>
    <row r="2254" spans="1:5">
      <c r="A2254" s="168"/>
      <c r="B2254" s="54"/>
      <c r="C2254" s="169"/>
      <c r="D2254" s="167"/>
      <c r="E2254" s="170"/>
    </row>
    <row r="2255" spans="1:5">
      <c r="A2255" s="168"/>
      <c r="B2255" s="54"/>
      <c r="C2255" s="169"/>
      <c r="D2255" s="167"/>
      <c r="E2255" s="170"/>
    </row>
    <row r="2256" spans="1:5">
      <c r="A2256" s="168"/>
      <c r="B2256" s="54"/>
      <c r="C2256" s="169"/>
      <c r="D2256" s="167"/>
      <c r="E2256" s="170"/>
    </row>
    <row r="2257" spans="1:5">
      <c r="A2257" s="168"/>
      <c r="B2257" s="54"/>
      <c r="C2257" s="169"/>
      <c r="D2257" s="167"/>
      <c r="E2257" s="170"/>
    </row>
    <row r="2258" spans="1:5">
      <c r="A2258" s="168"/>
      <c r="B2258" s="54"/>
      <c r="C2258" s="169"/>
      <c r="D2258" s="167"/>
      <c r="E2258" s="170"/>
    </row>
    <row r="2259" spans="1:5">
      <c r="A2259" s="168"/>
      <c r="B2259" s="54"/>
      <c r="C2259" s="169"/>
      <c r="D2259" s="167"/>
      <c r="E2259" s="170"/>
    </row>
    <row r="2260" spans="1:5">
      <c r="A2260" s="168"/>
      <c r="B2260" s="54"/>
      <c r="C2260" s="169"/>
      <c r="D2260" s="167"/>
      <c r="E2260" s="170"/>
    </row>
    <row r="2261" spans="1:5">
      <c r="A2261" s="168"/>
      <c r="B2261" s="54"/>
      <c r="C2261" s="169"/>
      <c r="D2261" s="167"/>
      <c r="E2261" s="170"/>
    </row>
    <row r="2262" spans="1:5">
      <c r="A2262" s="168"/>
      <c r="B2262" s="54"/>
      <c r="C2262" s="169"/>
      <c r="D2262" s="167"/>
      <c r="E2262" s="170"/>
    </row>
    <row r="2263" spans="1:5">
      <c r="A2263" s="168"/>
      <c r="B2263" s="54"/>
      <c r="C2263" s="169"/>
      <c r="D2263" s="167"/>
      <c r="E2263" s="170"/>
    </row>
    <row r="2264" spans="1:5">
      <c r="A2264" s="168"/>
      <c r="B2264" s="54"/>
      <c r="C2264" s="169"/>
      <c r="D2264" s="167"/>
      <c r="E2264" s="170"/>
    </row>
    <row r="2265" spans="1:5">
      <c r="A2265" s="168"/>
      <c r="B2265" s="54"/>
      <c r="C2265" s="169"/>
      <c r="D2265" s="167"/>
      <c r="E2265" s="170"/>
    </row>
    <row r="2266" spans="1:5">
      <c r="A2266" s="168"/>
      <c r="B2266" s="54"/>
      <c r="C2266" s="169"/>
      <c r="D2266" s="167"/>
      <c r="E2266" s="170"/>
    </row>
    <row r="2267" spans="1:5">
      <c r="A2267" s="168"/>
      <c r="B2267" s="54"/>
      <c r="C2267" s="169"/>
      <c r="D2267" s="167"/>
      <c r="E2267" s="170"/>
    </row>
    <row r="2268" spans="1:5">
      <c r="A2268" s="168"/>
      <c r="B2268" s="54"/>
      <c r="C2268" s="169"/>
      <c r="D2268" s="167"/>
      <c r="E2268" s="170"/>
    </row>
    <row r="2269" spans="1:5">
      <c r="A2269" s="168"/>
      <c r="B2269" s="54"/>
      <c r="C2269" s="169"/>
      <c r="D2269" s="167"/>
      <c r="E2269" s="170"/>
    </row>
    <row r="2270" spans="1:5">
      <c r="A2270" s="168"/>
      <c r="B2270" s="54"/>
      <c r="C2270" s="169"/>
      <c r="D2270" s="167"/>
      <c r="E2270" s="170"/>
    </row>
    <row r="2271" spans="1:5">
      <c r="A2271" s="168"/>
      <c r="B2271" s="54"/>
      <c r="C2271" s="169"/>
      <c r="D2271" s="167"/>
      <c r="E2271" s="170"/>
    </row>
    <row r="2272" spans="1:5">
      <c r="A2272" s="168"/>
      <c r="B2272" s="54"/>
      <c r="C2272" s="169"/>
      <c r="D2272" s="167"/>
      <c r="E2272" s="170"/>
    </row>
    <row r="2273" spans="1:5">
      <c r="A2273" s="168"/>
      <c r="B2273" s="54"/>
      <c r="C2273" s="169"/>
      <c r="D2273" s="167"/>
      <c r="E2273" s="170"/>
    </row>
    <row r="2274" spans="1:5">
      <c r="A2274" s="168"/>
      <c r="B2274" s="54"/>
      <c r="C2274" s="169"/>
      <c r="D2274" s="167"/>
      <c r="E2274" s="170"/>
    </row>
    <row r="2275" spans="1:5">
      <c r="A2275" s="168"/>
      <c r="B2275" s="54"/>
      <c r="C2275" s="169"/>
      <c r="D2275" s="167"/>
      <c r="E2275" s="170"/>
    </row>
    <row r="2276" spans="1:5">
      <c r="A2276" s="168"/>
      <c r="B2276" s="54"/>
      <c r="C2276" s="169"/>
      <c r="D2276" s="167"/>
      <c r="E2276" s="170"/>
    </row>
    <row r="2277" spans="1:5">
      <c r="A2277" s="168"/>
      <c r="B2277" s="54"/>
      <c r="C2277" s="169"/>
      <c r="D2277" s="167"/>
      <c r="E2277" s="170"/>
    </row>
    <row r="2278" spans="1:5">
      <c r="A2278" s="168"/>
      <c r="B2278" s="54"/>
      <c r="C2278" s="169"/>
      <c r="D2278" s="167"/>
      <c r="E2278" s="170"/>
    </row>
    <row r="2279" spans="1:5">
      <c r="A2279" s="168"/>
      <c r="B2279" s="54"/>
      <c r="C2279" s="169"/>
      <c r="D2279" s="167"/>
      <c r="E2279" s="170"/>
    </row>
    <row r="2280" spans="1:5">
      <c r="A2280" s="168"/>
      <c r="B2280" s="54"/>
      <c r="C2280" s="169"/>
      <c r="D2280" s="167"/>
      <c r="E2280" s="170"/>
    </row>
    <row r="2281" spans="1:5">
      <c r="A2281" s="168"/>
      <c r="B2281" s="54"/>
      <c r="C2281" s="169"/>
      <c r="D2281" s="167"/>
      <c r="E2281" s="170"/>
    </row>
    <row r="2282" spans="1:5">
      <c r="A2282" s="168"/>
      <c r="B2282" s="54"/>
      <c r="C2282" s="169"/>
      <c r="D2282" s="167"/>
      <c r="E2282" s="170"/>
    </row>
    <row r="2283" spans="1:5">
      <c r="A2283" s="168"/>
      <c r="B2283" s="54"/>
      <c r="C2283" s="169"/>
      <c r="D2283" s="167"/>
      <c r="E2283" s="170"/>
    </row>
    <row r="2284" spans="1:5">
      <c r="A2284" s="168"/>
      <c r="B2284" s="54"/>
      <c r="C2284" s="169"/>
      <c r="D2284" s="167"/>
      <c r="E2284" s="170"/>
    </row>
    <row r="2285" spans="1:5">
      <c r="A2285" s="168"/>
      <c r="B2285" s="54"/>
      <c r="C2285" s="169"/>
      <c r="D2285" s="167"/>
      <c r="E2285" s="170"/>
    </row>
    <row r="2286" spans="1:5">
      <c r="A2286" s="168"/>
      <c r="B2286" s="54"/>
      <c r="C2286" s="169"/>
      <c r="D2286" s="167"/>
      <c r="E2286" s="170"/>
    </row>
    <row r="2287" spans="1:5">
      <c r="A2287" s="168"/>
      <c r="B2287" s="54"/>
      <c r="C2287" s="169"/>
      <c r="D2287" s="167"/>
      <c r="E2287" s="170"/>
    </row>
    <row r="2288" spans="1:5">
      <c r="A2288" s="168"/>
      <c r="B2288" s="54"/>
      <c r="C2288" s="169"/>
      <c r="D2288" s="167"/>
      <c r="E2288" s="170"/>
    </row>
    <row r="2289" spans="1:5">
      <c r="A2289" s="168"/>
      <c r="B2289" s="54"/>
      <c r="C2289" s="169"/>
      <c r="D2289" s="167"/>
      <c r="E2289" s="170"/>
    </row>
    <row r="2290" spans="1:5">
      <c r="A2290" s="168"/>
      <c r="B2290" s="54"/>
      <c r="C2290" s="169"/>
      <c r="D2290" s="167"/>
      <c r="E2290" s="170"/>
    </row>
    <row r="2291" spans="1:5">
      <c r="A2291" s="168"/>
      <c r="B2291" s="54"/>
      <c r="C2291" s="169"/>
      <c r="D2291" s="167"/>
      <c r="E2291" s="170"/>
    </row>
    <row r="2292" spans="1:5">
      <c r="A2292" s="168"/>
      <c r="B2292" s="54"/>
      <c r="C2292" s="169"/>
      <c r="D2292" s="167"/>
      <c r="E2292" s="170"/>
    </row>
    <row r="2293" spans="1:5">
      <c r="A2293" s="168"/>
      <c r="B2293" s="54"/>
      <c r="C2293" s="169"/>
      <c r="D2293" s="167"/>
      <c r="E2293" s="170"/>
    </row>
    <row r="2294" spans="1:5">
      <c r="A2294" s="168"/>
      <c r="B2294" s="54"/>
      <c r="C2294" s="169"/>
      <c r="D2294" s="167"/>
      <c r="E2294" s="170"/>
    </row>
    <row r="2295" spans="1:5">
      <c r="A2295" s="168"/>
      <c r="B2295" s="54"/>
      <c r="C2295" s="169"/>
      <c r="D2295" s="167"/>
      <c r="E2295" s="170"/>
    </row>
    <row r="2296" spans="1:5">
      <c r="A2296" s="168"/>
      <c r="B2296" s="54"/>
      <c r="C2296" s="169"/>
      <c r="D2296" s="167"/>
      <c r="E2296" s="170"/>
    </row>
    <row r="2297" spans="1:5">
      <c r="A2297" s="168"/>
      <c r="B2297" s="54"/>
      <c r="C2297" s="169"/>
      <c r="D2297" s="167"/>
      <c r="E2297" s="170"/>
    </row>
    <row r="2298" spans="1:5">
      <c r="A2298" s="168"/>
      <c r="B2298" s="54"/>
      <c r="C2298" s="169"/>
      <c r="D2298" s="167"/>
      <c r="E2298" s="170"/>
    </row>
    <row r="2299" spans="1:5">
      <c r="A2299" s="168"/>
      <c r="B2299" s="54"/>
      <c r="C2299" s="169"/>
      <c r="D2299" s="167"/>
      <c r="E2299" s="170"/>
    </row>
    <row r="2300" spans="1:5">
      <c r="A2300" s="168"/>
      <c r="B2300" s="54"/>
      <c r="C2300" s="169"/>
      <c r="D2300" s="167"/>
      <c r="E2300" s="170"/>
    </row>
    <row r="2301" spans="1:5">
      <c r="A2301" s="168"/>
      <c r="B2301" s="54"/>
      <c r="C2301" s="169"/>
      <c r="D2301" s="167"/>
      <c r="E2301" s="170"/>
    </row>
    <row r="2302" spans="1:5">
      <c r="A2302" s="168"/>
      <c r="B2302" s="54"/>
      <c r="C2302" s="169"/>
      <c r="D2302" s="167"/>
      <c r="E2302" s="170"/>
    </row>
    <row r="2303" spans="1:5">
      <c r="A2303" s="168"/>
      <c r="B2303" s="54"/>
      <c r="C2303" s="169"/>
      <c r="D2303" s="167"/>
      <c r="E2303" s="170"/>
    </row>
    <row r="2304" spans="1:5">
      <c r="A2304" s="168"/>
      <c r="B2304" s="54"/>
      <c r="C2304" s="169"/>
      <c r="D2304" s="167"/>
      <c r="E2304" s="170"/>
    </row>
    <row r="2305" spans="1:5">
      <c r="A2305" s="168"/>
      <c r="B2305" s="54"/>
      <c r="C2305" s="169"/>
      <c r="D2305" s="167"/>
      <c r="E2305" s="170"/>
    </row>
    <row r="2306" spans="1:5">
      <c r="A2306" s="168"/>
      <c r="B2306" s="54"/>
      <c r="C2306" s="169"/>
      <c r="D2306" s="167"/>
      <c r="E2306" s="170"/>
    </row>
    <row r="2307" spans="1:5">
      <c r="A2307" s="168"/>
      <c r="B2307" s="54"/>
      <c r="C2307" s="169"/>
      <c r="D2307" s="167"/>
      <c r="E2307" s="170"/>
    </row>
    <row r="2308" spans="1:5">
      <c r="A2308" s="168"/>
      <c r="B2308" s="54"/>
      <c r="C2308" s="169"/>
      <c r="D2308" s="167"/>
      <c r="E2308" s="170"/>
    </row>
    <row r="2309" spans="1:5">
      <c r="A2309" s="168"/>
      <c r="B2309" s="54"/>
      <c r="C2309" s="169"/>
      <c r="D2309" s="167"/>
      <c r="E2309" s="170"/>
    </row>
    <row r="2310" spans="1:5">
      <c r="A2310" s="168"/>
      <c r="B2310" s="54"/>
      <c r="C2310" s="169"/>
      <c r="D2310" s="167"/>
      <c r="E2310" s="170"/>
    </row>
    <row r="2311" spans="1:5">
      <c r="A2311" s="168"/>
      <c r="B2311" s="54"/>
      <c r="C2311" s="169"/>
      <c r="D2311" s="167"/>
      <c r="E2311" s="170"/>
    </row>
    <row r="2312" spans="1:5">
      <c r="A2312" s="168"/>
      <c r="B2312" s="54"/>
      <c r="C2312" s="169"/>
      <c r="D2312" s="167"/>
      <c r="E2312" s="170"/>
    </row>
    <row r="2313" spans="1:5">
      <c r="A2313" s="168"/>
      <c r="B2313" s="54"/>
      <c r="C2313" s="169"/>
      <c r="D2313" s="167"/>
      <c r="E2313" s="170"/>
    </row>
    <row r="2314" spans="1:5">
      <c r="A2314" s="168"/>
      <c r="B2314" s="54"/>
      <c r="C2314" s="169"/>
      <c r="D2314" s="167"/>
      <c r="E2314" s="170"/>
    </row>
    <row r="2315" spans="1:5">
      <c r="A2315" s="168"/>
      <c r="B2315" s="54"/>
      <c r="C2315" s="169"/>
      <c r="D2315" s="167"/>
      <c r="E2315" s="170"/>
    </row>
    <row r="2316" spans="1:5">
      <c r="A2316" s="168"/>
      <c r="B2316" s="54"/>
      <c r="C2316" s="169"/>
      <c r="D2316" s="167"/>
      <c r="E2316" s="170"/>
    </row>
    <row r="2317" spans="1:5">
      <c r="A2317" s="168"/>
      <c r="B2317" s="54"/>
      <c r="C2317" s="169"/>
      <c r="D2317" s="167"/>
      <c r="E2317" s="170"/>
    </row>
    <row r="2318" spans="1:5">
      <c r="A2318" s="168"/>
      <c r="B2318" s="54"/>
      <c r="C2318" s="169"/>
      <c r="D2318" s="167"/>
      <c r="E2318" s="170"/>
    </row>
    <row r="2319" spans="1:5">
      <c r="A2319" s="168"/>
      <c r="B2319" s="54"/>
      <c r="C2319" s="169"/>
      <c r="D2319" s="167"/>
      <c r="E2319" s="170"/>
    </row>
    <row r="2320" spans="1:5">
      <c r="A2320" s="168"/>
      <c r="B2320" s="54"/>
      <c r="C2320" s="169"/>
      <c r="D2320" s="167"/>
      <c r="E2320" s="170"/>
    </row>
    <row r="2321" spans="1:5">
      <c r="A2321" s="168"/>
      <c r="B2321" s="54"/>
      <c r="C2321" s="169"/>
      <c r="D2321" s="167"/>
      <c r="E2321" s="170"/>
    </row>
    <row r="2322" spans="1:5">
      <c r="A2322" s="168"/>
      <c r="B2322" s="54"/>
      <c r="C2322" s="169"/>
      <c r="D2322" s="167"/>
      <c r="E2322" s="170"/>
    </row>
    <row r="2323" spans="1:5">
      <c r="A2323" s="168"/>
      <c r="B2323" s="54"/>
      <c r="C2323" s="169"/>
      <c r="D2323" s="167"/>
      <c r="E2323" s="170"/>
    </row>
    <row r="2324" spans="1:5">
      <c r="A2324" s="168"/>
      <c r="B2324" s="54"/>
      <c r="C2324" s="169"/>
      <c r="D2324" s="167"/>
      <c r="E2324" s="170"/>
    </row>
    <row r="2325" spans="1:5">
      <c r="A2325" s="168"/>
      <c r="B2325" s="54"/>
      <c r="C2325" s="169"/>
      <c r="D2325" s="167"/>
      <c r="E2325" s="170"/>
    </row>
    <row r="2326" spans="1:5">
      <c r="A2326" s="168"/>
      <c r="B2326" s="54"/>
      <c r="C2326" s="169"/>
      <c r="D2326" s="167"/>
      <c r="E2326" s="170"/>
    </row>
    <row r="2327" spans="1:5">
      <c r="A2327" s="168"/>
      <c r="B2327" s="54"/>
      <c r="C2327" s="169"/>
      <c r="D2327" s="167"/>
      <c r="E2327" s="170"/>
    </row>
    <row r="2328" spans="1:5">
      <c r="A2328" s="168"/>
      <c r="B2328" s="54"/>
      <c r="C2328" s="169"/>
      <c r="D2328" s="167"/>
      <c r="E2328" s="170"/>
    </row>
    <row r="2329" spans="1:5">
      <c r="A2329" s="168"/>
      <c r="B2329" s="54"/>
      <c r="C2329" s="169"/>
      <c r="D2329" s="167"/>
      <c r="E2329" s="170"/>
    </row>
    <row r="2330" spans="1:5">
      <c r="A2330" s="168"/>
      <c r="B2330" s="54"/>
      <c r="C2330" s="169"/>
      <c r="D2330" s="167"/>
      <c r="E2330" s="170"/>
    </row>
    <row r="2331" spans="1:5">
      <c r="A2331" s="168"/>
      <c r="B2331" s="54"/>
      <c r="C2331" s="169"/>
      <c r="D2331" s="167"/>
      <c r="E2331" s="170"/>
    </row>
    <row r="2332" spans="1:5">
      <c r="A2332" s="168"/>
      <c r="B2332" s="54"/>
      <c r="C2332" s="169"/>
      <c r="D2332" s="167"/>
      <c r="E2332" s="170"/>
    </row>
    <row r="2333" spans="1:5">
      <c r="A2333" s="168"/>
      <c r="B2333" s="54"/>
      <c r="C2333" s="169"/>
      <c r="D2333" s="167"/>
      <c r="E2333" s="170"/>
    </row>
    <row r="2334" spans="1:5">
      <c r="A2334" s="168"/>
      <c r="B2334" s="54"/>
      <c r="C2334" s="169"/>
      <c r="D2334" s="167"/>
      <c r="E2334" s="170"/>
    </row>
    <row r="2335" spans="1:5">
      <c r="A2335" s="168"/>
      <c r="B2335" s="54"/>
      <c r="C2335" s="169"/>
      <c r="D2335" s="167"/>
      <c r="E2335" s="170"/>
    </row>
    <row r="2336" spans="1:5">
      <c r="A2336" s="168"/>
      <c r="B2336" s="54"/>
      <c r="C2336" s="169"/>
      <c r="D2336" s="167"/>
      <c r="E2336" s="170"/>
    </row>
    <row r="2337" spans="1:5">
      <c r="A2337" s="168"/>
      <c r="B2337" s="54"/>
      <c r="C2337" s="169"/>
      <c r="D2337" s="167"/>
      <c r="E2337" s="170"/>
    </row>
    <row r="2338" spans="1:5">
      <c r="A2338" s="168"/>
      <c r="B2338" s="54"/>
      <c r="C2338" s="169"/>
      <c r="D2338" s="167"/>
      <c r="E2338" s="170"/>
    </row>
    <row r="2339" spans="1:5">
      <c r="A2339" s="168"/>
      <c r="B2339" s="54"/>
      <c r="C2339" s="169"/>
      <c r="D2339" s="167"/>
      <c r="E2339" s="170"/>
    </row>
    <row r="2340" spans="1:5">
      <c r="A2340" s="168"/>
      <c r="B2340" s="54"/>
      <c r="C2340" s="169"/>
      <c r="D2340" s="167"/>
      <c r="E2340" s="170"/>
    </row>
    <row r="2341" spans="1:5">
      <c r="A2341" s="168"/>
      <c r="B2341" s="54"/>
      <c r="C2341" s="169"/>
      <c r="D2341" s="167"/>
      <c r="E2341" s="170"/>
    </row>
    <row r="2342" spans="1:5">
      <c r="A2342" s="168"/>
      <c r="B2342" s="54"/>
      <c r="C2342" s="169"/>
      <c r="D2342" s="167"/>
      <c r="E2342" s="170"/>
    </row>
    <row r="2343" spans="1:5">
      <c r="A2343" s="168"/>
      <c r="B2343" s="54"/>
      <c r="C2343" s="169"/>
      <c r="D2343" s="167"/>
      <c r="E2343" s="170"/>
    </row>
    <row r="2344" spans="1:5">
      <c r="A2344" s="168"/>
      <c r="B2344" s="54"/>
      <c r="C2344" s="169"/>
      <c r="D2344" s="167"/>
      <c r="E2344" s="170"/>
    </row>
    <row r="2345" spans="1:5">
      <c r="A2345" s="168"/>
      <c r="B2345" s="54"/>
      <c r="C2345" s="169"/>
      <c r="D2345" s="167"/>
      <c r="E2345" s="170"/>
    </row>
    <row r="2346" spans="1:5">
      <c r="A2346" s="168"/>
      <c r="B2346" s="54"/>
      <c r="C2346" s="169"/>
      <c r="D2346" s="167"/>
      <c r="E2346" s="170"/>
    </row>
    <row r="2347" spans="1:5">
      <c r="A2347" s="168"/>
      <c r="B2347" s="54"/>
      <c r="C2347" s="169"/>
      <c r="D2347" s="167"/>
      <c r="E2347" s="170"/>
    </row>
    <row r="2348" spans="1:5">
      <c r="A2348" s="168"/>
      <c r="B2348" s="54"/>
      <c r="C2348" s="169"/>
      <c r="D2348" s="167"/>
      <c r="E2348" s="170"/>
    </row>
    <row r="2349" spans="1:5">
      <c r="A2349" s="168"/>
      <c r="B2349" s="54"/>
      <c r="C2349" s="169"/>
      <c r="D2349" s="167"/>
      <c r="E2349" s="170"/>
    </row>
    <row r="2350" spans="1:5">
      <c r="A2350" s="168"/>
      <c r="B2350" s="54"/>
      <c r="C2350" s="169"/>
      <c r="D2350" s="167"/>
      <c r="E2350" s="170"/>
    </row>
    <row r="2351" spans="1:5">
      <c r="A2351" s="168"/>
      <c r="B2351" s="54"/>
      <c r="C2351" s="169"/>
      <c r="D2351" s="167"/>
      <c r="E2351" s="170"/>
    </row>
    <row r="2352" spans="1:5">
      <c r="A2352" s="168"/>
      <c r="B2352" s="54"/>
      <c r="C2352" s="169"/>
      <c r="D2352" s="167"/>
      <c r="E2352" s="170"/>
    </row>
    <row r="2353" spans="1:5">
      <c r="A2353" s="168"/>
      <c r="B2353" s="54"/>
      <c r="C2353" s="169"/>
      <c r="D2353" s="167"/>
      <c r="E2353" s="170"/>
    </row>
    <row r="2354" spans="1:5">
      <c r="A2354" s="168"/>
      <c r="B2354" s="54"/>
      <c r="C2354" s="169"/>
      <c r="D2354" s="167"/>
      <c r="E2354" s="170"/>
    </row>
    <row r="2355" spans="1:5">
      <c r="A2355" s="168"/>
      <c r="B2355" s="54"/>
      <c r="C2355" s="169"/>
      <c r="D2355" s="167"/>
      <c r="E2355" s="170"/>
    </row>
    <row r="2356" spans="1:5">
      <c r="A2356" s="168"/>
      <c r="B2356" s="54"/>
      <c r="C2356" s="169"/>
      <c r="D2356" s="167"/>
      <c r="E2356" s="170"/>
    </row>
    <row r="2357" spans="1:5">
      <c r="A2357" s="168"/>
      <c r="B2357" s="54"/>
      <c r="C2357" s="169"/>
      <c r="D2357" s="167"/>
      <c r="E2357" s="170"/>
    </row>
    <row r="2358" spans="1:5">
      <c r="A2358" s="168"/>
      <c r="B2358" s="54"/>
      <c r="C2358" s="169"/>
      <c r="D2358" s="167"/>
      <c r="E2358" s="170"/>
    </row>
    <row r="2359" spans="1:5">
      <c r="A2359" s="168"/>
      <c r="B2359" s="54"/>
      <c r="C2359" s="169"/>
      <c r="D2359" s="167"/>
      <c r="E2359" s="170"/>
    </row>
    <row r="2360" spans="1:5">
      <c r="A2360" s="168"/>
      <c r="B2360" s="54"/>
      <c r="C2360" s="169"/>
      <c r="D2360" s="167"/>
      <c r="E2360" s="170"/>
    </row>
    <row r="2361" spans="1:5">
      <c r="A2361" s="168"/>
      <c r="B2361" s="54"/>
      <c r="C2361" s="169"/>
      <c r="D2361" s="167"/>
      <c r="E2361" s="170"/>
    </row>
    <row r="2362" spans="1:5">
      <c r="A2362" s="168"/>
      <c r="B2362" s="54"/>
      <c r="C2362" s="169"/>
      <c r="D2362" s="167"/>
      <c r="E2362" s="170"/>
    </row>
    <row r="2363" spans="1:5">
      <c r="A2363" s="168"/>
      <c r="B2363" s="54"/>
      <c r="C2363" s="169"/>
      <c r="D2363" s="167"/>
      <c r="E2363" s="170"/>
    </row>
    <row r="2364" spans="1:5">
      <c r="A2364" s="168"/>
      <c r="B2364" s="54"/>
      <c r="C2364" s="169"/>
      <c r="D2364" s="167"/>
      <c r="E2364" s="170"/>
    </row>
    <row r="2365" spans="1:5">
      <c r="A2365" s="168"/>
      <c r="B2365" s="54"/>
      <c r="C2365" s="169"/>
      <c r="D2365" s="167"/>
      <c r="E2365" s="170"/>
    </row>
    <row r="2366" spans="1:5">
      <c r="A2366" s="168"/>
      <c r="B2366" s="54"/>
      <c r="C2366" s="169"/>
      <c r="D2366" s="167"/>
      <c r="E2366" s="170"/>
    </row>
    <row r="2367" spans="1:5">
      <c r="A2367" s="168"/>
      <c r="B2367" s="54"/>
      <c r="C2367" s="169"/>
      <c r="D2367" s="167"/>
      <c r="E2367" s="170"/>
    </row>
    <row r="2368" spans="1:5">
      <c r="A2368" s="168"/>
      <c r="B2368" s="54"/>
      <c r="C2368" s="169"/>
      <c r="D2368" s="167"/>
      <c r="E2368" s="170"/>
    </row>
    <row r="2369" spans="1:5">
      <c r="A2369" s="168"/>
      <c r="B2369" s="54"/>
      <c r="C2369" s="169"/>
      <c r="D2369" s="167"/>
      <c r="E2369" s="170"/>
    </row>
    <row r="2370" spans="1:5">
      <c r="A2370" s="168"/>
      <c r="B2370" s="54"/>
      <c r="C2370" s="169"/>
      <c r="D2370" s="167"/>
      <c r="E2370" s="170"/>
    </row>
    <row r="2371" spans="1:5">
      <c r="A2371" s="168"/>
      <c r="B2371" s="54"/>
      <c r="C2371" s="169"/>
      <c r="D2371" s="167"/>
      <c r="E2371" s="170"/>
    </row>
    <row r="2372" spans="1:5">
      <c r="A2372" s="168"/>
      <c r="B2372" s="54"/>
      <c r="C2372" s="169"/>
      <c r="D2372" s="167"/>
      <c r="E2372" s="170"/>
    </row>
    <row r="2373" spans="1:5">
      <c r="A2373" s="168"/>
      <c r="B2373" s="54"/>
      <c r="C2373" s="169"/>
      <c r="D2373" s="167"/>
      <c r="E2373" s="170"/>
    </row>
    <row r="2374" spans="1:5">
      <c r="A2374" s="168"/>
      <c r="B2374" s="54"/>
      <c r="C2374" s="169"/>
      <c r="D2374" s="167"/>
      <c r="E2374" s="170"/>
    </row>
    <row r="2375" spans="1:5">
      <c r="A2375" s="168"/>
      <c r="B2375" s="54"/>
      <c r="C2375" s="169"/>
      <c r="D2375" s="167"/>
      <c r="E2375" s="170"/>
    </row>
    <row r="2376" spans="1:5">
      <c r="A2376" s="168"/>
      <c r="B2376" s="54"/>
      <c r="C2376" s="169"/>
      <c r="D2376" s="167"/>
      <c r="E2376" s="170"/>
    </row>
    <row r="2377" spans="1:5">
      <c r="A2377" s="168"/>
      <c r="B2377" s="54"/>
      <c r="C2377" s="169"/>
      <c r="D2377" s="167"/>
      <c r="E2377" s="170"/>
    </row>
    <row r="2378" spans="1:5">
      <c r="A2378" s="168"/>
      <c r="B2378" s="54"/>
      <c r="C2378" s="169"/>
      <c r="D2378" s="167"/>
      <c r="E2378" s="170"/>
    </row>
    <row r="2379" spans="1:5">
      <c r="A2379" s="168"/>
      <c r="B2379" s="54"/>
      <c r="C2379" s="169"/>
      <c r="D2379" s="167"/>
      <c r="E2379" s="170"/>
    </row>
    <row r="2380" spans="1:5">
      <c r="A2380" s="168"/>
      <c r="B2380" s="54"/>
      <c r="C2380" s="169"/>
      <c r="D2380" s="167"/>
      <c r="E2380" s="170"/>
    </row>
    <row r="2381" spans="1:5">
      <c r="A2381" s="168"/>
      <c r="B2381" s="54"/>
      <c r="C2381" s="169"/>
      <c r="D2381" s="167"/>
      <c r="E2381" s="170"/>
    </row>
    <row r="2382" spans="1:5">
      <c r="A2382" s="168"/>
      <c r="B2382" s="54"/>
      <c r="C2382" s="169"/>
      <c r="D2382" s="167"/>
      <c r="E2382" s="170"/>
    </row>
    <row r="2383" spans="1:5">
      <c r="A2383" s="168"/>
      <c r="B2383" s="54"/>
      <c r="C2383" s="169"/>
      <c r="D2383" s="167"/>
      <c r="E2383" s="170"/>
    </row>
    <row r="2384" spans="1:5">
      <c r="A2384" s="168"/>
      <c r="B2384" s="54"/>
      <c r="C2384" s="169"/>
      <c r="D2384" s="167"/>
      <c r="E2384" s="170"/>
    </row>
    <row r="2385" spans="1:5">
      <c r="A2385" s="168"/>
      <c r="B2385" s="54"/>
      <c r="C2385" s="169"/>
      <c r="D2385" s="167"/>
      <c r="E2385" s="170"/>
    </row>
    <row r="2386" spans="1:5">
      <c r="A2386" s="168"/>
      <c r="B2386" s="54"/>
      <c r="C2386" s="169"/>
      <c r="D2386" s="167"/>
      <c r="E2386" s="170"/>
    </row>
    <row r="2387" spans="1:5">
      <c r="A2387" s="168"/>
      <c r="B2387" s="54"/>
      <c r="C2387" s="169"/>
      <c r="D2387" s="167"/>
      <c r="E2387" s="170"/>
    </row>
    <row r="2388" spans="1:5">
      <c r="A2388" s="168"/>
      <c r="B2388" s="54"/>
      <c r="C2388" s="169"/>
      <c r="D2388" s="167"/>
      <c r="E2388" s="170"/>
    </row>
    <row r="2389" spans="1:5">
      <c r="A2389" s="168"/>
      <c r="B2389" s="54"/>
      <c r="C2389" s="169"/>
      <c r="D2389" s="167"/>
      <c r="E2389" s="170"/>
    </row>
    <row r="2390" spans="1:5">
      <c r="A2390" s="168"/>
      <c r="B2390" s="54"/>
      <c r="C2390" s="169"/>
      <c r="D2390" s="167"/>
      <c r="E2390" s="170"/>
    </row>
    <row r="2391" spans="1:5">
      <c r="A2391" s="168"/>
      <c r="B2391" s="54"/>
      <c r="C2391" s="169"/>
      <c r="D2391" s="167"/>
      <c r="E2391" s="170"/>
    </row>
    <row r="2392" spans="1:5">
      <c r="A2392" s="168"/>
      <c r="B2392" s="54"/>
      <c r="C2392" s="169"/>
      <c r="D2392" s="167"/>
      <c r="E2392" s="170"/>
    </row>
    <row r="2393" spans="1:5">
      <c r="A2393" s="168"/>
      <c r="B2393" s="54"/>
      <c r="C2393" s="169"/>
      <c r="D2393" s="167"/>
      <c r="E2393" s="170"/>
    </row>
    <row r="2394" spans="1:5">
      <c r="A2394" s="168"/>
      <c r="B2394" s="54"/>
      <c r="C2394" s="169"/>
      <c r="D2394" s="167"/>
      <c r="E2394" s="170"/>
    </row>
    <row r="2395" spans="1:5">
      <c r="A2395" s="168"/>
      <c r="B2395" s="54"/>
      <c r="C2395" s="169"/>
      <c r="D2395" s="167"/>
      <c r="E2395" s="170"/>
    </row>
    <row r="2396" spans="1:5">
      <c r="A2396" s="168"/>
      <c r="B2396" s="54"/>
      <c r="C2396" s="169"/>
      <c r="D2396" s="167"/>
      <c r="E2396" s="170"/>
    </row>
    <row r="2397" spans="1:5">
      <c r="A2397" s="168"/>
      <c r="B2397" s="54"/>
      <c r="C2397" s="169"/>
      <c r="D2397" s="167"/>
      <c r="E2397" s="170"/>
    </row>
    <row r="2398" spans="1:5">
      <c r="A2398" s="168"/>
      <c r="B2398" s="54"/>
      <c r="C2398" s="169"/>
      <c r="D2398" s="167"/>
      <c r="E2398" s="170"/>
    </row>
    <row r="2399" spans="1:5">
      <c r="A2399" s="168"/>
      <c r="B2399" s="54"/>
      <c r="C2399" s="169"/>
      <c r="D2399" s="167"/>
      <c r="E2399" s="170"/>
    </row>
    <row r="2400" spans="1:5">
      <c r="A2400" s="168"/>
      <c r="B2400" s="54"/>
      <c r="C2400" s="169"/>
      <c r="D2400" s="167"/>
      <c r="E2400" s="170"/>
    </row>
    <row r="2401" spans="1:5">
      <c r="A2401" s="168"/>
      <c r="B2401" s="54"/>
      <c r="C2401" s="169"/>
      <c r="D2401" s="167"/>
      <c r="E2401" s="170"/>
    </row>
    <row r="2402" spans="1:5">
      <c r="A2402" s="168"/>
      <c r="B2402" s="54"/>
      <c r="C2402" s="169"/>
      <c r="D2402" s="167"/>
      <c r="E2402" s="170"/>
    </row>
    <row r="2403" spans="1:5">
      <c r="A2403" s="168"/>
      <c r="B2403" s="54"/>
      <c r="C2403" s="169"/>
      <c r="D2403" s="167"/>
      <c r="E2403" s="170"/>
    </row>
    <row r="2404" spans="1:5">
      <c r="A2404" s="168"/>
      <c r="B2404" s="54"/>
      <c r="C2404" s="169"/>
      <c r="D2404" s="167"/>
      <c r="E2404" s="170"/>
    </row>
    <row r="2405" spans="1:5">
      <c r="A2405" s="168"/>
      <c r="B2405" s="54"/>
      <c r="C2405" s="169"/>
      <c r="D2405" s="167"/>
      <c r="E2405" s="170"/>
    </row>
    <row r="2406" spans="1:5">
      <c r="A2406" s="168"/>
      <c r="B2406" s="54"/>
      <c r="C2406" s="169"/>
      <c r="D2406" s="167"/>
      <c r="E2406" s="170"/>
    </row>
    <row r="2407" spans="1:5">
      <c r="A2407" s="168"/>
      <c r="B2407" s="54"/>
      <c r="C2407" s="169"/>
      <c r="D2407" s="167"/>
      <c r="E2407" s="170"/>
    </row>
    <row r="2408" spans="1:5">
      <c r="A2408" s="168"/>
      <c r="B2408" s="54"/>
      <c r="C2408" s="169"/>
      <c r="D2408" s="167"/>
      <c r="E2408" s="170"/>
    </row>
    <row r="2409" spans="1:5">
      <c r="A2409" s="168"/>
      <c r="B2409" s="54"/>
      <c r="C2409" s="169"/>
      <c r="D2409" s="167"/>
      <c r="E2409" s="170"/>
    </row>
    <row r="2410" spans="1:5">
      <c r="A2410" s="168"/>
      <c r="B2410" s="54"/>
      <c r="C2410" s="169"/>
      <c r="D2410" s="167"/>
      <c r="E2410" s="170"/>
    </row>
    <row r="2411" spans="1:5">
      <c r="A2411" s="168"/>
      <c r="B2411" s="54"/>
      <c r="C2411" s="169"/>
      <c r="D2411" s="167"/>
      <c r="E2411" s="170"/>
    </row>
    <row r="2412" spans="1:5">
      <c r="A2412" s="168"/>
      <c r="B2412" s="54"/>
      <c r="C2412" s="169"/>
      <c r="D2412" s="167"/>
      <c r="E2412" s="170"/>
    </row>
    <row r="2413" spans="1:5">
      <c r="A2413" s="168"/>
      <c r="B2413" s="54"/>
      <c r="C2413" s="169"/>
      <c r="D2413" s="167"/>
      <c r="E2413" s="170"/>
    </row>
    <row r="2414" spans="1:5">
      <c r="A2414" s="168"/>
      <c r="B2414" s="54"/>
      <c r="C2414" s="169"/>
      <c r="D2414" s="167"/>
      <c r="E2414" s="170"/>
    </row>
    <row r="2415" spans="1:5">
      <c r="A2415" s="168"/>
      <c r="B2415" s="54"/>
      <c r="C2415" s="169"/>
      <c r="D2415" s="167"/>
      <c r="E2415" s="170"/>
    </row>
    <row r="2416" spans="1:5">
      <c r="A2416" s="168"/>
      <c r="B2416" s="54"/>
      <c r="C2416" s="169"/>
      <c r="D2416" s="167"/>
      <c r="E2416" s="170"/>
    </row>
    <row r="2417" spans="1:5">
      <c r="A2417" s="168"/>
      <c r="B2417" s="54"/>
      <c r="C2417" s="169"/>
      <c r="D2417" s="167"/>
      <c r="E2417" s="170"/>
    </row>
    <row r="2418" spans="1:5">
      <c r="A2418" s="168"/>
      <c r="B2418" s="54"/>
      <c r="C2418" s="169"/>
      <c r="D2418" s="167"/>
      <c r="E2418" s="170"/>
    </row>
    <row r="2419" spans="1:5">
      <c r="A2419" s="168"/>
      <c r="B2419" s="54"/>
      <c r="C2419" s="169"/>
      <c r="D2419" s="167"/>
      <c r="E2419" s="170"/>
    </row>
    <row r="2420" spans="1:5">
      <c r="A2420" s="168"/>
      <c r="B2420" s="54"/>
      <c r="C2420" s="169"/>
      <c r="D2420" s="167"/>
      <c r="E2420" s="170"/>
    </row>
    <row r="2421" spans="1:5">
      <c r="A2421" s="168"/>
      <c r="B2421" s="54"/>
      <c r="C2421" s="169"/>
      <c r="D2421" s="167"/>
      <c r="E2421" s="170"/>
    </row>
    <row r="2422" spans="1:5">
      <c r="A2422" s="168"/>
      <c r="B2422" s="54"/>
      <c r="C2422" s="169"/>
      <c r="D2422" s="167"/>
      <c r="E2422" s="170"/>
    </row>
    <row r="2423" spans="1:5">
      <c r="A2423" s="168"/>
      <c r="B2423" s="54"/>
      <c r="C2423" s="169"/>
      <c r="D2423" s="167"/>
      <c r="E2423" s="170"/>
    </row>
    <row r="2424" spans="1:5">
      <c r="A2424" s="168"/>
      <c r="B2424" s="54"/>
      <c r="C2424" s="169"/>
      <c r="D2424" s="167"/>
      <c r="E2424" s="170"/>
    </row>
    <row r="2425" spans="1:5">
      <c r="A2425" s="168"/>
      <c r="B2425" s="54"/>
      <c r="C2425" s="169"/>
      <c r="D2425" s="167"/>
      <c r="E2425" s="170"/>
    </row>
    <row r="2426" spans="1:5">
      <c r="A2426" s="168"/>
      <c r="B2426" s="54"/>
      <c r="C2426" s="169"/>
      <c r="D2426" s="167"/>
      <c r="E2426" s="170"/>
    </row>
    <row r="2427" spans="1:5">
      <c r="A2427" s="168"/>
      <c r="B2427" s="54"/>
      <c r="C2427" s="169"/>
      <c r="D2427" s="167"/>
      <c r="E2427" s="170"/>
    </row>
    <row r="2428" spans="1:5">
      <c r="A2428" s="168"/>
      <c r="B2428" s="54"/>
      <c r="C2428" s="169"/>
      <c r="D2428" s="167"/>
      <c r="E2428" s="170"/>
    </row>
    <row r="2429" spans="1:5">
      <c r="A2429" s="168"/>
      <c r="B2429" s="54"/>
      <c r="C2429" s="169"/>
      <c r="D2429" s="167"/>
      <c r="E2429" s="170"/>
    </row>
    <row r="2430" spans="1:5">
      <c r="A2430" s="168"/>
      <c r="B2430" s="54"/>
      <c r="C2430" s="169"/>
      <c r="D2430" s="167"/>
      <c r="E2430" s="170"/>
    </row>
    <row r="2431" spans="1:5">
      <c r="A2431" s="168"/>
      <c r="B2431" s="54"/>
      <c r="C2431" s="169"/>
      <c r="D2431" s="167"/>
      <c r="E2431" s="170"/>
    </row>
    <row r="2432" spans="1:5">
      <c r="A2432" s="168"/>
      <c r="B2432" s="54"/>
      <c r="C2432" s="169"/>
      <c r="D2432" s="167"/>
      <c r="E2432" s="170"/>
    </row>
    <row r="2433" spans="1:5">
      <c r="A2433" s="168"/>
      <c r="B2433" s="54"/>
      <c r="C2433" s="169"/>
      <c r="D2433" s="167"/>
      <c r="E2433" s="170"/>
    </row>
    <row r="2434" spans="1:5">
      <c r="A2434" s="168"/>
      <c r="B2434" s="54"/>
      <c r="C2434" s="169"/>
      <c r="D2434" s="167"/>
      <c r="E2434" s="170"/>
    </row>
    <row r="2435" spans="1:5">
      <c r="A2435" s="168"/>
      <c r="B2435" s="54"/>
      <c r="C2435" s="169"/>
      <c r="D2435" s="167"/>
      <c r="E2435" s="170"/>
    </row>
    <row r="2436" spans="1:5">
      <c r="A2436" s="168"/>
      <c r="B2436" s="54"/>
      <c r="C2436" s="169"/>
      <c r="D2436" s="167"/>
      <c r="E2436" s="170"/>
    </row>
    <row r="2437" spans="1:5">
      <c r="A2437" s="168"/>
      <c r="B2437" s="54"/>
      <c r="C2437" s="169"/>
      <c r="D2437" s="167"/>
      <c r="E2437" s="170"/>
    </row>
    <row r="2438" spans="1:5">
      <c r="A2438" s="168"/>
      <c r="B2438" s="54"/>
      <c r="C2438" s="169"/>
      <c r="D2438" s="167"/>
      <c r="E2438" s="170"/>
    </row>
    <row r="2439" spans="1:5">
      <c r="A2439" s="168"/>
      <c r="B2439" s="54"/>
      <c r="C2439" s="169"/>
      <c r="D2439" s="167"/>
      <c r="E2439" s="170"/>
    </row>
    <row r="2440" spans="1:5">
      <c r="A2440" s="168"/>
      <c r="B2440" s="54"/>
      <c r="C2440" s="169"/>
      <c r="D2440" s="167"/>
      <c r="E2440" s="170"/>
    </row>
    <row r="2441" spans="1:5">
      <c r="A2441" s="168"/>
      <c r="B2441" s="54"/>
      <c r="C2441" s="169"/>
      <c r="D2441" s="167"/>
      <c r="E2441" s="170"/>
    </row>
    <row r="2442" spans="1:5">
      <c r="A2442" s="168"/>
      <c r="B2442" s="54"/>
      <c r="C2442" s="169"/>
      <c r="D2442" s="167"/>
      <c r="E2442" s="170"/>
    </row>
    <row r="2443" spans="1:5">
      <c r="A2443" s="168"/>
      <c r="B2443" s="54"/>
      <c r="C2443" s="169"/>
      <c r="D2443" s="167"/>
      <c r="E2443" s="170"/>
    </row>
    <row r="2444" spans="1:5">
      <c r="A2444" s="168"/>
      <c r="B2444" s="54"/>
      <c r="C2444" s="169"/>
      <c r="D2444" s="167"/>
      <c r="E2444" s="170"/>
    </row>
    <row r="2445" spans="1:5">
      <c r="A2445" s="168"/>
      <c r="B2445" s="54"/>
      <c r="C2445" s="169"/>
      <c r="D2445" s="167"/>
      <c r="E2445" s="170"/>
    </row>
    <row r="2446" spans="1:5">
      <c r="A2446" s="168"/>
      <c r="B2446" s="54"/>
      <c r="C2446" s="169"/>
      <c r="D2446" s="167"/>
      <c r="E2446" s="170"/>
    </row>
    <row r="2447" spans="1:5">
      <c r="A2447" s="168"/>
      <c r="B2447" s="54"/>
      <c r="C2447" s="169"/>
      <c r="D2447" s="167"/>
      <c r="E2447" s="170"/>
    </row>
    <row r="2448" spans="1:5">
      <c r="A2448" s="168"/>
      <c r="B2448" s="54"/>
      <c r="C2448" s="169"/>
      <c r="D2448" s="167"/>
      <c r="E2448" s="170"/>
    </row>
    <row r="2449" spans="1:5">
      <c r="A2449" s="168"/>
      <c r="B2449" s="54"/>
      <c r="C2449" s="169"/>
      <c r="D2449" s="167"/>
      <c r="E2449" s="170"/>
    </row>
    <row r="2450" spans="1:5">
      <c r="A2450" s="168"/>
      <c r="B2450" s="54"/>
      <c r="C2450" s="169"/>
      <c r="D2450" s="167"/>
      <c r="E2450" s="170"/>
    </row>
    <row r="2451" spans="1:5">
      <c r="A2451" s="168"/>
      <c r="B2451" s="54"/>
      <c r="C2451" s="169"/>
      <c r="D2451" s="167"/>
      <c r="E2451" s="170"/>
    </row>
    <row r="2452" spans="1:5">
      <c r="A2452" s="168"/>
      <c r="B2452" s="54"/>
      <c r="C2452" s="169"/>
      <c r="D2452" s="167"/>
      <c r="E2452" s="170"/>
    </row>
    <row r="2453" spans="1:5">
      <c r="A2453" s="168"/>
      <c r="B2453" s="54"/>
      <c r="C2453" s="169"/>
      <c r="D2453" s="167"/>
      <c r="E2453" s="170"/>
    </row>
    <row r="2454" spans="1:5">
      <c r="A2454" s="168"/>
      <c r="B2454" s="54"/>
      <c r="C2454" s="169"/>
      <c r="D2454" s="167"/>
      <c r="E2454" s="170"/>
    </row>
    <row r="2455" spans="1:5">
      <c r="A2455" s="168"/>
      <c r="B2455" s="54"/>
      <c r="C2455" s="169"/>
      <c r="D2455" s="167"/>
      <c r="E2455" s="170"/>
    </row>
    <row r="2456" spans="1:5">
      <c r="A2456" s="168"/>
      <c r="B2456" s="54"/>
      <c r="C2456" s="169"/>
      <c r="D2456" s="167"/>
      <c r="E2456" s="170"/>
    </row>
    <row r="2457" spans="1:5">
      <c r="A2457" s="168"/>
      <c r="B2457" s="54"/>
      <c r="C2457" s="169"/>
      <c r="D2457" s="167"/>
      <c r="E2457" s="170"/>
    </row>
    <row r="2458" spans="1:5">
      <c r="A2458" s="168"/>
      <c r="B2458" s="54"/>
      <c r="C2458" s="169"/>
      <c r="D2458" s="167"/>
      <c r="E2458" s="170"/>
    </row>
    <row r="2459" spans="1:5">
      <c r="A2459" s="168"/>
      <c r="B2459" s="54"/>
      <c r="C2459" s="169"/>
      <c r="D2459" s="167"/>
      <c r="E2459" s="170"/>
    </row>
    <row r="2460" spans="1:5">
      <c r="A2460" s="168"/>
      <c r="B2460" s="54"/>
      <c r="C2460" s="169"/>
      <c r="D2460" s="167"/>
      <c r="E2460" s="170"/>
    </row>
    <row r="2461" spans="1:5">
      <c r="A2461" s="168"/>
      <c r="B2461" s="54"/>
      <c r="C2461" s="169"/>
      <c r="D2461" s="167"/>
      <c r="E2461" s="170"/>
    </row>
    <row r="2462" spans="1:5">
      <c r="A2462" s="168"/>
      <c r="B2462" s="54"/>
      <c r="C2462" s="169"/>
      <c r="D2462" s="167"/>
      <c r="E2462" s="170"/>
    </row>
    <row r="2463" spans="1:5">
      <c r="A2463" s="168"/>
      <c r="B2463" s="54"/>
      <c r="C2463" s="169"/>
      <c r="D2463" s="167"/>
      <c r="E2463" s="170"/>
    </row>
    <row r="2464" spans="1:5">
      <c r="A2464" s="168"/>
      <c r="B2464" s="54"/>
      <c r="C2464" s="169"/>
      <c r="D2464" s="167"/>
      <c r="E2464" s="170"/>
    </row>
    <row r="2465" spans="1:5">
      <c r="A2465" s="168"/>
      <c r="B2465" s="54"/>
      <c r="C2465" s="169"/>
      <c r="D2465" s="167"/>
      <c r="E2465" s="170"/>
    </row>
    <row r="2466" spans="1:5">
      <c r="A2466" s="168"/>
      <c r="B2466" s="54"/>
      <c r="C2466" s="169"/>
      <c r="D2466" s="167"/>
      <c r="E2466" s="170"/>
    </row>
    <row r="2467" spans="1:5">
      <c r="A2467" s="168"/>
      <c r="B2467" s="54"/>
      <c r="C2467" s="169"/>
      <c r="D2467" s="167"/>
      <c r="E2467" s="170"/>
    </row>
    <row r="2468" spans="1:5">
      <c r="A2468" s="168"/>
      <c r="B2468" s="54"/>
      <c r="C2468" s="169"/>
      <c r="D2468" s="167"/>
      <c r="E2468" s="170"/>
    </row>
    <row r="2469" spans="1:5">
      <c r="A2469" s="168"/>
      <c r="B2469" s="54"/>
      <c r="C2469" s="169"/>
      <c r="D2469" s="167"/>
      <c r="E2469" s="170"/>
    </row>
    <row r="2470" spans="1:5">
      <c r="A2470" s="168"/>
      <c r="B2470" s="54"/>
      <c r="C2470" s="169"/>
      <c r="D2470" s="167"/>
      <c r="E2470" s="170"/>
    </row>
    <row r="2471" spans="1:5">
      <c r="A2471" s="168"/>
      <c r="B2471" s="54"/>
      <c r="C2471" s="169"/>
      <c r="D2471" s="167"/>
      <c r="E2471" s="170"/>
    </row>
    <row r="2472" spans="1:5">
      <c r="A2472" s="168"/>
      <c r="B2472" s="54"/>
      <c r="C2472" s="169"/>
      <c r="D2472" s="167"/>
      <c r="E2472" s="170"/>
    </row>
    <row r="2473" spans="1:5">
      <c r="A2473" s="168"/>
      <c r="B2473" s="54"/>
      <c r="C2473" s="169"/>
      <c r="D2473" s="167"/>
      <c r="E2473" s="170"/>
    </row>
    <row r="2474" spans="1:5">
      <c r="A2474" s="168"/>
      <c r="B2474" s="54"/>
      <c r="C2474" s="169"/>
      <c r="D2474" s="167"/>
      <c r="E2474" s="170"/>
    </row>
    <row r="2475" spans="1:5">
      <c r="A2475" s="168"/>
      <c r="B2475" s="54"/>
      <c r="C2475" s="169"/>
      <c r="D2475" s="167"/>
      <c r="E2475" s="170"/>
    </row>
    <row r="2476" spans="1:5">
      <c r="A2476" s="168"/>
      <c r="B2476" s="54"/>
      <c r="C2476" s="169"/>
      <c r="D2476" s="167"/>
      <c r="E2476" s="170"/>
    </row>
    <row r="2477" spans="1:5">
      <c r="A2477" s="168"/>
      <c r="B2477" s="54"/>
      <c r="C2477" s="169"/>
      <c r="D2477" s="167"/>
      <c r="E2477" s="170"/>
    </row>
    <row r="2478" spans="1:5">
      <c r="A2478" s="168"/>
      <c r="B2478" s="54"/>
      <c r="C2478" s="169"/>
      <c r="D2478" s="167"/>
      <c r="E2478" s="170"/>
    </row>
    <row r="2479" spans="1:5">
      <c r="A2479" s="168"/>
      <c r="B2479" s="54"/>
      <c r="C2479" s="169"/>
      <c r="D2479" s="167"/>
      <c r="E2479" s="170"/>
    </row>
    <row r="2480" spans="1:5">
      <c r="A2480" s="168"/>
      <c r="B2480" s="54"/>
      <c r="C2480" s="169"/>
      <c r="D2480" s="167"/>
      <c r="E2480" s="170"/>
    </row>
    <row r="2481" spans="1:5">
      <c r="A2481" s="168"/>
      <c r="B2481" s="54"/>
      <c r="C2481" s="169"/>
      <c r="D2481" s="167"/>
      <c r="E2481" s="170"/>
    </row>
    <row r="2482" spans="1:5">
      <c r="A2482" s="168"/>
      <c r="B2482" s="54"/>
      <c r="C2482" s="169"/>
      <c r="D2482" s="167"/>
      <c r="E2482" s="170"/>
    </row>
    <row r="2483" spans="1:5">
      <c r="A2483" s="168"/>
      <c r="B2483" s="54"/>
      <c r="C2483" s="169"/>
      <c r="D2483" s="167"/>
      <c r="E2483" s="170"/>
    </row>
    <row r="2484" spans="1:5">
      <c r="A2484" s="168"/>
      <c r="B2484" s="54"/>
      <c r="C2484" s="169"/>
      <c r="D2484" s="167"/>
      <c r="E2484" s="170"/>
    </row>
    <row r="2485" spans="1:5">
      <c r="A2485" s="168"/>
      <c r="B2485" s="54"/>
      <c r="C2485" s="169"/>
      <c r="D2485" s="167"/>
      <c r="E2485" s="170"/>
    </row>
    <row r="2486" spans="1:5">
      <c r="A2486" s="168"/>
      <c r="B2486" s="54"/>
      <c r="C2486" s="169"/>
      <c r="D2486" s="167"/>
      <c r="E2486" s="170"/>
    </row>
    <row r="2487" spans="1:5">
      <c r="A2487" s="168"/>
      <c r="B2487" s="54"/>
      <c r="C2487" s="169"/>
      <c r="D2487" s="167"/>
      <c r="E2487" s="170"/>
    </row>
    <row r="2488" spans="1:5">
      <c r="A2488" s="168"/>
      <c r="B2488" s="54"/>
      <c r="C2488" s="169"/>
      <c r="D2488" s="167"/>
      <c r="E2488" s="170"/>
    </row>
    <row r="2489" spans="1:5">
      <c r="A2489" s="168"/>
      <c r="B2489" s="54"/>
      <c r="C2489" s="169"/>
      <c r="D2489" s="167"/>
      <c r="E2489" s="170"/>
    </row>
    <row r="2490" spans="1:5">
      <c r="A2490" s="168"/>
      <c r="B2490" s="54"/>
      <c r="C2490" s="169"/>
      <c r="D2490" s="167"/>
      <c r="E2490" s="170"/>
    </row>
    <row r="2491" spans="1:5">
      <c r="A2491" s="168"/>
      <c r="B2491" s="54"/>
      <c r="C2491" s="169"/>
      <c r="D2491" s="167"/>
      <c r="E2491" s="170"/>
    </row>
    <row r="2492" spans="1:5">
      <c r="A2492" s="168"/>
      <c r="B2492" s="54"/>
      <c r="C2492" s="169"/>
      <c r="D2492" s="167"/>
      <c r="E2492" s="170"/>
    </row>
    <row r="2493" spans="1:5">
      <c r="A2493" s="168"/>
      <c r="B2493" s="54"/>
      <c r="C2493" s="169"/>
      <c r="D2493" s="167"/>
      <c r="E2493" s="170"/>
    </row>
    <row r="2494" spans="1:5">
      <c r="A2494" s="168"/>
      <c r="B2494" s="54"/>
      <c r="C2494" s="169"/>
      <c r="D2494" s="167"/>
      <c r="E2494" s="170"/>
    </row>
    <row r="2495" spans="1:5">
      <c r="A2495" s="168"/>
      <c r="B2495" s="54"/>
      <c r="C2495" s="169"/>
      <c r="D2495" s="167"/>
      <c r="E2495" s="170"/>
    </row>
    <row r="2496" spans="1:5">
      <c r="A2496" s="168"/>
      <c r="B2496" s="54"/>
      <c r="C2496" s="169"/>
      <c r="D2496" s="167"/>
      <c r="E2496" s="170"/>
    </row>
    <row r="2497" spans="1:5">
      <c r="A2497" s="168"/>
      <c r="B2497" s="54"/>
      <c r="C2497" s="169"/>
      <c r="D2497" s="167"/>
      <c r="E2497" s="170"/>
    </row>
    <row r="2498" spans="1:5">
      <c r="A2498" s="168"/>
      <c r="B2498" s="54"/>
      <c r="C2498" s="169"/>
      <c r="D2498" s="167"/>
      <c r="E2498" s="170"/>
    </row>
    <row r="2499" spans="1:5">
      <c r="A2499" s="168"/>
      <c r="B2499" s="54"/>
      <c r="C2499" s="169"/>
      <c r="D2499" s="167"/>
      <c r="E2499" s="170"/>
    </row>
    <row r="2500" spans="1:5">
      <c r="A2500" s="168"/>
      <c r="B2500" s="54"/>
      <c r="C2500" s="169"/>
      <c r="D2500" s="167"/>
      <c r="E2500" s="170"/>
    </row>
    <row r="2501" spans="1:5">
      <c r="A2501" s="168"/>
      <c r="B2501" s="54"/>
      <c r="C2501" s="169"/>
      <c r="D2501" s="167"/>
      <c r="E2501" s="170"/>
    </row>
    <row r="2502" spans="1:5">
      <c r="A2502" s="168"/>
      <c r="B2502" s="54"/>
      <c r="C2502" s="169"/>
      <c r="D2502" s="167"/>
      <c r="E2502" s="170"/>
    </row>
    <row r="2503" spans="1:5">
      <c r="A2503" s="168"/>
      <c r="B2503" s="54"/>
      <c r="C2503" s="169"/>
      <c r="D2503" s="167"/>
      <c r="E2503" s="170"/>
    </row>
    <row r="2504" spans="1:5">
      <c r="A2504" s="168"/>
      <c r="B2504" s="54"/>
      <c r="C2504" s="169"/>
      <c r="D2504" s="167"/>
      <c r="E2504" s="170"/>
    </row>
    <row r="2505" spans="1:5">
      <c r="A2505" s="168"/>
      <c r="B2505" s="54"/>
      <c r="C2505" s="169"/>
      <c r="D2505" s="167"/>
      <c r="E2505" s="170"/>
    </row>
    <row r="2506" spans="1:5">
      <c r="A2506" s="168"/>
      <c r="B2506" s="54"/>
      <c r="C2506" s="169"/>
      <c r="D2506" s="167"/>
      <c r="E2506" s="170"/>
    </row>
    <row r="2507" spans="1:5">
      <c r="A2507" s="168"/>
      <c r="B2507" s="54"/>
      <c r="C2507" s="169"/>
      <c r="D2507" s="167"/>
      <c r="E2507" s="170"/>
    </row>
    <row r="2508" spans="1:5">
      <c r="A2508" s="168"/>
      <c r="B2508" s="54"/>
      <c r="C2508" s="169"/>
      <c r="D2508" s="167"/>
      <c r="E2508" s="170"/>
    </row>
    <row r="2509" spans="1:5">
      <c r="A2509" s="168"/>
      <c r="B2509" s="54"/>
      <c r="C2509" s="169"/>
      <c r="D2509" s="167"/>
      <c r="E2509" s="170"/>
    </row>
    <row r="2510" spans="1:5">
      <c r="A2510" s="168"/>
      <c r="B2510" s="54"/>
      <c r="C2510" s="169"/>
      <c r="D2510" s="167"/>
      <c r="E2510" s="170"/>
    </row>
    <row r="2511" spans="1:5">
      <c r="A2511" s="168"/>
      <c r="B2511" s="54"/>
      <c r="C2511" s="169"/>
      <c r="D2511" s="167"/>
      <c r="E2511" s="170"/>
    </row>
    <row r="2512" spans="1:5">
      <c r="A2512" s="168"/>
      <c r="B2512" s="54"/>
      <c r="C2512" s="169"/>
      <c r="D2512" s="167"/>
      <c r="E2512" s="170"/>
    </row>
    <row r="2513" spans="1:5">
      <c r="A2513" s="168"/>
      <c r="B2513" s="54"/>
      <c r="C2513" s="169"/>
      <c r="D2513" s="167"/>
      <c r="E2513" s="170"/>
    </row>
    <row r="2514" spans="1:5">
      <c r="A2514" s="168"/>
      <c r="B2514" s="54"/>
      <c r="C2514" s="169"/>
      <c r="D2514" s="167"/>
      <c r="E2514" s="170"/>
    </row>
    <row r="2515" spans="1:5">
      <c r="A2515" s="168"/>
      <c r="B2515" s="54"/>
      <c r="C2515" s="169"/>
      <c r="D2515" s="167"/>
      <c r="E2515" s="170"/>
    </row>
    <row r="2516" spans="1:5">
      <c r="A2516" s="168"/>
      <c r="B2516" s="54"/>
      <c r="C2516" s="169"/>
      <c r="D2516" s="167"/>
      <c r="E2516" s="170"/>
    </row>
    <row r="2517" spans="1:5">
      <c r="A2517" s="168"/>
      <c r="B2517" s="54"/>
      <c r="C2517" s="169"/>
      <c r="D2517" s="167"/>
      <c r="E2517" s="170"/>
    </row>
    <row r="2518" spans="1:5">
      <c r="A2518" s="168"/>
      <c r="B2518" s="54"/>
      <c r="C2518" s="169"/>
      <c r="D2518" s="167"/>
      <c r="E2518" s="170"/>
    </row>
    <row r="2519" spans="1:5">
      <c r="A2519" s="168"/>
      <c r="B2519" s="54"/>
      <c r="C2519" s="169"/>
      <c r="D2519" s="167"/>
      <c r="E2519" s="170"/>
    </row>
    <row r="2520" spans="1:5">
      <c r="A2520" s="168"/>
      <c r="B2520" s="54"/>
      <c r="C2520" s="169"/>
      <c r="D2520" s="167"/>
      <c r="E2520" s="170"/>
    </row>
    <row r="2521" spans="1:5">
      <c r="A2521" s="168"/>
      <c r="B2521" s="54"/>
      <c r="C2521" s="169"/>
      <c r="D2521" s="167"/>
      <c r="E2521" s="170"/>
    </row>
    <row r="2522" spans="1:5">
      <c r="A2522" s="168"/>
      <c r="B2522" s="54"/>
      <c r="C2522" s="169"/>
      <c r="D2522" s="167"/>
      <c r="E2522" s="170"/>
    </row>
    <row r="2523" spans="1:5">
      <c r="A2523" s="168"/>
      <c r="B2523" s="54"/>
      <c r="C2523" s="169"/>
      <c r="D2523" s="167"/>
      <c r="E2523" s="170"/>
    </row>
    <row r="2524" spans="1:5">
      <c r="A2524" s="168"/>
      <c r="B2524" s="54"/>
      <c r="C2524" s="169"/>
      <c r="D2524" s="167"/>
      <c r="E2524" s="170"/>
    </row>
    <row r="2525" spans="1:5">
      <c r="A2525" s="168"/>
      <c r="B2525" s="54"/>
      <c r="C2525" s="169"/>
      <c r="D2525" s="167"/>
      <c r="E2525" s="170"/>
    </row>
    <row r="2526" spans="1:5">
      <c r="A2526" s="168"/>
      <c r="B2526" s="54"/>
      <c r="C2526" s="169"/>
      <c r="D2526" s="167"/>
      <c r="E2526" s="170"/>
    </row>
    <row r="2527" spans="1:5">
      <c r="A2527" s="168"/>
      <c r="B2527" s="54"/>
      <c r="C2527" s="169"/>
      <c r="D2527" s="167"/>
      <c r="E2527" s="170"/>
    </row>
    <row r="2528" spans="1:5">
      <c r="A2528" s="168"/>
      <c r="B2528" s="54"/>
      <c r="C2528" s="169"/>
      <c r="D2528" s="167"/>
      <c r="E2528" s="170"/>
    </row>
    <row r="2529" spans="1:5">
      <c r="A2529" s="168"/>
      <c r="B2529" s="54"/>
      <c r="C2529" s="169"/>
      <c r="D2529" s="167"/>
      <c r="E2529" s="170"/>
    </row>
    <row r="2530" spans="1:5">
      <c r="A2530" s="168"/>
      <c r="B2530" s="54"/>
      <c r="C2530" s="169"/>
      <c r="D2530" s="167"/>
      <c r="E2530" s="170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G31" sqref="G31"/>
    </sheetView>
  </sheetViews>
  <sheetFormatPr defaultRowHeight="15"/>
  <cols>
    <col min="1" max="1" width="9.140625" style="125"/>
    <col min="2" max="2" width="10.140625" style="125" customWidth="1"/>
    <col min="3" max="3" width="11.7109375" style="125" customWidth="1"/>
    <col min="4" max="4" width="19.140625" style="125" customWidth="1"/>
    <col min="5" max="5" width="18.85546875" style="125" bestFit="1" customWidth="1"/>
    <col min="6" max="6" width="9.140625" style="130"/>
    <col min="7" max="7" width="26.42578125" style="125" bestFit="1" customWidth="1"/>
    <col min="8" max="8" width="26.140625" style="125" bestFit="1" customWidth="1"/>
    <col min="9" max="9" width="18.28515625" style="125" bestFit="1" customWidth="1"/>
    <col min="10" max="16384" width="9.140625" style="125"/>
  </cols>
  <sheetData>
    <row r="1" spans="1:9" ht="23.25">
      <c r="A1" s="131" t="s">
        <v>4</v>
      </c>
      <c r="B1" s="128"/>
      <c r="C1" s="128"/>
      <c r="D1" s="132"/>
      <c r="E1" s="127"/>
      <c r="G1" s="133"/>
      <c r="H1" s="133"/>
      <c r="I1" s="133"/>
    </row>
    <row r="2" spans="1:9">
      <c r="A2" s="126"/>
      <c r="B2" s="129"/>
      <c r="C2" s="128"/>
      <c r="D2" s="132"/>
      <c r="E2" s="127"/>
      <c r="G2" s="133"/>
      <c r="H2" s="133"/>
      <c r="I2" s="133"/>
    </row>
    <row r="3" spans="1:9">
      <c r="A3" s="134"/>
      <c r="B3" s="135"/>
      <c r="C3" s="135"/>
      <c r="D3" s="136"/>
      <c r="E3" s="133"/>
      <c r="F3" s="151"/>
      <c r="G3" s="133"/>
      <c r="H3" s="133"/>
      <c r="I3" s="133"/>
    </row>
    <row r="4" spans="1:9">
      <c r="A4" s="166" t="s">
        <v>5</v>
      </c>
      <c r="B4" s="163" t="s">
        <v>6</v>
      </c>
      <c r="C4" s="163" t="s">
        <v>7</v>
      </c>
      <c r="D4" s="137" t="s">
        <v>8</v>
      </c>
      <c r="E4" s="165" t="s">
        <v>10</v>
      </c>
      <c r="F4" s="161"/>
      <c r="G4" s="163" t="s">
        <v>9</v>
      </c>
      <c r="H4" s="138"/>
      <c r="I4" s="164"/>
    </row>
    <row r="5" spans="1:9">
      <c r="A5" s="194">
        <v>190</v>
      </c>
      <c r="B5" s="195">
        <v>32.159999999999997</v>
      </c>
      <c r="C5" s="196">
        <v>0.37923611111111111</v>
      </c>
      <c r="D5" s="193">
        <v>6110.4</v>
      </c>
      <c r="E5" s="197" t="s">
        <v>13</v>
      </c>
      <c r="F5" s="151"/>
      <c r="G5" s="152" t="s">
        <v>10</v>
      </c>
      <c r="H5" s="139" t="s">
        <v>11</v>
      </c>
      <c r="I5" s="140" t="s">
        <v>12</v>
      </c>
    </row>
    <row r="6" spans="1:9">
      <c r="A6" s="194">
        <v>300</v>
      </c>
      <c r="B6" s="195">
        <v>32.155000000000001</v>
      </c>
      <c r="C6" s="196">
        <v>0.37923611111111111</v>
      </c>
      <c r="D6" s="193">
        <v>9646.5</v>
      </c>
      <c r="E6" s="197" t="s">
        <v>13</v>
      </c>
      <c r="F6" s="151"/>
      <c r="G6" s="153" t="s">
        <v>13</v>
      </c>
      <c r="H6" s="150">
        <f>SUMIF(E:E,$G$6,A:A)</f>
        <v>720000</v>
      </c>
      <c r="I6" s="172">
        <f>SUMIF(E:E,$G$6,D:D)</f>
        <v>23149868.694999997</v>
      </c>
    </row>
    <row r="7" spans="1:9">
      <c r="A7" s="194">
        <v>675</v>
      </c>
      <c r="B7" s="195">
        <v>32.159999999999997</v>
      </c>
      <c r="C7" s="196">
        <v>0.37923611111111111</v>
      </c>
      <c r="D7" s="193">
        <v>21708</v>
      </c>
      <c r="E7" s="197" t="s">
        <v>13</v>
      </c>
      <c r="F7" s="151"/>
      <c r="G7" s="154" t="s">
        <v>14</v>
      </c>
      <c r="H7" s="162">
        <f>ROUND(I6/H6,6)</f>
        <v>32.152594999999998</v>
      </c>
      <c r="I7" s="141"/>
    </row>
    <row r="8" spans="1:9" ht="14.25" customHeight="1">
      <c r="A8" s="194">
        <v>622</v>
      </c>
      <c r="B8" s="195">
        <v>32.159999999999997</v>
      </c>
      <c r="C8" s="196">
        <v>0.37923611111111111</v>
      </c>
      <c r="D8" s="193">
        <v>20003.52</v>
      </c>
      <c r="E8" s="197" t="s">
        <v>13</v>
      </c>
      <c r="F8" s="151"/>
      <c r="G8" s="133"/>
      <c r="H8" s="142"/>
      <c r="I8" s="133"/>
    </row>
    <row r="9" spans="1:9">
      <c r="A9" s="194">
        <v>3752</v>
      </c>
      <c r="B9" s="195">
        <v>32.244999999999997</v>
      </c>
      <c r="C9" s="196">
        <v>0.37953703703703701</v>
      </c>
      <c r="D9" s="193">
        <v>120983.24</v>
      </c>
      <c r="E9" s="197" t="s">
        <v>13</v>
      </c>
      <c r="F9" s="151"/>
      <c r="G9" s="155" t="s">
        <v>15</v>
      </c>
      <c r="H9" s="143">
        <v>43395</v>
      </c>
      <c r="I9" s="133"/>
    </row>
    <row r="10" spans="1:9">
      <c r="A10" s="194">
        <v>141</v>
      </c>
      <c r="B10" s="195">
        <v>32.325000000000003</v>
      </c>
      <c r="C10" s="196">
        <v>0.37991898148148145</v>
      </c>
      <c r="D10" s="193">
        <v>4557.8249999999998</v>
      </c>
      <c r="E10" s="197" t="s">
        <v>13</v>
      </c>
      <c r="F10" s="151"/>
      <c r="G10" s="156" t="s">
        <v>16</v>
      </c>
      <c r="H10" s="144" t="s">
        <v>25</v>
      </c>
      <c r="I10" s="145"/>
    </row>
    <row r="11" spans="1:9">
      <c r="A11" s="194">
        <v>394</v>
      </c>
      <c r="B11" s="195">
        <v>32.33</v>
      </c>
      <c r="C11" s="196">
        <v>0.37991898148148145</v>
      </c>
      <c r="D11" s="193">
        <v>12738.02</v>
      </c>
      <c r="E11" s="197" t="s">
        <v>13</v>
      </c>
      <c r="F11" s="151"/>
      <c r="G11" s="157" t="s">
        <v>17</v>
      </c>
      <c r="H11" s="144" t="s">
        <v>26</v>
      </c>
      <c r="I11" s="145"/>
    </row>
    <row r="12" spans="1:9">
      <c r="A12" s="194">
        <v>2870</v>
      </c>
      <c r="B12" s="195">
        <v>32.33</v>
      </c>
      <c r="C12" s="196">
        <v>0.37991898148148145</v>
      </c>
      <c r="D12" s="193">
        <v>92787.1</v>
      </c>
      <c r="E12" s="197" t="s">
        <v>13</v>
      </c>
      <c r="F12" s="151"/>
      <c r="G12" s="158" t="s">
        <v>18</v>
      </c>
      <c r="H12" s="146" t="s">
        <v>19</v>
      </c>
      <c r="I12" s="145"/>
    </row>
    <row r="13" spans="1:9">
      <c r="A13" s="194">
        <v>43</v>
      </c>
      <c r="B13" s="195">
        <v>32.33</v>
      </c>
      <c r="C13" s="196">
        <v>0.37991898148148145</v>
      </c>
      <c r="D13" s="193">
        <v>1390.19</v>
      </c>
      <c r="E13" s="197" t="s">
        <v>13</v>
      </c>
      <c r="F13" s="151"/>
      <c r="G13" s="159" t="s">
        <v>20</v>
      </c>
      <c r="H13" s="146" t="s">
        <v>21</v>
      </c>
      <c r="I13" s="133"/>
    </row>
    <row r="14" spans="1:9">
      <c r="A14" s="194">
        <v>128</v>
      </c>
      <c r="B14" s="195">
        <v>32.325000000000003</v>
      </c>
      <c r="C14" s="196">
        <v>0.37991898148148145</v>
      </c>
      <c r="D14" s="193">
        <v>4137.6000000000004</v>
      </c>
      <c r="E14" s="197" t="s">
        <v>13</v>
      </c>
      <c r="F14" s="151"/>
      <c r="G14" s="159" t="s">
        <v>22</v>
      </c>
      <c r="H14" s="146" t="s">
        <v>27</v>
      </c>
      <c r="I14" s="147"/>
    </row>
    <row r="15" spans="1:9">
      <c r="A15" s="194">
        <v>1292</v>
      </c>
      <c r="B15" s="195">
        <v>32.78</v>
      </c>
      <c r="C15" s="196">
        <v>0.3810648148148148</v>
      </c>
      <c r="D15" s="193">
        <v>42351.76</v>
      </c>
      <c r="E15" s="197" t="s">
        <v>13</v>
      </c>
      <c r="F15" s="151"/>
      <c r="G15" s="160" t="s">
        <v>23</v>
      </c>
      <c r="H15" s="148" t="s">
        <v>24</v>
      </c>
      <c r="I15" s="147"/>
    </row>
    <row r="16" spans="1:9" ht="14.25" customHeight="1">
      <c r="A16" s="194">
        <v>237</v>
      </c>
      <c r="B16" s="195">
        <v>32.774999999999999</v>
      </c>
      <c r="C16" s="196">
        <v>0.3810648148148148</v>
      </c>
      <c r="D16" s="193">
        <v>7767.6750000000002</v>
      </c>
      <c r="E16" s="197" t="s">
        <v>13</v>
      </c>
      <c r="F16" s="151"/>
      <c r="G16" s="133"/>
      <c r="H16" s="133"/>
      <c r="I16" s="133"/>
    </row>
    <row r="17" spans="1:9">
      <c r="A17" s="194">
        <v>360</v>
      </c>
      <c r="B17" s="195">
        <v>32.774999999999999</v>
      </c>
      <c r="C17" s="196">
        <v>0.3810648148148148</v>
      </c>
      <c r="D17" s="193">
        <v>11799</v>
      </c>
      <c r="E17" s="197" t="s">
        <v>13</v>
      </c>
      <c r="F17" s="151"/>
      <c r="G17" s="133"/>
      <c r="H17" s="133"/>
      <c r="I17" s="133"/>
    </row>
    <row r="18" spans="1:9">
      <c r="A18" s="194">
        <v>411</v>
      </c>
      <c r="B18" s="195">
        <v>32.774999999999999</v>
      </c>
      <c r="C18" s="196">
        <v>0.3810648148148148</v>
      </c>
      <c r="D18" s="193">
        <v>13470.525</v>
      </c>
      <c r="E18" s="197" t="s">
        <v>13</v>
      </c>
      <c r="F18" s="151"/>
      <c r="G18" s="133"/>
      <c r="H18" s="133"/>
      <c r="I18" s="133"/>
    </row>
    <row r="19" spans="1:9">
      <c r="A19" s="194">
        <v>200</v>
      </c>
      <c r="B19" s="195">
        <v>32.774999999999999</v>
      </c>
      <c r="C19" s="196">
        <v>0.3810648148148148</v>
      </c>
      <c r="D19" s="193">
        <v>6555</v>
      </c>
      <c r="E19" s="197" t="s">
        <v>13</v>
      </c>
      <c r="F19" s="151"/>
      <c r="G19" s="149"/>
      <c r="H19" s="149"/>
      <c r="I19" s="149"/>
    </row>
    <row r="20" spans="1:9">
      <c r="A20" s="194">
        <v>288</v>
      </c>
      <c r="B20" s="195">
        <v>32.354999999999997</v>
      </c>
      <c r="C20" s="196">
        <v>0.39422453703703703</v>
      </c>
      <c r="D20" s="193">
        <v>9318.24</v>
      </c>
      <c r="E20" s="197" t="s">
        <v>13</v>
      </c>
      <c r="F20" s="151"/>
      <c r="G20" s="149"/>
      <c r="H20" s="149"/>
      <c r="I20" s="149"/>
    </row>
    <row r="21" spans="1:9">
      <c r="A21" s="194">
        <v>200</v>
      </c>
      <c r="B21" s="195">
        <v>32.354999999999997</v>
      </c>
      <c r="C21" s="196">
        <v>0.39422453703703703</v>
      </c>
      <c r="D21" s="193">
        <v>6471</v>
      </c>
      <c r="E21" s="197" t="s">
        <v>13</v>
      </c>
      <c r="F21" s="151"/>
      <c r="G21" s="149"/>
      <c r="H21" s="149"/>
      <c r="I21" s="149"/>
    </row>
    <row r="22" spans="1:9">
      <c r="A22" s="194">
        <v>337</v>
      </c>
      <c r="B22" s="195">
        <v>32.354999999999997</v>
      </c>
      <c r="C22" s="196">
        <v>0.39422453703703703</v>
      </c>
      <c r="D22" s="193">
        <v>10903.635</v>
      </c>
      <c r="E22" s="197" t="s">
        <v>13</v>
      </c>
      <c r="F22" s="151"/>
      <c r="G22" s="149"/>
      <c r="H22" s="149"/>
      <c r="I22" s="149"/>
    </row>
    <row r="23" spans="1:9">
      <c r="A23" s="194">
        <v>86</v>
      </c>
      <c r="B23" s="195">
        <v>32.354999999999997</v>
      </c>
      <c r="C23" s="196">
        <v>0.39422453703703703</v>
      </c>
      <c r="D23" s="193">
        <v>2782.53</v>
      </c>
      <c r="E23" s="197" t="s">
        <v>13</v>
      </c>
      <c r="F23" s="151"/>
      <c r="G23" s="149"/>
      <c r="H23" s="149"/>
      <c r="I23" s="149"/>
    </row>
    <row r="24" spans="1:9">
      <c r="A24" s="194">
        <v>28</v>
      </c>
      <c r="B24" s="195">
        <v>32.375</v>
      </c>
      <c r="C24" s="196">
        <v>0.39422453703703703</v>
      </c>
      <c r="D24" s="193">
        <v>906.5</v>
      </c>
      <c r="E24" s="197" t="s">
        <v>13</v>
      </c>
      <c r="F24" s="151"/>
      <c r="G24" s="149"/>
      <c r="H24" s="149"/>
      <c r="I24" s="149"/>
    </row>
    <row r="25" spans="1:9">
      <c r="A25" s="194">
        <v>200</v>
      </c>
      <c r="B25" s="195">
        <v>32.375</v>
      </c>
      <c r="C25" s="196">
        <v>0.39422453703703703</v>
      </c>
      <c r="D25" s="193">
        <v>6475</v>
      </c>
      <c r="E25" s="197" t="s">
        <v>13</v>
      </c>
      <c r="F25" s="151"/>
      <c r="G25" s="149"/>
      <c r="H25" s="149"/>
      <c r="I25" s="149"/>
    </row>
    <row r="26" spans="1:9">
      <c r="A26" s="194">
        <v>200</v>
      </c>
      <c r="B26" s="195">
        <v>32.375</v>
      </c>
      <c r="C26" s="196">
        <v>0.39422453703703703</v>
      </c>
      <c r="D26" s="193">
        <v>6475</v>
      </c>
      <c r="E26" s="197" t="s">
        <v>13</v>
      </c>
      <c r="F26" s="151"/>
      <c r="G26" s="149"/>
      <c r="H26" s="149"/>
      <c r="I26" s="149"/>
    </row>
    <row r="27" spans="1:9">
      <c r="A27" s="194">
        <v>200</v>
      </c>
      <c r="B27" s="195">
        <v>32.369999999999997</v>
      </c>
      <c r="C27" s="196">
        <v>0.39422453703703703</v>
      </c>
      <c r="D27" s="193">
        <v>6474</v>
      </c>
      <c r="E27" s="197" t="s">
        <v>13</v>
      </c>
      <c r="F27" s="151"/>
      <c r="G27" s="149"/>
      <c r="H27" s="149"/>
      <c r="I27" s="149"/>
    </row>
    <row r="28" spans="1:9">
      <c r="A28" s="194">
        <v>304</v>
      </c>
      <c r="B28" s="195">
        <v>32.369999999999997</v>
      </c>
      <c r="C28" s="196">
        <v>0.39422453703703703</v>
      </c>
      <c r="D28" s="193">
        <v>9840.48</v>
      </c>
      <c r="E28" s="197" t="s">
        <v>13</v>
      </c>
      <c r="F28" s="151"/>
      <c r="G28" s="149"/>
      <c r="H28" s="149"/>
      <c r="I28" s="149"/>
    </row>
    <row r="29" spans="1:9">
      <c r="A29" s="194">
        <v>600</v>
      </c>
      <c r="B29" s="195">
        <v>32.369999999999997</v>
      </c>
      <c r="C29" s="196">
        <v>0.39422453703703703</v>
      </c>
      <c r="D29" s="193">
        <v>19422</v>
      </c>
      <c r="E29" s="197" t="s">
        <v>13</v>
      </c>
      <c r="F29" s="151"/>
      <c r="G29" s="149"/>
      <c r="H29" s="149"/>
      <c r="I29" s="149"/>
    </row>
    <row r="30" spans="1:9">
      <c r="A30" s="194">
        <v>85</v>
      </c>
      <c r="B30" s="195">
        <v>32.369999999999997</v>
      </c>
      <c r="C30" s="196">
        <v>0.39422453703703703</v>
      </c>
      <c r="D30" s="193">
        <v>2751.45</v>
      </c>
      <c r="E30" s="197" t="s">
        <v>13</v>
      </c>
      <c r="F30" s="151"/>
      <c r="G30" s="149"/>
      <c r="H30" s="149"/>
      <c r="I30" s="149"/>
    </row>
    <row r="31" spans="1:9">
      <c r="A31" s="194">
        <v>84</v>
      </c>
      <c r="B31" s="195">
        <v>32.365000000000002</v>
      </c>
      <c r="C31" s="196">
        <v>0.39422453703703703</v>
      </c>
      <c r="D31" s="193">
        <v>2718.66</v>
      </c>
      <c r="E31" s="197" t="s">
        <v>13</v>
      </c>
      <c r="F31" s="151"/>
      <c r="G31" s="133"/>
      <c r="H31" s="133"/>
      <c r="I31" s="133"/>
    </row>
    <row r="32" spans="1:9">
      <c r="A32" s="194">
        <v>200</v>
      </c>
      <c r="B32" s="195">
        <v>32.365000000000002</v>
      </c>
      <c r="C32" s="196">
        <v>0.39422453703703703</v>
      </c>
      <c r="D32" s="193">
        <v>6473</v>
      </c>
      <c r="E32" s="197" t="s">
        <v>13</v>
      </c>
      <c r="F32" s="151"/>
    </row>
    <row r="33" spans="1:5">
      <c r="A33" s="194">
        <v>400</v>
      </c>
      <c r="B33" s="195">
        <v>32.365000000000002</v>
      </c>
      <c r="C33" s="196">
        <v>0.39422453703703703</v>
      </c>
      <c r="D33" s="193">
        <v>12946</v>
      </c>
      <c r="E33" s="197" t="s">
        <v>13</v>
      </c>
    </row>
    <row r="34" spans="1:5">
      <c r="A34" s="194">
        <v>302</v>
      </c>
      <c r="B34" s="195">
        <v>32.36</v>
      </c>
      <c r="C34" s="196">
        <v>0.39422453703703703</v>
      </c>
      <c r="D34" s="193">
        <v>9772.7199999999993</v>
      </c>
      <c r="E34" s="197" t="s">
        <v>13</v>
      </c>
    </row>
    <row r="35" spans="1:5">
      <c r="A35" s="194">
        <v>86</v>
      </c>
      <c r="B35" s="195">
        <v>32.36</v>
      </c>
      <c r="C35" s="196">
        <v>0.39422453703703703</v>
      </c>
      <c r="D35" s="193">
        <v>2782.96</v>
      </c>
      <c r="E35" s="197" t="s">
        <v>13</v>
      </c>
    </row>
    <row r="36" spans="1:5">
      <c r="A36" s="194">
        <v>200</v>
      </c>
      <c r="B36" s="195">
        <v>32.36</v>
      </c>
      <c r="C36" s="196">
        <v>0.39422453703703703</v>
      </c>
      <c r="D36" s="193">
        <v>6472</v>
      </c>
      <c r="E36" s="197" t="s">
        <v>13</v>
      </c>
    </row>
    <row r="37" spans="1:5">
      <c r="A37" s="194">
        <v>200</v>
      </c>
      <c r="B37" s="195">
        <v>32.36</v>
      </c>
      <c r="C37" s="196">
        <v>0.39422453703703703</v>
      </c>
      <c r="D37" s="193">
        <v>6472</v>
      </c>
      <c r="E37" s="197" t="s">
        <v>13</v>
      </c>
    </row>
    <row r="38" spans="1:5">
      <c r="A38" s="194">
        <v>2831</v>
      </c>
      <c r="B38" s="195">
        <v>32.35</v>
      </c>
      <c r="C38" s="196">
        <v>0.39473379629629629</v>
      </c>
      <c r="D38" s="193">
        <v>91582.85</v>
      </c>
      <c r="E38" s="197" t="s">
        <v>13</v>
      </c>
    </row>
    <row r="39" spans="1:5">
      <c r="A39" s="194">
        <v>200</v>
      </c>
      <c r="B39" s="195">
        <v>32.35</v>
      </c>
      <c r="C39" s="196">
        <v>0.39473379629629629</v>
      </c>
      <c r="D39" s="193">
        <v>6470</v>
      </c>
      <c r="E39" s="197" t="s">
        <v>13</v>
      </c>
    </row>
    <row r="40" spans="1:5">
      <c r="A40" s="194">
        <v>402</v>
      </c>
      <c r="B40" s="195">
        <v>32.35</v>
      </c>
      <c r="C40" s="196">
        <v>0.39473379629629629</v>
      </c>
      <c r="D40" s="193">
        <v>13004.7</v>
      </c>
      <c r="E40" s="197" t="s">
        <v>13</v>
      </c>
    </row>
    <row r="41" spans="1:5">
      <c r="A41" s="194">
        <v>251</v>
      </c>
      <c r="B41" s="195">
        <v>32.35</v>
      </c>
      <c r="C41" s="196">
        <v>0.39478009259259261</v>
      </c>
      <c r="D41" s="193">
        <v>8119.85</v>
      </c>
      <c r="E41" s="197" t="s">
        <v>13</v>
      </c>
    </row>
    <row r="42" spans="1:5">
      <c r="A42" s="194">
        <v>1316</v>
      </c>
      <c r="B42" s="195">
        <v>32.35</v>
      </c>
      <c r="C42" s="196">
        <v>0.39478009259259261</v>
      </c>
      <c r="D42" s="193">
        <v>42572.6</v>
      </c>
      <c r="E42" s="197" t="s">
        <v>13</v>
      </c>
    </row>
    <row r="43" spans="1:5">
      <c r="A43" s="194">
        <v>314</v>
      </c>
      <c r="B43" s="195">
        <v>32.159999999999997</v>
      </c>
      <c r="C43" s="196">
        <v>0.3949537037037037</v>
      </c>
      <c r="D43" s="193">
        <v>10098.24</v>
      </c>
      <c r="E43" s="197" t="s">
        <v>13</v>
      </c>
    </row>
    <row r="44" spans="1:5">
      <c r="A44" s="194">
        <v>2615</v>
      </c>
      <c r="B44" s="195">
        <v>32.159999999999997</v>
      </c>
      <c r="C44" s="196">
        <v>0.3949537037037037</v>
      </c>
      <c r="D44" s="193">
        <v>84098.4</v>
      </c>
      <c r="E44" s="197" t="s">
        <v>13</v>
      </c>
    </row>
    <row r="45" spans="1:5">
      <c r="A45" s="194">
        <v>284</v>
      </c>
      <c r="B45" s="195">
        <v>32.159999999999997</v>
      </c>
      <c r="C45" s="196">
        <v>0.39496527777777773</v>
      </c>
      <c r="D45" s="193">
        <v>9133.44</v>
      </c>
      <c r="E45" s="197" t="s">
        <v>13</v>
      </c>
    </row>
    <row r="46" spans="1:5">
      <c r="A46" s="194">
        <v>1000</v>
      </c>
      <c r="B46" s="195">
        <v>32</v>
      </c>
      <c r="C46" s="196">
        <v>0.39598379629629626</v>
      </c>
      <c r="D46" s="193">
        <v>32000</v>
      </c>
      <c r="E46" s="197" t="s">
        <v>13</v>
      </c>
    </row>
    <row r="47" spans="1:5">
      <c r="A47" s="194">
        <v>1000</v>
      </c>
      <c r="B47" s="195">
        <v>32</v>
      </c>
      <c r="C47" s="196">
        <v>0.39598379629629626</v>
      </c>
      <c r="D47" s="193">
        <v>32000</v>
      </c>
      <c r="E47" s="197" t="s">
        <v>13</v>
      </c>
    </row>
    <row r="48" spans="1:5">
      <c r="A48" s="194">
        <v>362</v>
      </c>
      <c r="B48" s="195">
        <v>32</v>
      </c>
      <c r="C48" s="196">
        <v>0.39599537037037041</v>
      </c>
      <c r="D48" s="193">
        <v>11584</v>
      </c>
      <c r="E48" s="197" t="s">
        <v>13</v>
      </c>
    </row>
    <row r="49" spans="1:5">
      <c r="A49" s="194">
        <v>236</v>
      </c>
      <c r="B49" s="195">
        <v>32</v>
      </c>
      <c r="C49" s="196">
        <v>0.39599537037037041</v>
      </c>
      <c r="D49" s="193">
        <v>7552</v>
      </c>
      <c r="E49" s="197" t="s">
        <v>13</v>
      </c>
    </row>
    <row r="50" spans="1:5">
      <c r="A50" s="194">
        <v>402</v>
      </c>
      <c r="B50" s="195">
        <v>32</v>
      </c>
      <c r="C50" s="196">
        <v>0.39599537037037041</v>
      </c>
      <c r="D50" s="193">
        <v>12864</v>
      </c>
      <c r="E50" s="197" t="s">
        <v>13</v>
      </c>
    </row>
    <row r="51" spans="1:5">
      <c r="A51" s="194">
        <v>11</v>
      </c>
      <c r="B51" s="195">
        <v>32</v>
      </c>
      <c r="C51" s="196">
        <v>0.39599537037037041</v>
      </c>
      <c r="D51" s="193">
        <v>352</v>
      </c>
      <c r="E51" s="197" t="s">
        <v>13</v>
      </c>
    </row>
    <row r="52" spans="1:5">
      <c r="A52" s="194">
        <v>981</v>
      </c>
      <c r="B52" s="195">
        <v>32</v>
      </c>
      <c r="C52" s="196">
        <v>0.39599537037037041</v>
      </c>
      <c r="D52" s="193">
        <v>31392</v>
      </c>
      <c r="E52" s="197" t="s">
        <v>13</v>
      </c>
    </row>
    <row r="53" spans="1:5">
      <c r="A53" s="194">
        <v>19</v>
      </c>
      <c r="B53" s="195">
        <v>32</v>
      </c>
      <c r="C53" s="196">
        <v>0.39599537037037041</v>
      </c>
      <c r="D53" s="193">
        <v>608</v>
      </c>
      <c r="E53" s="197" t="s">
        <v>13</v>
      </c>
    </row>
    <row r="54" spans="1:5">
      <c r="A54" s="194">
        <v>85</v>
      </c>
      <c r="B54" s="195">
        <v>32</v>
      </c>
      <c r="C54" s="196">
        <v>0.39599537037037041</v>
      </c>
      <c r="D54" s="193">
        <v>2720</v>
      </c>
      <c r="E54" s="197" t="s">
        <v>13</v>
      </c>
    </row>
    <row r="55" spans="1:5">
      <c r="A55" s="194">
        <v>116</v>
      </c>
      <c r="B55" s="195">
        <v>32</v>
      </c>
      <c r="C55" s="196">
        <v>0.39599537037037041</v>
      </c>
      <c r="D55" s="193">
        <v>3712</v>
      </c>
      <c r="E55" s="197" t="s">
        <v>13</v>
      </c>
    </row>
    <row r="56" spans="1:5">
      <c r="A56" s="194">
        <v>305</v>
      </c>
      <c r="B56" s="195">
        <v>32</v>
      </c>
      <c r="C56" s="196">
        <v>0.39599537037037041</v>
      </c>
      <c r="D56" s="193">
        <v>9760</v>
      </c>
      <c r="E56" s="197" t="s">
        <v>13</v>
      </c>
    </row>
    <row r="57" spans="1:5">
      <c r="A57" s="194">
        <v>483</v>
      </c>
      <c r="B57" s="195">
        <v>32</v>
      </c>
      <c r="C57" s="196">
        <v>0.39599537037037041</v>
      </c>
      <c r="D57" s="193">
        <v>15456</v>
      </c>
      <c r="E57" s="197" t="s">
        <v>13</v>
      </c>
    </row>
    <row r="58" spans="1:5">
      <c r="A58" s="194">
        <v>1172</v>
      </c>
      <c r="B58" s="195">
        <v>32.090000000000003</v>
      </c>
      <c r="C58" s="196">
        <v>0.39809027777777778</v>
      </c>
      <c r="D58" s="193">
        <v>37609.480000000003</v>
      </c>
      <c r="E58" s="197" t="s">
        <v>13</v>
      </c>
    </row>
    <row r="59" spans="1:5">
      <c r="A59" s="194">
        <v>221</v>
      </c>
      <c r="B59" s="195">
        <v>32.76</v>
      </c>
      <c r="C59" s="196">
        <v>0.42594907407407406</v>
      </c>
      <c r="D59" s="193">
        <v>7239.96</v>
      </c>
      <c r="E59" s="197" t="s">
        <v>13</v>
      </c>
    </row>
    <row r="60" spans="1:5">
      <c r="A60" s="194">
        <v>400</v>
      </c>
      <c r="B60" s="195">
        <v>32.76</v>
      </c>
      <c r="C60" s="196">
        <v>0.42594907407407406</v>
      </c>
      <c r="D60" s="193">
        <v>13104</v>
      </c>
      <c r="E60" s="197" t="s">
        <v>13</v>
      </c>
    </row>
    <row r="61" spans="1:5">
      <c r="A61" s="194">
        <v>64</v>
      </c>
      <c r="B61" s="195">
        <v>32.76</v>
      </c>
      <c r="C61" s="196">
        <v>0.42594907407407406</v>
      </c>
      <c r="D61" s="193">
        <v>2096.64</v>
      </c>
      <c r="E61" s="197" t="s">
        <v>13</v>
      </c>
    </row>
    <row r="62" spans="1:5">
      <c r="A62" s="194">
        <v>2000</v>
      </c>
      <c r="B62" s="195">
        <v>32.76</v>
      </c>
      <c r="C62" s="196">
        <v>0.42594907407407406</v>
      </c>
      <c r="D62" s="193">
        <v>65520</v>
      </c>
      <c r="E62" s="197" t="s">
        <v>13</v>
      </c>
    </row>
    <row r="63" spans="1:5">
      <c r="A63" s="194">
        <v>2198</v>
      </c>
      <c r="B63" s="195">
        <v>32.76</v>
      </c>
      <c r="C63" s="196">
        <v>0.42594907407407406</v>
      </c>
      <c r="D63" s="193">
        <v>72006.48</v>
      </c>
      <c r="E63" s="197" t="s">
        <v>13</v>
      </c>
    </row>
    <row r="64" spans="1:5">
      <c r="A64" s="194">
        <v>200</v>
      </c>
      <c r="B64" s="195">
        <v>32.76</v>
      </c>
      <c r="C64" s="196">
        <v>0.42594907407407406</v>
      </c>
      <c r="D64" s="193">
        <v>6552</v>
      </c>
      <c r="E64" s="197" t="s">
        <v>13</v>
      </c>
    </row>
    <row r="65" spans="1:5">
      <c r="A65" s="194">
        <v>135</v>
      </c>
      <c r="B65" s="195">
        <v>32.755000000000003</v>
      </c>
      <c r="C65" s="196">
        <v>0.42594907407407406</v>
      </c>
      <c r="D65" s="193">
        <v>4421.9250000000002</v>
      </c>
      <c r="E65" s="197" t="s">
        <v>13</v>
      </c>
    </row>
    <row r="66" spans="1:5">
      <c r="A66" s="194">
        <v>100</v>
      </c>
      <c r="B66" s="195">
        <v>32.755000000000003</v>
      </c>
      <c r="C66" s="196">
        <v>0.42594907407407406</v>
      </c>
      <c r="D66" s="193">
        <v>3275.5</v>
      </c>
      <c r="E66" s="197" t="s">
        <v>13</v>
      </c>
    </row>
    <row r="67" spans="1:5">
      <c r="A67" s="194">
        <v>500</v>
      </c>
      <c r="B67" s="195">
        <v>32.75</v>
      </c>
      <c r="C67" s="196">
        <v>0.42594907407407406</v>
      </c>
      <c r="D67" s="193">
        <v>16375</v>
      </c>
      <c r="E67" s="197" t="s">
        <v>13</v>
      </c>
    </row>
    <row r="68" spans="1:5">
      <c r="A68" s="194">
        <v>328</v>
      </c>
      <c r="B68" s="195">
        <v>32.744999999999997</v>
      </c>
      <c r="C68" s="196">
        <v>0.42594907407407406</v>
      </c>
      <c r="D68" s="193">
        <v>10740.36</v>
      </c>
      <c r="E68" s="197" t="s">
        <v>13</v>
      </c>
    </row>
    <row r="69" spans="1:5">
      <c r="A69" s="194">
        <v>965</v>
      </c>
      <c r="B69" s="195">
        <v>32.76</v>
      </c>
      <c r="C69" s="196">
        <v>0.42594907407407406</v>
      </c>
      <c r="D69" s="193">
        <v>31613.4</v>
      </c>
      <c r="E69" s="197" t="s">
        <v>13</v>
      </c>
    </row>
    <row r="70" spans="1:5">
      <c r="A70" s="194">
        <v>2665</v>
      </c>
      <c r="B70" s="195">
        <v>32.76</v>
      </c>
      <c r="C70" s="196">
        <v>0.42594907407407406</v>
      </c>
      <c r="D70" s="193">
        <v>87305.4</v>
      </c>
      <c r="E70" s="197" t="s">
        <v>13</v>
      </c>
    </row>
    <row r="71" spans="1:5">
      <c r="A71" s="194">
        <v>224</v>
      </c>
      <c r="B71" s="195">
        <v>32.76</v>
      </c>
      <c r="C71" s="196">
        <v>0.42594907407407406</v>
      </c>
      <c r="D71" s="193">
        <v>7338.24</v>
      </c>
      <c r="E71" s="197" t="s">
        <v>13</v>
      </c>
    </row>
    <row r="72" spans="1:5">
      <c r="A72" s="194">
        <v>152</v>
      </c>
      <c r="B72" s="195">
        <v>32.950000000000003</v>
      </c>
      <c r="C72" s="196">
        <v>0.46512731481481479</v>
      </c>
      <c r="D72" s="193">
        <v>5008.3999999999996</v>
      </c>
      <c r="E72" s="197" t="s">
        <v>13</v>
      </c>
    </row>
    <row r="73" spans="1:5">
      <c r="A73" s="194">
        <v>86</v>
      </c>
      <c r="B73" s="195">
        <v>32.945</v>
      </c>
      <c r="C73" s="196">
        <v>0.46512731481481479</v>
      </c>
      <c r="D73" s="193">
        <v>2833.27</v>
      </c>
      <c r="E73" s="197" t="s">
        <v>13</v>
      </c>
    </row>
    <row r="74" spans="1:5">
      <c r="A74" s="194">
        <v>152</v>
      </c>
      <c r="B74" s="195">
        <v>32.945</v>
      </c>
      <c r="C74" s="196">
        <v>0.46512731481481479</v>
      </c>
      <c r="D74" s="193">
        <v>5007.6400000000003</v>
      </c>
      <c r="E74" s="197" t="s">
        <v>13</v>
      </c>
    </row>
    <row r="75" spans="1:5">
      <c r="A75" s="194">
        <v>100</v>
      </c>
      <c r="B75" s="195">
        <v>32.945</v>
      </c>
      <c r="C75" s="196">
        <v>0.46512731481481479</v>
      </c>
      <c r="D75" s="193">
        <v>3294.5</v>
      </c>
      <c r="E75" s="197" t="s">
        <v>13</v>
      </c>
    </row>
    <row r="76" spans="1:5">
      <c r="A76" s="194">
        <v>56</v>
      </c>
      <c r="B76" s="195">
        <v>32.950000000000003</v>
      </c>
      <c r="C76" s="196">
        <v>0.46512731481481479</v>
      </c>
      <c r="D76" s="193">
        <v>1845.2</v>
      </c>
      <c r="E76" s="197" t="s">
        <v>13</v>
      </c>
    </row>
    <row r="77" spans="1:5">
      <c r="A77" s="194">
        <v>4454</v>
      </c>
      <c r="B77" s="195">
        <v>32.950000000000003</v>
      </c>
      <c r="C77" s="196">
        <v>0.46512731481481479</v>
      </c>
      <c r="D77" s="193">
        <v>146759.29999999999</v>
      </c>
      <c r="E77" s="197" t="s">
        <v>13</v>
      </c>
    </row>
    <row r="78" spans="1:5">
      <c r="A78" s="194">
        <v>1944</v>
      </c>
      <c r="B78" s="195">
        <v>32.950000000000003</v>
      </c>
      <c r="C78" s="196">
        <v>0.4656481481481482</v>
      </c>
      <c r="D78" s="193">
        <v>64054.8</v>
      </c>
      <c r="E78" s="197" t="s">
        <v>13</v>
      </c>
    </row>
    <row r="79" spans="1:5">
      <c r="A79" s="194">
        <v>500</v>
      </c>
      <c r="B79" s="195">
        <v>32.950000000000003</v>
      </c>
      <c r="C79" s="196">
        <v>0.46565972222222224</v>
      </c>
      <c r="D79" s="193">
        <v>16475</v>
      </c>
      <c r="E79" s="197" t="s">
        <v>13</v>
      </c>
    </row>
    <row r="80" spans="1:5">
      <c r="A80" s="194">
        <v>1166</v>
      </c>
      <c r="B80" s="195">
        <v>32.950000000000003</v>
      </c>
      <c r="C80" s="196">
        <v>0.46565972222222224</v>
      </c>
      <c r="D80" s="193">
        <v>38419.699999999997</v>
      </c>
      <c r="E80" s="197" t="s">
        <v>13</v>
      </c>
    </row>
    <row r="81" spans="1:5">
      <c r="A81" s="194">
        <v>1390</v>
      </c>
      <c r="B81" s="195">
        <v>32.950000000000003</v>
      </c>
      <c r="C81" s="196">
        <v>0.46565972222222224</v>
      </c>
      <c r="D81" s="193">
        <v>45800.5</v>
      </c>
      <c r="E81" s="197" t="s">
        <v>13</v>
      </c>
    </row>
    <row r="82" spans="1:5">
      <c r="A82" s="194">
        <v>310</v>
      </c>
      <c r="B82" s="195">
        <v>32.89</v>
      </c>
      <c r="C82" s="196">
        <v>0.50633101851851847</v>
      </c>
      <c r="D82" s="193">
        <v>10195.9</v>
      </c>
      <c r="E82" s="197" t="s">
        <v>13</v>
      </c>
    </row>
    <row r="83" spans="1:5">
      <c r="A83" s="194">
        <v>276</v>
      </c>
      <c r="B83" s="195">
        <v>32.89</v>
      </c>
      <c r="C83" s="196">
        <v>0.50885416666666672</v>
      </c>
      <c r="D83" s="193">
        <v>9077.64</v>
      </c>
      <c r="E83" s="197" t="s">
        <v>13</v>
      </c>
    </row>
    <row r="84" spans="1:5">
      <c r="A84" s="194">
        <v>1500</v>
      </c>
      <c r="B84" s="195">
        <v>32.89</v>
      </c>
      <c r="C84" s="196">
        <v>0.50885416666666672</v>
      </c>
      <c r="D84" s="193">
        <v>49335</v>
      </c>
      <c r="E84" s="197" t="s">
        <v>13</v>
      </c>
    </row>
    <row r="85" spans="1:5">
      <c r="A85" s="194">
        <v>276</v>
      </c>
      <c r="B85" s="195">
        <v>32.89</v>
      </c>
      <c r="C85" s="196">
        <v>0.50885416666666672</v>
      </c>
      <c r="D85" s="193">
        <v>9077.64</v>
      </c>
      <c r="E85" s="197" t="s">
        <v>13</v>
      </c>
    </row>
    <row r="86" spans="1:5">
      <c r="A86" s="194">
        <v>584</v>
      </c>
      <c r="B86" s="195">
        <v>32.89</v>
      </c>
      <c r="C86" s="196">
        <v>0.50885416666666672</v>
      </c>
      <c r="D86" s="193">
        <v>19207.759999999998</v>
      </c>
      <c r="E86" s="197" t="s">
        <v>13</v>
      </c>
    </row>
    <row r="87" spans="1:5">
      <c r="A87" s="194">
        <v>414</v>
      </c>
      <c r="B87" s="195">
        <v>32.89</v>
      </c>
      <c r="C87" s="196">
        <v>0.50885416666666672</v>
      </c>
      <c r="D87" s="193">
        <v>13616.46</v>
      </c>
      <c r="E87" s="197" t="s">
        <v>13</v>
      </c>
    </row>
    <row r="88" spans="1:5">
      <c r="A88" s="194">
        <v>500</v>
      </c>
      <c r="B88" s="195">
        <v>32.89</v>
      </c>
      <c r="C88" s="196">
        <v>0.50885416666666672</v>
      </c>
      <c r="D88" s="193">
        <v>16445</v>
      </c>
      <c r="E88" s="197" t="s">
        <v>13</v>
      </c>
    </row>
    <row r="89" spans="1:5">
      <c r="A89" s="194">
        <v>622</v>
      </c>
      <c r="B89" s="195">
        <v>32.89</v>
      </c>
      <c r="C89" s="196">
        <v>0.50885416666666672</v>
      </c>
      <c r="D89" s="193">
        <v>20457.580000000002</v>
      </c>
      <c r="E89" s="197" t="s">
        <v>13</v>
      </c>
    </row>
    <row r="90" spans="1:5">
      <c r="A90" s="194">
        <v>849</v>
      </c>
      <c r="B90" s="195">
        <v>32.89</v>
      </c>
      <c r="C90" s="196">
        <v>0.50885416666666672</v>
      </c>
      <c r="D90" s="193">
        <v>27923.61</v>
      </c>
      <c r="E90" s="197" t="s">
        <v>13</v>
      </c>
    </row>
    <row r="91" spans="1:5">
      <c r="A91" s="194">
        <v>1102</v>
      </c>
      <c r="B91" s="195">
        <v>32.89</v>
      </c>
      <c r="C91" s="196">
        <v>0.50885416666666672</v>
      </c>
      <c r="D91" s="193">
        <v>36244.78</v>
      </c>
      <c r="E91" s="197" t="s">
        <v>13</v>
      </c>
    </row>
    <row r="92" spans="1:5">
      <c r="A92" s="194">
        <v>2500</v>
      </c>
      <c r="B92" s="195">
        <v>32.89</v>
      </c>
      <c r="C92" s="196">
        <v>0.50945601851851852</v>
      </c>
      <c r="D92" s="193">
        <v>82225</v>
      </c>
      <c r="E92" s="197" t="s">
        <v>13</v>
      </c>
    </row>
    <row r="93" spans="1:5">
      <c r="A93" s="194">
        <v>1067</v>
      </c>
      <c r="B93" s="195">
        <v>32.89</v>
      </c>
      <c r="C93" s="196">
        <v>0.50945601851851852</v>
      </c>
      <c r="D93" s="193">
        <v>35093.629999999997</v>
      </c>
      <c r="E93" s="197" t="s">
        <v>13</v>
      </c>
    </row>
    <row r="94" spans="1:5">
      <c r="A94" s="194">
        <v>244</v>
      </c>
      <c r="B94" s="195">
        <v>32.655000000000001</v>
      </c>
      <c r="C94" s="196">
        <v>0.52218750000000003</v>
      </c>
      <c r="D94" s="193">
        <v>7967.82</v>
      </c>
      <c r="E94" s="197" t="s">
        <v>13</v>
      </c>
    </row>
    <row r="95" spans="1:5">
      <c r="A95" s="194">
        <v>84</v>
      </c>
      <c r="B95" s="195">
        <v>32.655000000000001</v>
      </c>
      <c r="C95" s="196">
        <v>0.52218750000000003</v>
      </c>
      <c r="D95" s="193">
        <v>2743.02</v>
      </c>
      <c r="E95" s="197" t="s">
        <v>13</v>
      </c>
    </row>
    <row r="96" spans="1:5">
      <c r="A96" s="194">
        <v>188</v>
      </c>
      <c r="B96" s="195">
        <v>32.655000000000001</v>
      </c>
      <c r="C96" s="196">
        <v>0.52218750000000003</v>
      </c>
      <c r="D96" s="193">
        <v>6139.14</v>
      </c>
      <c r="E96" s="197" t="s">
        <v>13</v>
      </c>
    </row>
    <row r="97" spans="1:5">
      <c r="A97" s="194">
        <v>200</v>
      </c>
      <c r="B97" s="195">
        <v>32.655000000000001</v>
      </c>
      <c r="C97" s="196">
        <v>0.52218750000000003</v>
      </c>
      <c r="D97" s="193">
        <v>6531</v>
      </c>
      <c r="E97" s="197" t="s">
        <v>13</v>
      </c>
    </row>
    <row r="98" spans="1:5">
      <c r="A98" s="194">
        <v>244</v>
      </c>
      <c r="B98" s="195">
        <v>32.65</v>
      </c>
      <c r="C98" s="196">
        <v>0.52218750000000003</v>
      </c>
      <c r="D98" s="193">
        <v>7966.6</v>
      </c>
      <c r="E98" s="197" t="s">
        <v>13</v>
      </c>
    </row>
    <row r="99" spans="1:5">
      <c r="A99" s="194">
        <v>85</v>
      </c>
      <c r="B99" s="195">
        <v>32.65</v>
      </c>
      <c r="C99" s="196">
        <v>0.52218750000000003</v>
      </c>
      <c r="D99" s="193">
        <v>2775.25</v>
      </c>
      <c r="E99" s="197" t="s">
        <v>13</v>
      </c>
    </row>
    <row r="100" spans="1:5">
      <c r="A100" s="194">
        <v>84</v>
      </c>
      <c r="B100" s="195">
        <v>32.65</v>
      </c>
      <c r="C100" s="196">
        <v>0.52218750000000003</v>
      </c>
      <c r="D100" s="193">
        <v>2742.6</v>
      </c>
      <c r="E100" s="197" t="s">
        <v>13</v>
      </c>
    </row>
    <row r="101" spans="1:5">
      <c r="A101" s="194">
        <v>180</v>
      </c>
      <c r="B101" s="195">
        <v>32.645000000000003</v>
      </c>
      <c r="C101" s="196">
        <v>0.52218750000000003</v>
      </c>
      <c r="D101" s="193">
        <v>5876.1</v>
      </c>
      <c r="E101" s="197" t="s">
        <v>13</v>
      </c>
    </row>
    <row r="102" spans="1:5">
      <c r="A102" s="194">
        <v>222</v>
      </c>
      <c r="B102" s="195">
        <v>32.645000000000003</v>
      </c>
      <c r="C102" s="196">
        <v>0.52218750000000003</v>
      </c>
      <c r="D102" s="193">
        <v>7247.19</v>
      </c>
      <c r="E102" s="197" t="s">
        <v>13</v>
      </c>
    </row>
    <row r="103" spans="1:5">
      <c r="A103" s="194">
        <v>85</v>
      </c>
      <c r="B103" s="195">
        <v>32.645000000000003</v>
      </c>
      <c r="C103" s="196">
        <v>0.52218750000000003</v>
      </c>
      <c r="D103" s="193">
        <v>2774.8249999999998</v>
      </c>
      <c r="E103" s="197" t="s">
        <v>13</v>
      </c>
    </row>
    <row r="104" spans="1:5">
      <c r="A104" s="194">
        <v>200</v>
      </c>
      <c r="B104" s="195">
        <v>32.64</v>
      </c>
      <c r="C104" s="196">
        <v>0.52218750000000003</v>
      </c>
      <c r="D104" s="193">
        <v>6528</v>
      </c>
      <c r="E104" s="197" t="s">
        <v>13</v>
      </c>
    </row>
    <row r="105" spans="1:5">
      <c r="A105" s="194">
        <v>200</v>
      </c>
      <c r="B105" s="195">
        <v>32.64</v>
      </c>
      <c r="C105" s="196">
        <v>0.52218750000000003</v>
      </c>
      <c r="D105" s="193">
        <v>6528</v>
      </c>
      <c r="E105" s="197" t="s">
        <v>13</v>
      </c>
    </row>
    <row r="106" spans="1:5">
      <c r="A106" s="194">
        <v>408</v>
      </c>
      <c r="B106" s="195">
        <v>32.655000000000001</v>
      </c>
      <c r="C106" s="196">
        <v>0.52218750000000003</v>
      </c>
      <c r="D106" s="193">
        <v>13323.24</v>
      </c>
      <c r="E106" s="197" t="s">
        <v>13</v>
      </c>
    </row>
    <row r="107" spans="1:5">
      <c r="A107" s="194">
        <v>2198</v>
      </c>
      <c r="B107" s="195">
        <v>32.655000000000001</v>
      </c>
      <c r="C107" s="196">
        <v>0.52218750000000003</v>
      </c>
      <c r="D107" s="193">
        <v>71775.69</v>
      </c>
      <c r="E107" s="197" t="s">
        <v>13</v>
      </c>
    </row>
    <row r="108" spans="1:5">
      <c r="A108" s="194">
        <v>5378</v>
      </c>
      <c r="B108" s="195">
        <v>32.655000000000001</v>
      </c>
      <c r="C108" s="196">
        <v>0.52218750000000003</v>
      </c>
      <c r="D108" s="193">
        <v>175618.59</v>
      </c>
      <c r="E108" s="197" t="s">
        <v>13</v>
      </c>
    </row>
    <row r="109" spans="1:5">
      <c r="A109" s="194">
        <v>3303</v>
      </c>
      <c r="B109" s="195">
        <v>32.604999999999997</v>
      </c>
      <c r="C109" s="196">
        <v>0.52273148148148152</v>
      </c>
      <c r="D109" s="193">
        <v>107694.315</v>
      </c>
      <c r="E109" s="197" t="s">
        <v>13</v>
      </c>
    </row>
    <row r="110" spans="1:5">
      <c r="A110" s="194">
        <v>104</v>
      </c>
      <c r="B110" s="195">
        <v>32.604999999999997</v>
      </c>
      <c r="C110" s="196">
        <v>0.52273148148148152</v>
      </c>
      <c r="D110" s="193">
        <v>3390.92</v>
      </c>
      <c r="E110" s="197" t="s">
        <v>13</v>
      </c>
    </row>
    <row r="111" spans="1:5">
      <c r="A111" s="194">
        <v>24</v>
      </c>
      <c r="B111" s="195">
        <v>32.604999999999997</v>
      </c>
      <c r="C111" s="196">
        <v>0.52273148148148152</v>
      </c>
      <c r="D111" s="193">
        <v>782.52</v>
      </c>
      <c r="E111" s="197" t="s">
        <v>13</v>
      </c>
    </row>
    <row r="112" spans="1:5">
      <c r="A112" s="194">
        <v>86</v>
      </c>
      <c r="B112" s="195">
        <v>32.604999999999997</v>
      </c>
      <c r="C112" s="196">
        <v>0.52273148148148152</v>
      </c>
      <c r="D112" s="193">
        <v>2804.03</v>
      </c>
      <c r="E112" s="197" t="s">
        <v>13</v>
      </c>
    </row>
    <row r="113" spans="1:5">
      <c r="A113" s="194">
        <v>200</v>
      </c>
      <c r="B113" s="195">
        <v>32.6</v>
      </c>
      <c r="C113" s="196">
        <v>0.52273148148148152</v>
      </c>
      <c r="D113" s="193">
        <v>6520</v>
      </c>
      <c r="E113" s="197" t="s">
        <v>13</v>
      </c>
    </row>
    <row r="114" spans="1:5">
      <c r="A114" s="194">
        <v>200</v>
      </c>
      <c r="B114" s="195">
        <v>32.6</v>
      </c>
      <c r="C114" s="196">
        <v>0.52273148148148152</v>
      </c>
      <c r="D114" s="193">
        <v>6520</v>
      </c>
      <c r="E114" s="197" t="s">
        <v>13</v>
      </c>
    </row>
    <row r="115" spans="1:5">
      <c r="A115" s="194">
        <v>240</v>
      </c>
      <c r="B115" s="195">
        <v>32.604999999999997</v>
      </c>
      <c r="C115" s="196">
        <v>0.5227546296296296</v>
      </c>
      <c r="D115" s="193">
        <v>7825.2</v>
      </c>
      <c r="E115" s="197" t="s">
        <v>13</v>
      </c>
    </row>
    <row r="116" spans="1:5">
      <c r="A116" s="194">
        <v>843</v>
      </c>
      <c r="B116" s="195">
        <v>32.604999999999997</v>
      </c>
      <c r="C116" s="196">
        <v>0.52278935185185182</v>
      </c>
      <c r="D116" s="193">
        <v>27486.014999999999</v>
      </c>
      <c r="E116" s="197" t="s">
        <v>13</v>
      </c>
    </row>
    <row r="117" spans="1:5">
      <c r="A117" s="194">
        <v>448</v>
      </c>
      <c r="B117" s="195">
        <v>32.56</v>
      </c>
      <c r="C117" s="196">
        <v>0.5250231481481481</v>
      </c>
      <c r="D117" s="193">
        <v>14586.88</v>
      </c>
      <c r="E117" s="197" t="s">
        <v>13</v>
      </c>
    </row>
    <row r="118" spans="1:5">
      <c r="A118" s="194">
        <v>448</v>
      </c>
      <c r="B118" s="195">
        <v>32.56</v>
      </c>
      <c r="C118" s="196">
        <v>0.5250231481481481</v>
      </c>
      <c r="D118" s="193">
        <v>14586.88</v>
      </c>
      <c r="E118" s="197" t="s">
        <v>13</v>
      </c>
    </row>
    <row r="119" spans="1:5">
      <c r="A119" s="194">
        <v>438</v>
      </c>
      <c r="B119" s="195">
        <v>32.56</v>
      </c>
      <c r="C119" s="196">
        <v>0.5250231481481481</v>
      </c>
      <c r="D119" s="193">
        <v>14261.28</v>
      </c>
      <c r="E119" s="197" t="s">
        <v>13</v>
      </c>
    </row>
    <row r="120" spans="1:5">
      <c r="A120" s="194">
        <v>448</v>
      </c>
      <c r="B120" s="195">
        <v>32.56</v>
      </c>
      <c r="C120" s="196">
        <v>0.5250231481481481</v>
      </c>
      <c r="D120" s="193">
        <v>14586.88</v>
      </c>
      <c r="E120" s="197" t="s">
        <v>13</v>
      </c>
    </row>
    <row r="121" spans="1:5">
      <c r="A121" s="194">
        <v>153</v>
      </c>
      <c r="B121" s="195">
        <v>32.56</v>
      </c>
      <c r="C121" s="196">
        <v>0.5250231481481481</v>
      </c>
      <c r="D121" s="193">
        <v>4981.68</v>
      </c>
      <c r="E121" s="197" t="s">
        <v>13</v>
      </c>
    </row>
    <row r="122" spans="1:5">
      <c r="A122" s="194">
        <v>85</v>
      </c>
      <c r="B122" s="195">
        <v>32.56</v>
      </c>
      <c r="C122" s="196">
        <v>0.5250231481481481</v>
      </c>
      <c r="D122" s="193">
        <v>2767.6</v>
      </c>
      <c r="E122" s="197" t="s">
        <v>13</v>
      </c>
    </row>
    <row r="123" spans="1:5">
      <c r="A123" s="194">
        <v>323</v>
      </c>
      <c r="B123" s="195">
        <v>32.56</v>
      </c>
      <c r="C123" s="196">
        <v>0.5250231481481481</v>
      </c>
      <c r="D123" s="193">
        <v>10516.88</v>
      </c>
      <c r="E123" s="197" t="s">
        <v>13</v>
      </c>
    </row>
    <row r="124" spans="1:5">
      <c r="A124" s="194">
        <v>205</v>
      </c>
      <c r="B124" s="195">
        <v>32.555</v>
      </c>
      <c r="C124" s="196">
        <v>0.5250231481481481</v>
      </c>
      <c r="D124" s="193">
        <v>6673.7749999999996</v>
      </c>
      <c r="E124" s="197" t="s">
        <v>13</v>
      </c>
    </row>
    <row r="125" spans="1:5">
      <c r="A125" s="194">
        <v>86</v>
      </c>
      <c r="B125" s="195">
        <v>32.555</v>
      </c>
      <c r="C125" s="196">
        <v>0.5250231481481481</v>
      </c>
      <c r="D125" s="193">
        <v>2799.73</v>
      </c>
      <c r="E125" s="197" t="s">
        <v>13</v>
      </c>
    </row>
    <row r="126" spans="1:5">
      <c r="A126" s="194">
        <v>200</v>
      </c>
      <c r="B126" s="195">
        <v>32.555</v>
      </c>
      <c r="C126" s="196">
        <v>0.5250231481481481</v>
      </c>
      <c r="D126" s="193">
        <v>6511</v>
      </c>
      <c r="E126" s="197" t="s">
        <v>13</v>
      </c>
    </row>
    <row r="127" spans="1:5">
      <c r="A127" s="194">
        <v>200</v>
      </c>
      <c r="B127" s="195">
        <v>32.549999999999997</v>
      </c>
      <c r="C127" s="196">
        <v>0.5250231481481481</v>
      </c>
      <c r="D127" s="193">
        <v>6510</v>
      </c>
      <c r="E127" s="197" t="s">
        <v>13</v>
      </c>
    </row>
    <row r="128" spans="1:5">
      <c r="A128" s="194">
        <v>300</v>
      </c>
      <c r="B128" s="195">
        <v>32.549999999999997</v>
      </c>
      <c r="C128" s="196">
        <v>0.5250231481481481</v>
      </c>
      <c r="D128" s="193">
        <v>9765</v>
      </c>
      <c r="E128" s="197" t="s">
        <v>13</v>
      </c>
    </row>
    <row r="129" spans="1:5">
      <c r="A129" s="194">
        <v>200</v>
      </c>
      <c r="B129" s="195">
        <v>32.56</v>
      </c>
      <c r="C129" s="196">
        <v>0.5250231481481481</v>
      </c>
      <c r="D129" s="193">
        <v>6512</v>
      </c>
      <c r="E129" s="197" t="s">
        <v>13</v>
      </c>
    </row>
    <row r="130" spans="1:5">
      <c r="A130" s="194">
        <v>819</v>
      </c>
      <c r="B130" s="195">
        <v>32.56</v>
      </c>
      <c r="C130" s="196">
        <v>0.5250231481481481</v>
      </c>
      <c r="D130" s="193">
        <v>26666.639999999999</v>
      </c>
      <c r="E130" s="197" t="s">
        <v>13</v>
      </c>
    </row>
    <row r="131" spans="1:5">
      <c r="A131" s="194">
        <v>666</v>
      </c>
      <c r="B131" s="195">
        <v>32.56</v>
      </c>
      <c r="C131" s="196">
        <v>0.5250231481481481</v>
      </c>
      <c r="D131" s="193">
        <v>21684.959999999999</v>
      </c>
      <c r="E131" s="197" t="s">
        <v>13</v>
      </c>
    </row>
    <row r="132" spans="1:5">
      <c r="A132" s="194">
        <v>239</v>
      </c>
      <c r="B132" s="195">
        <v>32.56</v>
      </c>
      <c r="C132" s="196">
        <v>0.5250231481481481</v>
      </c>
      <c r="D132" s="193">
        <v>7781.84</v>
      </c>
      <c r="E132" s="197" t="s">
        <v>13</v>
      </c>
    </row>
    <row r="133" spans="1:5">
      <c r="A133" s="194">
        <v>286</v>
      </c>
      <c r="B133" s="195">
        <v>32.56</v>
      </c>
      <c r="C133" s="196">
        <v>0.5250231481481481</v>
      </c>
      <c r="D133" s="193">
        <v>9312.16</v>
      </c>
      <c r="E133" s="197" t="s">
        <v>13</v>
      </c>
    </row>
    <row r="134" spans="1:5">
      <c r="A134" s="194">
        <v>742</v>
      </c>
      <c r="B134" s="195">
        <v>32.56</v>
      </c>
      <c r="C134" s="196">
        <v>0.5250231481481481</v>
      </c>
      <c r="D134" s="193">
        <v>24159.52</v>
      </c>
      <c r="E134" s="197" t="s">
        <v>13</v>
      </c>
    </row>
    <row r="135" spans="1:5">
      <c r="A135" s="194">
        <v>286</v>
      </c>
      <c r="B135" s="195">
        <v>32.56</v>
      </c>
      <c r="C135" s="196">
        <v>0.5250231481481481</v>
      </c>
      <c r="D135" s="193">
        <v>9312.16</v>
      </c>
      <c r="E135" s="197" t="s">
        <v>13</v>
      </c>
    </row>
    <row r="136" spans="1:5">
      <c r="A136" s="194">
        <v>785</v>
      </c>
      <c r="B136" s="195">
        <v>32.56</v>
      </c>
      <c r="C136" s="196">
        <v>0.5250231481481481</v>
      </c>
      <c r="D136" s="193">
        <v>25559.599999999999</v>
      </c>
      <c r="E136" s="197" t="s">
        <v>13</v>
      </c>
    </row>
    <row r="137" spans="1:5">
      <c r="A137" s="194">
        <v>533</v>
      </c>
      <c r="B137" s="195">
        <v>32.56</v>
      </c>
      <c r="C137" s="196">
        <v>0.5250231481481481</v>
      </c>
      <c r="D137" s="193">
        <v>17354.48</v>
      </c>
      <c r="E137" s="197" t="s">
        <v>13</v>
      </c>
    </row>
    <row r="138" spans="1:5">
      <c r="A138" s="194">
        <v>396</v>
      </c>
      <c r="B138" s="195">
        <v>32.56</v>
      </c>
      <c r="C138" s="196">
        <v>0.5250231481481481</v>
      </c>
      <c r="D138" s="193">
        <v>12893.76</v>
      </c>
      <c r="E138" s="197" t="s">
        <v>13</v>
      </c>
    </row>
    <row r="139" spans="1:5">
      <c r="A139" s="194">
        <v>597</v>
      </c>
      <c r="B139" s="195">
        <v>32.56</v>
      </c>
      <c r="C139" s="196">
        <v>0.5250231481481481</v>
      </c>
      <c r="D139" s="193">
        <v>19438.32</v>
      </c>
      <c r="E139" s="197" t="s">
        <v>13</v>
      </c>
    </row>
    <row r="140" spans="1:5">
      <c r="A140" s="194">
        <v>735</v>
      </c>
      <c r="B140" s="195">
        <v>32.56</v>
      </c>
      <c r="C140" s="196">
        <v>0.52503472222222225</v>
      </c>
      <c r="D140" s="193">
        <v>23931.599999999999</v>
      </c>
      <c r="E140" s="197" t="s">
        <v>13</v>
      </c>
    </row>
    <row r="141" spans="1:5">
      <c r="A141" s="194">
        <v>286</v>
      </c>
      <c r="B141" s="195">
        <v>32.56</v>
      </c>
      <c r="C141" s="196">
        <v>0.52503472222222225</v>
      </c>
      <c r="D141" s="193">
        <v>9312.16</v>
      </c>
      <c r="E141" s="197" t="s">
        <v>13</v>
      </c>
    </row>
    <row r="142" spans="1:5">
      <c r="A142" s="194">
        <v>735</v>
      </c>
      <c r="B142" s="195">
        <v>32.56</v>
      </c>
      <c r="C142" s="196">
        <v>0.52503472222222225</v>
      </c>
      <c r="D142" s="193">
        <v>23931.599999999999</v>
      </c>
      <c r="E142" s="197" t="s">
        <v>13</v>
      </c>
    </row>
    <row r="143" spans="1:5">
      <c r="A143" s="194">
        <v>382</v>
      </c>
      <c r="B143" s="195">
        <v>32.56</v>
      </c>
      <c r="C143" s="196">
        <v>0.52503472222222225</v>
      </c>
      <c r="D143" s="193">
        <v>12437.92</v>
      </c>
      <c r="E143" s="197" t="s">
        <v>13</v>
      </c>
    </row>
    <row r="144" spans="1:5">
      <c r="A144" s="194">
        <v>333</v>
      </c>
      <c r="B144" s="195">
        <v>32.56</v>
      </c>
      <c r="C144" s="196">
        <v>0.52503472222222225</v>
      </c>
      <c r="D144" s="193">
        <v>10842.48</v>
      </c>
      <c r="E144" s="197" t="s">
        <v>13</v>
      </c>
    </row>
    <row r="145" spans="1:5">
      <c r="A145" s="194">
        <v>87</v>
      </c>
      <c r="B145" s="195">
        <v>32.56</v>
      </c>
      <c r="C145" s="196">
        <v>0.52504629629629629</v>
      </c>
      <c r="D145" s="193">
        <v>2832.72</v>
      </c>
      <c r="E145" s="197" t="s">
        <v>13</v>
      </c>
    </row>
    <row r="146" spans="1:5">
      <c r="A146" s="194">
        <v>1941</v>
      </c>
      <c r="B146" s="195">
        <v>32.56</v>
      </c>
      <c r="C146" s="196">
        <v>0.52504629629629629</v>
      </c>
      <c r="D146" s="193">
        <v>63198.96</v>
      </c>
      <c r="E146" s="197" t="s">
        <v>13</v>
      </c>
    </row>
    <row r="147" spans="1:5">
      <c r="A147" s="194">
        <v>59</v>
      </c>
      <c r="B147" s="195">
        <v>32.56</v>
      </c>
      <c r="C147" s="196">
        <v>0.52504629629629629</v>
      </c>
      <c r="D147" s="193">
        <v>1921.04</v>
      </c>
      <c r="E147" s="197" t="s">
        <v>13</v>
      </c>
    </row>
    <row r="148" spans="1:5">
      <c r="A148" s="194">
        <v>59</v>
      </c>
      <c r="B148" s="195">
        <v>32.56</v>
      </c>
      <c r="C148" s="196">
        <v>0.52504629629629629</v>
      </c>
      <c r="D148" s="193">
        <v>1921.04</v>
      </c>
      <c r="E148" s="197" t="s">
        <v>13</v>
      </c>
    </row>
    <row r="149" spans="1:5">
      <c r="A149" s="194">
        <v>500</v>
      </c>
      <c r="B149" s="195">
        <v>32.56</v>
      </c>
      <c r="C149" s="196">
        <v>0.52504629629629629</v>
      </c>
      <c r="D149" s="193">
        <v>16280</v>
      </c>
      <c r="E149" s="197" t="s">
        <v>13</v>
      </c>
    </row>
    <row r="150" spans="1:5">
      <c r="A150" s="194">
        <v>233</v>
      </c>
      <c r="B150" s="195">
        <v>32.56</v>
      </c>
      <c r="C150" s="196">
        <v>0.52506944444444448</v>
      </c>
      <c r="D150" s="193">
        <v>7586.48</v>
      </c>
      <c r="E150" s="197" t="s">
        <v>13</v>
      </c>
    </row>
    <row r="151" spans="1:5">
      <c r="A151" s="194">
        <v>291</v>
      </c>
      <c r="B151" s="195">
        <v>32.56</v>
      </c>
      <c r="C151" s="196">
        <v>0.52506944444444448</v>
      </c>
      <c r="D151" s="193">
        <v>9474.9599999999991</v>
      </c>
      <c r="E151" s="197" t="s">
        <v>13</v>
      </c>
    </row>
    <row r="152" spans="1:5">
      <c r="A152" s="194">
        <v>476</v>
      </c>
      <c r="B152" s="195">
        <v>32.56</v>
      </c>
      <c r="C152" s="196">
        <v>0.52508101851851852</v>
      </c>
      <c r="D152" s="193">
        <v>15498.56</v>
      </c>
      <c r="E152" s="197" t="s">
        <v>13</v>
      </c>
    </row>
    <row r="153" spans="1:5">
      <c r="A153" s="194">
        <v>616</v>
      </c>
      <c r="B153" s="195">
        <v>32.46</v>
      </c>
      <c r="C153" s="196">
        <v>0.52825231481481483</v>
      </c>
      <c r="D153" s="193">
        <v>19995.36</v>
      </c>
      <c r="E153" s="197" t="s">
        <v>13</v>
      </c>
    </row>
    <row r="154" spans="1:5">
      <c r="A154" s="194">
        <v>384</v>
      </c>
      <c r="B154" s="195">
        <v>32.46</v>
      </c>
      <c r="C154" s="196">
        <v>0.52825231481481483</v>
      </c>
      <c r="D154" s="193">
        <v>12464.64</v>
      </c>
      <c r="E154" s="197" t="s">
        <v>13</v>
      </c>
    </row>
    <row r="155" spans="1:5">
      <c r="A155" s="194">
        <v>616</v>
      </c>
      <c r="B155" s="195">
        <v>32.46</v>
      </c>
      <c r="C155" s="196">
        <v>0.52825231481481483</v>
      </c>
      <c r="D155" s="193">
        <v>19995.36</v>
      </c>
      <c r="E155" s="197" t="s">
        <v>13</v>
      </c>
    </row>
    <row r="156" spans="1:5">
      <c r="A156" s="194">
        <v>310</v>
      </c>
      <c r="B156" s="195">
        <v>32.46</v>
      </c>
      <c r="C156" s="196">
        <v>0.52825231481481483</v>
      </c>
      <c r="D156" s="193">
        <v>10062.6</v>
      </c>
      <c r="E156" s="197" t="s">
        <v>13</v>
      </c>
    </row>
    <row r="157" spans="1:5">
      <c r="A157" s="194">
        <v>1000</v>
      </c>
      <c r="B157" s="195">
        <v>32.46</v>
      </c>
      <c r="C157" s="196">
        <v>0.52825231481481483</v>
      </c>
      <c r="D157" s="193">
        <v>32460</v>
      </c>
      <c r="E157" s="197" t="s">
        <v>13</v>
      </c>
    </row>
    <row r="158" spans="1:5">
      <c r="A158" s="194">
        <v>1000</v>
      </c>
      <c r="B158" s="195">
        <v>32.46</v>
      </c>
      <c r="C158" s="196">
        <v>0.52825231481481483</v>
      </c>
      <c r="D158" s="193">
        <v>32460</v>
      </c>
      <c r="E158" s="197" t="s">
        <v>13</v>
      </c>
    </row>
    <row r="159" spans="1:5">
      <c r="A159" s="194">
        <v>1000</v>
      </c>
      <c r="B159" s="195">
        <v>32.46</v>
      </c>
      <c r="C159" s="196">
        <v>0.52825231481481483</v>
      </c>
      <c r="D159" s="193">
        <v>32460</v>
      </c>
      <c r="E159" s="197" t="s">
        <v>13</v>
      </c>
    </row>
    <row r="160" spans="1:5">
      <c r="A160" s="194">
        <v>327</v>
      </c>
      <c r="B160" s="195">
        <v>32.46</v>
      </c>
      <c r="C160" s="196">
        <v>0.52825231481481483</v>
      </c>
      <c r="D160" s="193">
        <v>10614.42</v>
      </c>
      <c r="E160" s="197" t="s">
        <v>13</v>
      </c>
    </row>
    <row r="161" spans="1:5">
      <c r="A161" s="194">
        <v>673</v>
      </c>
      <c r="B161" s="195">
        <v>32.46</v>
      </c>
      <c r="C161" s="196">
        <v>0.52825231481481483</v>
      </c>
      <c r="D161" s="193">
        <v>21845.58</v>
      </c>
      <c r="E161" s="197" t="s">
        <v>13</v>
      </c>
    </row>
    <row r="162" spans="1:5">
      <c r="A162" s="194">
        <v>327</v>
      </c>
      <c r="B162" s="195">
        <v>32.46</v>
      </c>
      <c r="C162" s="196">
        <v>0.52825231481481483</v>
      </c>
      <c r="D162" s="193">
        <v>10614.42</v>
      </c>
      <c r="E162" s="197" t="s">
        <v>13</v>
      </c>
    </row>
    <row r="163" spans="1:5">
      <c r="A163" s="194">
        <v>300</v>
      </c>
      <c r="B163" s="195">
        <v>32.46</v>
      </c>
      <c r="C163" s="196">
        <v>0.52825231481481483</v>
      </c>
      <c r="D163" s="193">
        <v>9738</v>
      </c>
      <c r="E163" s="197" t="s">
        <v>13</v>
      </c>
    </row>
    <row r="164" spans="1:5">
      <c r="A164" s="194">
        <v>200</v>
      </c>
      <c r="B164" s="195">
        <v>32.46</v>
      </c>
      <c r="C164" s="196">
        <v>0.52825231481481483</v>
      </c>
      <c r="D164" s="193">
        <v>6492</v>
      </c>
      <c r="E164" s="197" t="s">
        <v>13</v>
      </c>
    </row>
    <row r="165" spans="1:5">
      <c r="A165" s="194">
        <v>462</v>
      </c>
      <c r="B165" s="195">
        <v>32.454999999999998</v>
      </c>
      <c r="C165" s="196">
        <v>0.52825231481481483</v>
      </c>
      <c r="D165" s="193">
        <v>14994.21</v>
      </c>
      <c r="E165" s="197" t="s">
        <v>13</v>
      </c>
    </row>
    <row r="166" spans="1:5">
      <c r="A166" s="194">
        <v>249</v>
      </c>
      <c r="B166" s="195">
        <v>32.454999999999998</v>
      </c>
      <c r="C166" s="196">
        <v>0.52825231481481483</v>
      </c>
      <c r="D166" s="193">
        <v>8081.2950000000001</v>
      </c>
      <c r="E166" s="197" t="s">
        <v>13</v>
      </c>
    </row>
    <row r="167" spans="1:5">
      <c r="A167" s="194">
        <v>87</v>
      </c>
      <c r="B167" s="195">
        <v>32.450000000000003</v>
      </c>
      <c r="C167" s="196">
        <v>0.52825231481481483</v>
      </c>
      <c r="D167" s="193">
        <v>2823.15</v>
      </c>
      <c r="E167" s="197" t="s">
        <v>13</v>
      </c>
    </row>
    <row r="168" spans="1:5">
      <c r="A168" s="194">
        <v>200</v>
      </c>
      <c r="B168" s="195">
        <v>32.450000000000003</v>
      </c>
      <c r="C168" s="196">
        <v>0.52825231481481483</v>
      </c>
      <c r="D168" s="193">
        <v>6490</v>
      </c>
      <c r="E168" s="197" t="s">
        <v>13</v>
      </c>
    </row>
    <row r="169" spans="1:5">
      <c r="A169" s="194">
        <v>86</v>
      </c>
      <c r="B169" s="195">
        <v>32.445</v>
      </c>
      <c r="C169" s="196">
        <v>0.52825231481481483</v>
      </c>
      <c r="D169" s="193">
        <v>2790.27</v>
      </c>
      <c r="E169" s="197" t="s">
        <v>13</v>
      </c>
    </row>
    <row r="170" spans="1:5">
      <c r="A170" s="194">
        <v>210</v>
      </c>
      <c r="B170" s="195">
        <v>32.445</v>
      </c>
      <c r="C170" s="196">
        <v>0.52825231481481483</v>
      </c>
      <c r="D170" s="193">
        <v>6813.45</v>
      </c>
      <c r="E170" s="197" t="s">
        <v>13</v>
      </c>
    </row>
    <row r="171" spans="1:5">
      <c r="A171" s="194">
        <v>749</v>
      </c>
      <c r="B171" s="195">
        <v>32.445</v>
      </c>
      <c r="C171" s="196">
        <v>0.52825231481481483</v>
      </c>
      <c r="D171" s="193">
        <v>24301.305</v>
      </c>
      <c r="E171" s="197" t="s">
        <v>13</v>
      </c>
    </row>
    <row r="172" spans="1:5">
      <c r="A172" s="194">
        <v>84</v>
      </c>
      <c r="B172" s="195">
        <v>32.44</v>
      </c>
      <c r="C172" s="196">
        <v>0.52825231481481483</v>
      </c>
      <c r="D172" s="193">
        <v>2724.96</v>
      </c>
      <c r="E172" s="197" t="s">
        <v>13</v>
      </c>
    </row>
    <row r="173" spans="1:5">
      <c r="A173" s="194">
        <v>200</v>
      </c>
      <c r="B173" s="195">
        <v>32.44</v>
      </c>
      <c r="C173" s="196">
        <v>0.52825231481481483</v>
      </c>
      <c r="D173" s="193">
        <v>6488</v>
      </c>
      <c r="E173" s="197" t="s">
        <v>13</v>
      </c>
    </row>
    <row r="174" spans="1:5">
      <c r="A174" s="194">
        <v>100</v>
      </c>
      <c r="B174" s="195">
        <v>32.435000000000002</v>
      </c>
      <c r="C174" s="196">
        <v>0.52825231481481483</v>
      </c>
      <c r="D174" s="193">
        <v>3243.5</v>
      </c>
      <c r="E174" s="197" t="s">
        <v>13</v>
      </c>
    </row>
    <row r="175" spans="1:5">
      <c r="A175" s="194">
        <v>360</v>
      </c>
      <c r="B175" s="195">
        <v>32.46</v>
      </c>
      <c r="C175" s="196">
        <v>0.52825231481481483</v>
      </c>
      <c r="D175" s="193">
        <v>11685.6</v>
      </c>
      <c r="E175" s="197" t="s">
        <v>13</v>
      </c>
    </row>
    <row r="176" spans="1:5">
      <c r="A176" s="194">
        <v>360</v>
      </c>
      <c r="B176" s="195">
        <v>32.46</v>
      </c>
      <c r="C176" s="196">
        <v>0.52825231481481483</v>
      </c>
      <c r="D176" s="193">
        <v>11685.6</v>
      </c>
      <c r="E176" s="197" t="s">
        <v>13</v>
      </c>
    </row>
    <row r="177" spans="1:5">
      <c r="A177" s="194">
        <v>100</v>
      </c>
      <c r="B177" s="195">
        <v>32.46</v>
      </c>
      <c r="C177" s="196">
        <v>0.52825231481481483</v>
      </c>
      <c r="D177" s="193">
        <v>3246</v>
      </c>
      <c r="E177" s="197" t="s">
        <v>13</v>
      </c>
    </row>
    <row r="178" spans="1:5">
      <c r="A178" s="194">
        <v>452</v>
      </c>
      <c r="B178" s="195">
        <v>32.450000000000003</v>
      </c>
      <c r="C178" s="196">
        <v>0.52894675925925927</v>
      </c>
      <c r="D178" s="193">
        <v>14667.4</v>
      </c>
      <c r="E178" s="197" t="s">
        <v>13</v>
      </c>
    </row>
    <row r="179" spans="1:5">
      <c r="A179" s="194">
        <v>85</v>
      </c>
      <c r="B179" s="195">
        <v>32.450000000000003</v>
      </c>
      <c r="C179" s="196">
        <v>0.52894675925925927</v>
      </c>
      <c r="D179" s="193">
        <v>2758.25</v>
      </c>
      <c r="E179" s="197" t="s">
        <v>13</v>
      </c>
    </row>
    <row r="180" spans="1:5">
      <c r="A180" s="194">
        <v>510</v>
      </c>
      <c r="B180" s="195">
        <v>32.450000000000003</v>
      </c>
      <c r="C180" s="196">
        <v>0.52894675925925927</v>
      </c>
      <c r="D180" s="193">
        <v>16549.5</v>
      </c>
      <c r="E180" s="197" t="s">
        <v>13</v>
      </c>
    </row>
    <row r="181" spans="1:5">
      <c r="A181" s="194">
        <v>200</v>
      </c>
      <c r="B181" s="195">
        <v>32.445</v>
      </c>
      <c r="C181" s="196">
        <v>0.52894675925925927</v>
      </c>
      <c r="D181" s="193">
        <v>6489</v>
      </c>
      <c r="E181" s="197" t="s">
        <v>13</v>
      </c>
    </row>
    <row r="182" spans="1:5">
      <c r="A182" s="194">
        <v>118</v>
      </c>
      <c r="B182" s="195">
        <v>32.445</v>
      </c>
      <c r="C182" s="196">
        <v>0.52894675925925927</v>
      </c>
      <c r="D182" s="193">
        <v>3828.51</v>
      </c>
      <c r="E182" s="197" t="s">
        <v>13</v>
      </c>
    </row>
    <row r="183" spans="1:5">
      <c r="A183" s="194">
        <v>3635</v>
      </c>
      <c r="B183" s="195">
        <v>32.450000000000003</v>
      </c>
      <c r="C183" s="196">
        <v>0.52894675925925927</v>
      </c>
      <c r="D183" s="193">
        <v>117955.75</v>
      </c>
      <c r="E183" s="197" t="s">
        <v>13</v>
      </c>
    </row>
    <row r="184" spans="1:5">
      <c r="A184" s="194">
        <v>415</v>
      </c>
      <c r="B184" s="195">
        <v>32.450000000000003</v>
      </c>
      <c r="C184" s="196">
        <v>0.52975694444444443</v>
      </c>
      <c r="D184" s="193">
        <v>13466.75</v>
      </c>
      <c r="E184" s="197" t="s">
        <v>13</v>
      </c>
    </row>
    <row r="185" spans="1:5">
      <c r="A185" s="194">
        <v>1718</v>
      </c>
      <c r="B185" s="195">
        <v>32.450000000000003</v>
      </c>
      <c r="C185" s="196">
        <v>0.52975694444444443</v>
      </c>
      <c r="D185" s="193">
        <v>55749.1</v>
      </c>
      <c r="E185" s="197" t="s">
        <v>13</v>
      </c>
    </row>
    <row r="186" spans="1:5">
      <c r="A186" s="194">
        <v>244</v>
      </c>
      <c r="B186" s="195">
        <v>32.450000000000003</v>
      </c>
      <c r="C186" s="196">
        <v>0.52975694444444443</v>
      </c>
      <c r="D186" s="193">
        <v>7917.8</v>
      </c>
      <c r="E186" s="197" t="s">
        <v>13</v>
      </c>
    </row>
    <row r="187" spans="1:5">
      <c r="A187" s="194">
        <v>50</v>
      </c>
      <c r="B187" s="195">
        <v>32.450000000000003</v>
      </c>
      <c r="C187" s="196">
        <v>0.52975694444444443</v>
      </c>
      <c r="D187" s="193">
        <v>1622.5</v>
      </c>
      <c r="E187" s="197" t="s">
        <v>13</v>
      </c>
    </row>
    <row r="188" spans="1:5">
      <c r="A188" s="194">
        <v>86</v>
      </c>
      <c r="B188" s="195">
        <v>32.450000000000003</v>
      </c>
      <c r="C188" s="196">
        <v>0.52975694444444443</v>
      </c>
      <c r="D188" s="193">
        <v>2790.7</v>
      </c>
      <c r="E188" s="197" t="s">
        <v>13</v>
      </c>
    </row>
    <row r="189" spans="1:5">
      <c r="A189" s="194">
        <v>157</v>
      </c>
      <c r="B189" s="195">
        <v>32.445</v>
      </c>
      <c r="C189" s="196">
        <v>0.52975694444444443</v>
      </c>
      <c r="D189" s="193">
        <v>5093.8649999999998</v>
      </c>
      <c r="E189" s="197" t="s">
        <v>13</v>
      </c>
    </row>
    <row r="190" spans="1:5">
      <c r="A190" s="194">
        <v>87</v>
      </c>
      <c r="B190" s="195">
        <v>32.445</v>
      </c>
      <c r="C190" s="196">
        <v>0.52975694444444443</v>
      </c>
      <c r="D190" s="193">
        <v>2822.7150000000001</v>
      </c>
      <c r="E190" s="197" t="s">
        <v>13</v>
      </c>
    </row>
    <row r="191" spans="1:5">
      <c r="A191" s="194">
        <v>143</v>
      </c>
      <c r="B191" s="195">
        <v>32.445</v>
      </c>
      <c r="C191" s="196">
        <v>0.52975694444444443</v>
      </c>
      <c r="D191" s="193">
        <v>4639.6350000000002</v>
      </c>
      <c r="E191" s="197" t="s">
        <v>13</v>
      </c>
    </row>
    <row r="192" spans="1:5">
      <c r="A192" s="194">
        <v>85</v>
      </c>
      <c r="B192" s="195">
        <v>32.44</v>
      </c>
      <c r="C192" s="196">
        <v>0.52975694444444443</v>
      </c>
      <c r="D192" s="193">
        <v>2757.4</v>
      </c>
      <c r="E192" s="197" t="s">
        <v>13</v>
      </c>
    </row>
    <row r="193" spans="1:5">
      <c r="A193" s="194">
        <v>200</v>
      </c>
      <c r="B193" s="195">
        <v>32.44</v>
      </c>
      <c r="C193" s="196">
        <v>0.52975694444444443</v>
      </c>
      <c r="D193" s="193">
        <v>6488</v>
      </c>
      <c r="E193" s="197" t="s">
        <v>13</v>
      </c>
    </row>
    <row r="194" spans="1:5">
      <c r="A194" s="194">
        <v>150</v>
      </c>
      <c r="B194" s="195">
        <v>32.435000000000002</v>
      </c>
      <c r="C194" s="196">
        <v>0.52975694444444443</v>
      </c>
      <c r="D194" s="193">
        <v>4865.25</v>
      </c>
      <c r="E194" s="197" t="s">
        <v>13</v>
      </c>
    </row>
    <row r="195" spans="1:5">
      <c r="A195" s="194">
        <v>1665</v>
      </c>
      <c r="B195" s="195">
        <v>32.450000000000003</v>
      </c>
      <c r="C195" s="196">
        <v>0.52975694444444443</v>
      </c>
      <c r="D195" s="193">
        <v>54029.25</v>
      </c>
      <c r="E195" s="197" t="s">
        <v>13</v>
      </c>
    </row>
    <row r="196" spans="1:5">
      <c r="A196" s="194">
        <v>288</v>
      </c>
      <c r="B196" s="195">
        <v>32.424999999999997</v>
      </c>
      <c r="C196" s="196">
        <v>0.53206018518518516</v>
      </c>
      <c r="D196" s="193">
        <v>9338.4</v>
      </c>
      <c r="E196" s="197" t="s">
        <v>13</v>
      </c>
    </row>
    <row r="197" spans="1:5">
      <c r="A197" s="194">
        <v>185</v>
      </c>
      <c r="B197" s="195">
        <v>32.424999999999997</v>
      </c>
      <c r="C197" s="196">
        <v>0.53206018518518516</v>
      </c>
      <c r="D197" s="193">
        <v>5998.625</v>
      </c>
      <c r="E197" s="197" t="s">
        <v>13</v>
      </c>
    </row>
    <row r="198" spans="1:5">
      <c r="A198" s="194">
        <v>288</v>
      </c>
      <c r="B198" s="195">
        <v>32.424999999999997</v>
      </c>
      <c r="C198" s="196">
        <v>0.53206018518518516</v>
      </c>
      <c r="D198" s="193">
        <v>9338.4</v>
      </c>
      <c r="E198" s="197" t="s">
        <v>13</v>
      </c>
    </row>
    <row r="199" spans="1:5">
      <c r="A199" s="194">
        <v>185</v>
      </c>
      <c r="B199" s="195">
        <v>32.424999999999997</v>
      </c>
      <c r="C199" s="196">
        <v>0.53206018518518516</v>
      </c>
      <c r="D199" s="193">
        <v>5998.625</v>
      </c>
      <c r="E199" s="197" t="s">
        <v>13</v>
      </c>
    </row>
    <row r="200" spans="1:5">
      <c r="A200" s="194">
        <v>222</v>
      </c>
      <c r="B200" s="195">
        <v>32.424999999999997</v>
      </c>
      <c r="C200" s="196">
        <v>0.53206018518518516</v>
      </c>
      <c r="D200" s="193">
        <v>7198.35</v>
      </c>
      <c r="E200" s="197" t="s">
        <v>13</v>
      </c>
    </row>
    <row r="201" spans="1:5">
      <c r="A201" s="194">
        <v>111</v>
      </c>
      <c r="B201" s="195">
        <v>32.424999999999997</v>
      </c>
      <c r="C201" s="196">
        <v>0.53206018518518516</v>
      </c>
      <c r="D201" s="193">
        <v>3599.1750000000002</v>
      </c>
      <c r="E201" s="197" t="s">
        <v>13</v>
      </c>
    </row>
    <row r="202" spans="1:5">
      <c r="A202" s="194">
        <v>194</v>
      </c>
      <c r="B202" s="195">
        <v>32.424999999999997</v>
      </c>
      <c r="C202" s="196">
        <v>0.53206018518518516</v>
      </c>
      <c r="D202" s="193">
        <v>6290.45</v>
      </c>
      <c r="E202" s="197" t="s">
        <v>13</v>
      </c>
    </row>
    <row r="203" spans="1:5">
      <c r="A203" s="194">
        <v>473</v>
      </c>
      <c r="B203" s="195">
        <v>32.424999999999997</v>
      </c>
      <c r="C203" s="196">
        <v>0.53206018518518516</v>
      </c>
      <c r="D203" s="193">
        <v>15337.025</v>
      </c>
      <c r="E203" s="197" t="s">
        <v>13</v>
      </c>
    </row>
    <row r="204" spans="1:5">
      <c r="A204" s="194">
        <v>239</v>
      </c>
      <c r="B204" s="195">
        <v>32.424999999999997</v>
      </c>
      <c r="C204" s="196">
        <v>0.53206018518518516</v>
      </c>
      <c r="D204" s="193">
        <v>7749.5749999999998</v>
      </c>
      <c r="E204" s="197" t="s">
        <v>13</v>
      </c>
    </row>
    <row r="205" spans="1:5">
      <c r="A205" s="194">
        <v>1000</v>
      </c>
      <c r="B205" s="195">
        <v>32.424999999999997</v>
      </c>
      <c r="C205" s="196">
        <v>0.53206018518518516</v>
      </c>
      <c r="D205" s="193">
        <v>32425</v>
      </c>
      <c r="E205" s="197" t="s">
        <v>13</v>
      </c>
    </row>
    <row r="206" spans="1:5">
      <c r="A206" s="194">
        <v>1000</v>
      </c>
      <c r="B206" s="195">
        <v>32.424999999999997</v>
      </c>
      <c r="C206" s="196">
        <v>0.53247685185185178</v>
      </c>
      <c r="D206" s="193">
        <v>32425</v>
      </c>
      <c r="E206" s="197" t="s">
        <v>13</v>
      </c>
    </row>
    <row r="207" spans="1:5">
      <c r="A207" s="194">
        <v>3</v>
      </c>
      <c r="B207" s="195">
        <v>32.424999999999997</v>
      </c>
      <c r="C207" s="196">
        <v>0.53247685185185178</v>
      </c>
      <c r="D207" s="193">
        <v>97.275000000000006</v>
      </c>
      <c r="E207" s="197" t="s">
        <v>13</v>
      </c>
    </row>
    <row r="208" spans="1:5">
      <c r="A208" s="194">
        <v>836</v>
      </c>
      <c r="B208" s="195">
        <v>32.424999999999997</v>
      </c>
      <c r="C208" s="196">
        <v>0.53247685185185178</v>
      </c>
      <c r="D208" s="193">
        <v>27107.3</v>
      </c>
      <c r="E208" s="197" t="s">
        <v>13</v>
      </c>
    </row>
    <row r="209" spans="1:5">
      <c r="A209" s="194">
        <v>64</v>
      </c>
      <c r="B209" s="195">
        <v>32.424999999999997</v>
      </c>
      <c r="C209" s="196">
        <v>0.53247685185185178</v>
      </c>
      <c r="D209" s="193">
        <v>2075.1999999999998</v>
      </c>
      <c r="E209" s="197" t="s">
        <v>13</v>
      </c>
    </row>
    <row r="210" spans="1:5">
      <c r="A210" s="194">
        <v>203</v>
      </c>
      <c r="B210" s="195">
        <v>32.424999999999997</v>
      </c>
      <c r="C210" s="196">
        <v>0.53247685185185178</v>
      </c>
      <c r="D210" s="193">
        <v>6582.2749999999996</v>
      </c>
      <c r="E210" s="197" t="s">
        <v>13</v>
      </c>
    </row>
    <row r="211" spans="1:5">
      <c r="A211" s="194">
        <v>633</v>
      </c>
      <c r="B211" s="195">
        <v>32.424999999999997</v>
      </c>
      <c r="C211" s="196">
        <v>0.53247685185185178</v>
      </c>
      <c r="D211" s="193">
        <v>20525.025000000001</v>
      </c>
      <c r="E211" s="197" t="s">
        <v>13</v>
      </c>
    </row>
    <row r="212" spans="1:5">
      <c r="A212" s="194">
        <v>100</v>
      </c>
      <c r="B212" s="195">
        <v>32.424999999999997</v>
      </c>
      <c r="C212" s="196">
        <v>0.53247685185185178</v>
      </c>
      <c r="D212" s="193">
        <v>3242.5</v>
      </c>
      <c r="E212" s="197" t="s">
        <v>13</v>
      </c>
    </row>
    <row r="213" spans="1:5">
      <c r="A213" s="194">
        <v>64</v>
      </c>
      <c r="B213" s="195">
        <v>32.424999999999997</v>
      </c>
      <c r="C213" s="196">
        <v>0.53247685185185178</v>
      </c>
      <c r="D213" s="193">
        <v>2075.1999999999998</v>
      </c>
      <c r="E213" s="197" t="s">
        <v>13</v>
      </c>
    </row>
    <row r="214" spans="1:5">
      <c r="A214" s="194">
        <v>688</v>
      </c>
      <c r="B214" s="195">
        <v>32.424999999999997</v>
      </c>
      <c r="C214" s="196">
        <v>0.53247685185185178</v>
      </c>
      <c r="D214" s="193">
        <v>22308.400000000001</v>
      </c>
      <c r="E214" s="197" t="s">
        <v>13</v>
      </c>
    </row>
    <row r="215" spans="1:5">
      <c r="A215" s="194">
        <v>245</v>
      </c>
      <c r="B215" s="195">
        <v>32.424999999999997</v>
      </c>
      <c r="C215" s="196">
        <v>0.53249999999999997</v>
      </c>
      <c r="D215" s="193">
        <v>7944.125</v>
      </c>
      <c r="E215" s="197" t="s">
        <v>13</v>
      </c>
    </row>
    <row r="216" spans="1:5">
      <c r="A216" s="194">
        <v>1000</v>
      </c>
      <c r="B216" s="195">
        <v>32.424999999999997</v>
      </c>
      <c r="C216" s="196">
        <v>0.53249999999999997</v>
      </c>
      <c r="D216" s="193">
        <v>32425</v>
      </c>
      <c r="E216" s="197" t="s">
        <v>13</v>
      </c>
    </row>
    <row r="217" spans="1:5">
      <c r="A217" s="194">
        <v>195</v>
      </c>
      <c r="B217" s="195">
        <v>32.424999999999997</v>
      </c>
      <c r="C217" s="196">
        <v>0.53249999999999997</v>
      </c>
      <c r="D217" s="193">
        <v>6322.875</v>
      </c>
      <c r="E217" s="197" t="s">
        <v>13</v>
      </c>
    </row>
    <row r="218" spans="1:5">
      <c r="A218" s="194">
        <v>805</v>
      </c>
      <c r="B218" s="195">
        <v>32.424999999999997</v>
      </c>
      <c r="C218" s="196">
        <v>0.53249999999999997</v>
      </c>
      <c r="D218" s="193">
        <v>26102.125</v>
      </c>
      <c r="E218" s="197" t="s">
        <v>13</v>
      </c>
    </row>
    <row r="219" spans="1:5">
      <c r="A219" s="194">
        <v>979</v>
      </c>
      <c r="B219" s="195">
        <v>32.424999999999997</v>
      </c>
      <c r="C219" s="196">
        <v>0.53255787037037039</v>
      </c>
      <c r="D219" s="193">
        <v>31744.075000000001</v>
      </c>
      <c r="E219" s="197" t="s">
        <v>13</v>
      </c>
    </row>
    <row r="220" spans="1:5">
      <c r="A220" s="194">
        <v>2761</v>
      </c>
      <c r="B220" s="195">
        <v>32.484999999999999</v>
      </c>
      <c r="C220" s="196">
        <v>0.53331018518518525</v>
      </c>
      <c r="D220" s="193">
        <v>89691.085000000006</v>
      </c>
      <c r="E220" s="197" t="s">
        <v>13</v>
      </c>
    </row>
    <row r="221" spans="1:5">
      <c r="A221" s="194">
        <v>1271</v>
      </c>
      <c r="B221" s="195">
        <v>32.484999999999999</v>
      </c>
      <c r="C221" s="196">
        <v>0.53331018518518525</v>
      </c>
      <c r="D221" s="193">
        <v>41288.434999999998</v>
      </c>
      <c r="E221" s="197" t="s">
        <v>13</v>
      </c>
    </row>
    <row r="222" spans="1:5">
      <c r="A222" s="194">
        <v>4396</v>
      </c>
      <c r="B222" s="195">
        <v>32.484999999999999</v>
      </c>
      <c r="C222" s="196">
        <v>0.53331018518518525</v>
      </c>
      <c r="D222" s="193">
        <v>142804.06</v>
      </c>
      <c r="E222" s="197" t="s">
        <v>13</v>
      </c>
    </row>
    <row r="223" spans="1:5">
      <c r="A223" s="194">
        <v>250</v>
      </c>
      <c r="B223" s="195">
        <v>32.484999999999999</v>
      </c>
      <c r="C223" s="196">
        <v>0.53331018518518525</v>
      </c>
      <c r="D223" s="193">
        <v>8121.25</v>
      </c>
      <c r="E223" s="197" t="s">
        <v>13</v>
      </c>
    </row>
    <row r="224" spans="1:5">
      <c r="A224" s="194">
        <v>87</v>
      </c>
      <c r="B224" s="195">
        <v>32.484999999999999</v>
      </c>
      <c r="C224" s="196">
        <v>0.53331018518518525</v>
      </c>
      <c r="D224" s="193">
        <v>2826.1950000000002</v>
      </c>
      <c r="E224" s="197" t="s">
        <v>13</v>
      </c>
    </row>
    <row r="225" spans="1:5">
      <c r="A225" s="194">
        <v>244</v>
      </c>
      <c r="B225" s="195">
        <v>32.484999999999999</v>
      </c>
      <c r="C225" s="196">
        <v>0.53331018518518525</v>
      </c>
      <c r="D225" s="193">
        <v>7926.34</v>
      </c>
      <c r="E225" s="197" t="s">
        <v>13</v>
      </c>
    </row>
    <row r="226" spans="1:5">
      <c r="A226" s="194">
        <v>200</v>
      </c>
      <c r="B226" s="195">
        <v>32.484999999999999</v>
      </c>
      <c r="C226" s="196">
        <v>0.53331018518518525</v>
      </c>
      <c r="D226" s="193">
        <v>6497</v>
      </c>
      <c r="E226" s="197" t="s">
        <v>13</v>
      </c>
    </row>
    <row r="227" spans="1:5">
      <c r="A227" s="194">
        <v>253</v>
      </c>
      <c r="B227" s="195">
        <v>32.479999999999997</v>
      </c>
      <c r="C227" s="196">
        <v>0.53331018518518525</v>
      </c>
      <c r="D227" s="193">
        <v>8217.44</v>
      </c>
      <c r="E227" s="197" t="s">
        <v>13</v>
      </c>
    </row>
    <row r="228" spans="1:5">
      <c r="A228" s="194">
        <v>85</v>
      </c>
      <c r="B228" s="195">
        <v>32.479999999999997</v>
      </c>
      <c r="C228" s="196">
        <v>0.53331018518518525</v>
      </c>
      <c r="D228" s="193">
        <v>2760.8</v>
      </c>
      <c r="E228" s="197" t="s">
        <v>13</v>
      </c>
    </row>
    <row r="229" spans="1:5">
      <c r="A229" s="194">
        <v>253</v>
      </c>
      <c r="B229" s="195">
        <v>32.475000000000001</v>
      </c>
      <c r="C229" s="196">
        <v>0.53331018518518525</v>
      </c>
      <c r="D229" s="193">
        <v>8216.1749999999993</v>
      </c>
      <c r="E229" s="197" t="s">
        <v>13</v>
      </c>
    </row>
    <row r="230" spans="1:5">
      <c r="A230" s="194">
        <v>200</v>
      </c>
      <c r="B230" s="195">
        <v>32.475000000000001</v>
      </c>
      <c r="C230" s="196">
        <v>0.53331018518518525</v>
      </c>
      <c r="D230" s="193">
        <v>6495</v>
      </c>
      <c r="E230" s="197" t="s">
        <v>13</v>
      </c>
    </row>
    <row r="231" spans="1:5">
      <c r="A231" s="194">
        <v>250</v>
      </c>
      <c r="B231" s="195">
        <v>32.5</v>
      </c>
      <c r="C231" s="196">
        <v>0.53363425925925922</v>
      </c>
      <c r="D231" s="193">
        <v>8125</v>
      </c>
      <c r="E231" s="197" t="s">
        <v>13</v>
      </c>
    </row>
    <row r="232" spans="1:5">
      <c r="A232" s="194">
        <v>2000</v>
      </c>
      <c r="B232" s="195">
        <v>32.5</v>
      </c>
      <c r="C232" s="196">
        <v>0.53363425925925922</v>
      </c>
      <c r="D232" s="193">
        <v>65000</v>
      </c>
      <c r="E232" s="197" t="s">
        <v>13</v>
      </c>
    </row>
    <row r="233" spans="1:5">
      <c r="A233" s="194">
        <v>87</v>
      </c>
      <c r="B233" s="195">
        <v>32.5</v>
      </c>
      <c r="C233" s="196">
        <v>0.53363425925925922</v>
      </c>
      <c r="D233" s="193">
        <v>2827.5</v>
      </c>
      <c r="E233" s="197" t="s">
        <v>13</v>
      </c>
    </row>
    <row r="234" spans="1:5">
      <c r="A234" s="194">
        <v>49</v>
      </c>
      <c r="B234" s="195">
        <v>32.5</v>
      </c>
      <c r="C234" s="196">
        <v>0.53363425925925922</v>
      </c>
      <c r="D234" s="193">
        <v>1592.5</v>
      </c>
      <c r="E234" s="197" t="s">
        <v>13</v>
      </c>
    </row>
    <row r="235" spans="1:5">
      <c r="A235" s="194">
        <v>1730</v>
      </c>
      <c r="B235" s="195">
        <v>32.5</v>
      </c>
      <c r="C235" s="196">
        <v>0.53363425925925922</v>
      </c>
      <c r="D235" s="193">
        <v>56225</v>
      </c>
      <c r="E235" s="197" t="s">
        <v>13</v>
      </c>
    </row>
    <row r="236" spans="1:5">
      <c r="A236" s="194">
        <v>134</v>
      </c>
      <c r="B236" s="195">
        <v>32.5</v>
      </c>
      <c r="C236" s="196">
        <v>0.53364583333333326</v>
      </c>
      <c r="D236" s="193">
        <v>4355</v>
      </c>
      <c r="E236" s="197" t="s">
        <v>13</v>
      </c>
    </row>
    <row r="237" spans="1:5">
      <c r="A237" s="194">
        <v>993</v>
      </c>
      <c r="B237" s="195">
        <v>32.619999999999997</v>
      </c>
      <c r="C237" s="196">
        <v>0.53616898148148151</v>
      </c>
      <c r="D237" s="193">
        <v>32391.66</v>
      </c>
      <c r="E237" s="197" t="s">
        <v>13</v>
      </c>
    </row>
    <row r="238" spans="1:5">
      <c r="A238" s="194">
        <v>146</v>
      </c>
      <c r="B238" s="195">
        <v>32.619999999999997</v>
      </c>
      <c r="C238" s="196">
        <v>0.53616898148148151</v>
      </c>
      <c r="D238" s="193">
        <v>4762.5200000000004</v>
      </c>
      <c r="E238" s="197" t="s">
        <v>13</v>
      </c>
    </row>
    <row r="239" spans="1:5">
      <c r="A239" s="194">
        <v>1387</v>
      </c>
      <c r="B239" s="195">
        <v>32.619999999999997</v>
      </c>
      <c r="C239" s="196">
        <v>0.53616898148148151</v>
      </c>
      <c r="D239" s="193">
        <v>45243.94</v>
      </c>
      <c r="E239" s="197" t="s">
        <v>13</v>
      </c>
    </row>
    <row r="240" spans="1:5">
      <c r="A240" s="194">
        <v>613</v>
      </c>
      <c r="B240" s="195">
        <v>32.619999999999997</v>
      </c>
      <c r="C240" s="196">
        <v>0.53616898148148151</v>
      </c>
      <c r="D240" s="193">
        <v>19996.060000000001</v>
      </c>
      <c r="E240" s="197" t="s">
        <v>13</v>
      </c>
    </row>
    <row r="241" spans="1:5">
      <c r="A241" s="194">
        <v>158</v>
      </c>
      <c r="B241" s="195">
        <v>32.619999999999997</v>
      </c>
      <c r="C241" s="196">
        <v>0.53616898148148151</v>
      </c>
      <c r="D241" s="193">
        <v>5153.96</v>
      </c>
      <c r="E241" s="197" t="s">
        <v>13</v>
      </c>
    </row>
    <row r="242" spans="1:5">
      <c r="A242" s="194">
        <v>250</v>
      </c>
      <c r="B242" s="195">
        <v>32.619999999999997</v>
      </c>
      <c r="C242" s="196">
        <v>0.53616898148148151</v>
      </c>
      <c r="D242" s="193">
        <v>8155</v>
      </c>
      <c r="E242" s="197" t="s">
        <v>13</v>
      </c>
    </row>
    <row r="243" spans="1:5">
      <c r="A243" s="194">
        <v>256</v>
      </c>
      <c r="B243" s="195">
        <v>32.619999999999997</v>
      </c>
      <c r="C243" s="196">
        <v>0.53616898148148151</v>
      </c>
      <c r="D243" s="193">
        <v>8350.7199999999993</v>
      </c>
      <c r="E243" s="197" t="s">
        <v>13</v>
      </c>
    </row>
    <row r="244" spans="1:5">
      <c r="A244" s="194">
        <v>86</v>
      </c>
      <c r="B244" s="195">
        <v>32.619999999999997</v>
      </c>
      <c r="C244" s="196">
        <v>0.53616898148148151</v>
      </c>
      <c r="D244" s="193">
        <v>2805.32</v>
      </c>
      <c r="E244" s="197" t="s">
        <v>13</v>
      </c>
    </row>
    <row r="245" spans="1:5">
      <c r="A245" s="194">
        <v>464</v>
      </c>
      <c r="B245" s="195">
        <v>32.619999999999997</v>
      </c>
      <c r="C245" s="196">
        <v>0.53616898148148151</v>
      </c>
      <c r="D245" s="193">
        <v>15135.68</v>
      </c>
      <c r="E245" s="197" t="s">
        <v>13</v>
      </c>
    </row>
    <row r="246" spans="1:5">
      <c r="A246" s="194">
        <v>272</v>
      </c>
      <c r="B246" s="195">
        <v>32.619999999999997</v>
      </c>
      <c r="C246" s="196">
        <v>0.53616898148148151</v>
      </c>
      <c r="D246" s="193">
        <v>8872.64</v>
      </c>
      <c r="E246" s="197" t="s">
        <v>13</v>
      </c>
    </row>
    <row r="247" spans="1:5">
      <c r="A247" s="194">
        <v>218</v>
      </c>
      <c r="B247" s="195">
        <v>32.615000000000002</v>
      </c>
      <c r="C247" s="196">
        <v>0.53616898148148151</v>
      </c>
      <c r="D247" s="193">
        <v>7110.07</v>
      </c>
      <c r="E247" s="197" t="s">
        <v>13</v>
      </c>
    </row>
    <row r="248" spans="1:5">
      <c r="A248" s="194">
        <v>156</v>
      </c>
      <c r="B248" s="195">
        <v>32.615000000000002</v>
      </c>
      <c r="C248" s="196">
        <v>0.53616898148148151</v>
      </c>
      <c r="D248" s="193">
        <v>5087.9399999999996</v>
      </c>
      <c r="E248" s="197" t="s">
        <v>13</v>
      </c>
    </row>
    <row r="249" spans="1:5">
      <c r="A249" s="194">
        <v>86</v>
      </c>
      <c r="B249" s="195">
        <v>32.615000000000002</v>
      </c>
      <c r="C249" s="196">
        <v>0.53616898148148151</v>
      </c>
      <c r="D249" s="193">
        <v>2804.89</v>
      </c>
      <c r="E249" s="197" t="s">
        <v>13</v>
      </c>
    </row>
    <row r="250" spans="1:5">
      <c r="A250" s="194">
        <v>200</v>
      </c>
      <c r="B250" s="195">
        <v>32.615000000000002</v>
      </c>
      <c r="C250" s="196">
        <v>0.53616898148148151</v>
      </c>
      <c r="D250" s="193">
        <v>6523</v>
      </c>
      <c r="E250" s="197" t="s">
        <v>13</v>
      </c>
    </row>
    <row r="251" spans="1:5">
      <c r="A251" s="194">
        <v>311</v>
      </c>
      <c r="B251" s="195">
        <v>32.61</v>
      </c>
      <c r="C251" s="196">
        <v>0.53616898148148151</v>
      </c>
      <c r="D251" s="193">
        <v>10141.709999999999</v>
      </c>
      <c r="E251" s="197" t="s">
        <v>13</v>
      </c>
    </row>
    <row r="252" spans="1:5">
      <c r="A252" s="194">
        <v>154</v>
      </c>
      <c r="B252" s="195">
        <v>32.61</v>
      </c>
      <c r="C252" s="196">
        <v>0.53616898148148151</v>
      </c>
      <c r="D252" s="193">
        <v>5021.9399999999996</v>
      </c>
      <c r="E252" s="197" t="s">
        <v>13</v>
      </c>
    </row>
    <row r="253" spans="1:5">
      <c r="A253" s="194">
        <v>86</v>
      </c>
      <c r="B253" s="195">
        <v>32.450000000000003</v>
      </c>
      <c r="C253" s="196">
        <v>0.54349537037037032</v>
      </c>
      <c r="D253" s="193">
        <v>2790.7</v>
      </c>
      <c r="E253" s="197" t="s">
        <v>13</v>
      </c>
    </row>
    <row r="254" spans="1:5">
      <c r="A254" s="194">
        <v>249</v>
      </c>
      <c r="B254" s="195">
        <v>32.450000000000003</v>
      </c>
      <c r="C254" s="196">
        <v>0.54349537037037032</v>
      </c>
      <c r="D254" s="193">
        <v>8080.05</v>
      </c>
      <c r="E254" s="197" t="s">
        <v>13</v>
      </c>
    </row>
    <row r="255" spans="1:5">
      <c r="A255" s="194">
        <v>286</v>
      </c>
      <c r="B255" s="195">
        <v>32.450000000000003</v>
      </c>
      <c r="C255" s="196">
        <v>0.54349537037037032</v>
      </c>
      <c r="D255" s="193">
        <v>9280.7000000000007</v>
      </c>
      <c r="E255" s="197" t="s">
        <v>13</v>
      </c>
    </row>
    <row r="256" spans="1:5">
      <c r="A256" s="194">
        <v>84</v>
      </c>
      <c r="B256" s="195">
        <v>32.445</v>
      </c>
      <c r="C256" s="196">
        <v>0.54349537037037032</v>
      </c>
      <c r="D256" s="193">
        <v>2725.38</v>
      </c>
      <c r="E256" s="197" t="s">
        <v>13</v>
      </c>
    </row>
    <row r="257" spans="1:5">
      <c r="A257" s="194">
        <v>200</v>
      </c>
      <c r="B257" s="195">
        <v>32.445</v>
      </c>
      <c r="C257" s="196">
        <v>0.54349537037037032</v>
      </c>
      <c r="D257" s="193">
        <v>6489</v>
      </c>
      <c r="E257" s="197" t="s">
        <v>13</v>
      </c>
    </row>
    <row r="258" spans="1:5">
      <c r="A258" s="194">
        <v>249</v>
      </c>
      <c r="B258" s="195">
        <v>32.445</v>
      </c>
      <c r="C258" s="196">
        <v>0.54349537037037032</v>
      </c>
      <c r="D258" s="193">
        <v>8078.8050000000003</v>
      </c>
      <c r="E258" s="197" t="s">
        <v>13</v>
      </c>
    </row>
    <row r="259" spans="1:5">
      <c r="A259" s="194">
        <v>302</v>
      </c>
      <c r="B259" s="195">
        <v>32.445</v>
      </c>
      <c r="C259" s="196">
        <v>0.54349537037037032</v>
      </c>
      <c r="D259" s="193">
        <v>9798.39</v>
      </c>
      <c r="E259" s="197" t="s">
        <v>13</v>
      </c>
    </row>
    <row r="260" spans="1:5">
      <c r="A260" s="194">
        <v>150</v>
      </c>
      <c r="B260" s="195">
        <v>32.44</v>
      </c>
      <c r="C260" s="196">
        <v>0.54349537037037032</v>
      </c>
      <c r="D260" s="193">
        <v>4866</v>
      </c>
      <c r="E260" s="197" t="s">
        <v>13</v>
      </c>
    </row>
    <row r="261" spans="1:5">
      <c r="A261" s="194">
        <v>282</v>
      </c>
      <c r="B261" s="195">
        <v>32.44</v>
      </c>
      <c r="C261" s="196">
        <v>0.54349537037037032</v>
      </c>
      <c r="D261" s="193">
        <v>9148.08</v>
      </c>
      <c r="E261" s="197" t="s">
        <v>13</v>
      </c>
    </row>
    <row r="262" spans="1:5">
      <c r="A262" s="194">
        <v>200</v>
      </c>
      <c r="B262" s="195">
        <v>32.44</v>
      </c>
      <c r="C262" s="196">
        <v>0.54349537037037032</v>
      </c>
      <c r="D262" s="193">
        <v>6488</v>
      </c>
      <c r="E262" s="197" t="s">
        <v>13</v>
      </c>
    </row>
    <row r="263" spans="1:5">
      <c r="A263" s="194">
        <v>2214</v>
      </c>
      <c r="B263" s="195">
        <v>32.450000000000003</v>
      </c>
      <c r="C263" s="196">
        <v>0.54349537037037032</v>
      </c>
      <c r="D263" s="193">
        <v>71844.3</v>
      </c>
      <c r="E263" s="197" t="s">
        <v>13</v>
      </c>
    </row>
    <row r="264" spans="1:5">
      <c r="A264" s="194">
        <v>898</v>
      </c>
      <c r="B264" s="195">
        <v>32.450000000000003</v>
      </c>
      <c r="C264" s="196">
        <v>0.54349537037037032</v>
      </c>
      <c r="D264" s="193">
        <v>29140.1</v>
      </c>
      <c r="E264" s="197" t="s">
        <v>13</v>
      </c>
    </row>
    <row r="265" spans="1:5">
      <c r="A265" s="194">
        <v>4600</v>
      </c>
      <c r="B265" s="195">
        <v>32.450000000000003</v>
      </c>
      <c r="C265" s="196">
        <v>0.54349537037037032</v>
      </c>
      <c r="D265" s="193">
        <v>149270</v>
      </c>
      <c r="E265" s="197" t="s">
        <v>13</v>
      </c>
    </row>
    <row r="266" spans="1:5">
      <c r="A266" s="194">
        <v>105</v>
      </c>
      <c r="B266" s="195">
        <v>32.450000000000003</v>
      </c>
      <c r="C266" s="196">
        <v>0.54372685185185188</v>
      </c>
      <c r="D266" s="193">
        <v>3407.25</v>
      </c>
      <c r="E266" s="197" t="s">
        <v>13</v>
      </c>
    </row>
    <row r="267" spans="1:5">
      <c r="A267" s="194">
        <v>95</v>
      </c>
      <c r="B267" s="195">
        <v>32.450000000000003</v>
      </c>
      <c r="C267" s="196">
        <v>0.54372685185185188</v>
      </c>
      <c r="D267" s="193">
        <v>3082.75</v>
      </c>
      <c r="E267" s="197" t="s">
        <v>13</v>
      </c>
    </row>
    <row r="268" spans="1:5">
      <c r="A268" s="194">
        <v>2103</v>
      </c>
      <c r="B268" s="195">
        <v>32.44</v>
      </c>
      <c r="C268" s="196">
        <v>0.57094907407407403</v>
      </c>
      <c r="D268" s="193">
        <v>68221.320000000007</v>
      </c>
      <c r="E268" s="197" t="s">
        <v>13</v>
      </c>
    </row>
    <row r="269" spans="1:5">
      <c r="A269" s="194">
        <v>7697</v>
      </c>
      <c r="B269" s="195">
        <v>32.44</v>
      </c>
      <c r="C269" s="196">
        <v>0.57094907407407403</v>
      </c>
      <c r="D269" s="193">
        <v>249690.68</v>
      </c>
      <c r="E269" s="197" t="s">
        <v>13</v>
      </c>
    </row>
    <row r="270" spans="1:5">
      <c r="A270" s="194">
        <v>200</v>
      </c>
      <c r="B270" s="195">
        <v>32.44</v>
      </c>
      <c r="C270" s="196">
        <v>0.57104166666666667</v>
      </c>
      <c r="D270" s="193">
        <v>6488</v>
      </c>
      <c r="E270" s="197" t="s">
        <v>13</v>
      </c>
    </row>
    <row r="271" spans="1:5">
      <c r="A271" s="194">
        <v>200</v>
      </c>
      <c r="B271" s="195">
        <v>32.5</v>
      </c>
      <c r="C271" s="196">
        <v>0.57500000000000007</v>
      </c>
      <c r="D271" s="193">
        <v>6500</v>
      </c>
      <c r="E271" s="197" t="s">
        <v>13</v>
      </c>
    </row>
    <row r="272" spans="1:5">
      <c r="A272" s="194">
        <v>100</v>
      </c>
      <c r="B272" s="195">
        <v>32.5</v>
      </c>
      <c r="C272" s="196">
        <v>0.57500000000000007</v>
      </c>
      <c r="D272" s="193">
        <v>3250</v>
      </c>
      <c r="E272" s="197" t="s">
        <v>13</v>
      </c>
    </row>
    <row r="273" spans="1:5">
      <c r="A273" s="194">
        <v>9700</v>
      </c>
      <c r="B273" s="195">
        <v>32.5</v>
      </c>
      <c r="C273" s="196">
        <v>0.57500000000000007</v>
      </c>
      <c r="D273" s="193">
        <v>315250</v>
      </c>
      <c r="E273" s="197" t="s">
        <v>13</v>
      </c>
    </row>
    <row r="274" spans="1:5">
      <c r="A274" s="194">
        <v>2872</v>
      </c>
      <c r="B274" s="195">
        <v>32.49</v>
      </c>
      <c r="C274" s="196">
        <v>0.57508101851851856</v>
      </c>
      <c r="D274" s="193">
        <v>93311.28</v>
      </c>
      <c r="E274" s="197" t="s">
        <v>13</v>
      </c>
    </row>
    <row r="275" spans="1:5">
      <c r="A275" s="194">
        <v>237</v>
      </c>
      <c r="B275" s="195">
        <v>32.49</v>
      </c>
      <c r="C275" s="196">
        <v>0.57508101851851856</v>
      </c>
      <c r="D275" s="193">
        <v>7700.13</v>
      </c>
      <c r="E275" s="197" t="s">
        <v>13</v>
      </c>
    </row>
    <row r="276" spans="1:5">
      <c r="A276" s="194">
        <v>86</v>
      </c>
      <c r="B276" s="195">
        <v>32.49</v>
      </c>
      <c r="C276" s="196">
        <v>0.57508101851851856</v>
      </c>
      <c r="D276" s="193">
        <v>2794.14</v>
      </c>
      <c r="E276" s="197" t="s">
        <v>13</v>
      </c>
    </row>
    <row r="277" spans="1:5">
      <c r="A277" s="194">
        <v>200</v>
      </c>
      <c r="B277" s="195">
        <v>32.484999999999999</v>
      </c>
      <c r="C277" s="196">
        <v>0.57508101851851856</v>
      </c>
      <c r="D277" s="193">
        <v>6497</v>
      </c>
      <c r="E277" s="197" t="s">
        <v>13</v>
      </c>
    </row>
    <row r="278" spans="1:5">
      <c r="A278" s="194">
        <v>116</v>
      </c>
      <c r="B278" s="195">
        <v>32.484999999999999</v>
      </c>
      <c r="C278" s="196">
        <v>0.57508101851851856</v>
      </c>
      <c r="D278" s="193">
        <v>3768.26</v>
      </c>
      <c r="E278" s="197" t="s">
        <v>13</v>
      </c>
    </row>
    <row r="279" spans="1:5">
      <c r="A279" s="194">
        <v>1489</v>
      </c>
      <c r="B279" s="195">
        <v>32.49</v>
      </c>
      <c r="C279" s="196">
        <v>0.57508101851851856</v>
      </c>
      <c r="D279" s="193">
        <v>48377.61</v>
      </c>
      <c r="E279" s="197" t="s">
        <v>13</v>
      </c>
    </row>
    <row r="280" spans="1:5">
      <c r="A280" s="194">
        <v>149</v>
      </c>
      <c r="B280" s="195">
        <v>32.520000000000003</v>
      </c>
      <c r="C280" s="196">
        <v>0.59765046296296298</v>
      </c>
      <c r="D280" s="193">
        <v>4845.4799999999996</v>
      </c>
      <c r="E280" s="197" t="s">
        <v>13</v>
      </c>
    </row>
    <row r="281" spans="1:5">
      <c r="A281" s="194">
        <v>2312</v>
      </c>
      <c r="B281" s="195">
        <v>32.520000000000003</v>
      </c>
      <c r="C281" s="196">
        <v>0.59765046296296298</v>
      </c>
      <c r="D281" s="193">
        <v>75186.240000000005</v>
      </c>
      <c r="E281" s="197" t="s">
        <v>13</v>
      </c>
    </row>
    <row r="282" spans="1:5">
      <c r="A282" s="194">
        <v>294</v>
      </c>
      <c r="B282" s="195">
        <v>32.520000000000003</v>
      </c>
      <c r="C282" s="196">
        <v>0.59765046296296298</v>
      </c>
      <c r="D282" s="193">
        <v>9560.8799999999992</v>
      </c>
      <c r="E282" s="197" t="s">
        <v>13</v>
      </c>
    </row>
    <row r="283" spans="1:5">
      <c r="A283" s="194">
        <v>190</v>
      </c>
      <c r="B283" s="195">
        <v>32.520000000000003</v>
      </c>
      <c r="C283" s="196">
        <v>0.59765046296296298</v>
      </c>
      <c r="D283" s="193">
        <v>6178.8</v>
      </c>
      <c r="E283" s="197" t="s">
        <v>13</v>
      </c>
    </row>
    <row r="284" spans="1:5">
      <c r="A284" s="194">
        <v>85</v>
      </c>
      <c r="B284" s="195">
        <v>32.520000000000003</v>
      </c>
      <c r="C284" s="196">
        <v>0.59765046296296298</v>
      </c>
      <c r="D284" s="193">
        <v>2764.2</v>
      </c>
      <c r="E284" s="197" t="s">
        <v>13</v>
      </c>
    </row>
    <row r="285" spans="1:5">
      <c r="A285" s="194">
        <v>372</v>
      </c>
      <c r="B285" s="195">
        <v>32.520000000000003</v>
      </c>
      <c r="C285" s="196">
        <v>0.59765046296296298</v>
      </c>
      <c r="D285" s="193">
        <v>12097.44</v>
      </c>
      <c r="E285" s="197" t="s">
        <v>13</v>
      </c>
    </row>
    <row r="286" spans="1:5">
      <c r="A286" s="194">
        <v>242</v>
      </c>
      <c r="B286" s="195">
        <v>32.515000000000001</v>
      </c>
      <c r="C286" s="196">
        <v>0.59765046296296298</v>
      </c>
      <c r="D286" s="193">
        <v>7868.63</v>
      </c>
      <c r="E286" s="197" t="s">
        <v>13</v>
      </c>
    </row>
    <row r="287" spans="1:5">
      <c r="A287" s="194">
        <v>204</v>
      </c>
      <c r="B287" s="195">
        <v>32.515000000000001</v>
      </c>
      <c r="C287" s="196">
        <v>0.59765046296296298</v>
      </c>
      <c r="D287" s="193">
        <v>6633.06</v>
      </c>
      <c r="E287" s="197" t="s">
        <v>13</v>
      </c>
    </row>
    <row r="288" spans="1:5">
      <c r="A288" s="194">
        <v>132</v>
      </c>
      <c r="B288" s="195">
        <v>32.515000000000001</v>
      </c>
      <c r="C288" s="196">
        <v>0.59765046296296298</v>
      </c>
      <c r="D288" s="193">
        <v>4291.9799999999996</v>
      </c>
      <c r="E288" s="197" t="s">
        <v>13</v>
      </c>
    </row>
    <row r="289" spans="1:5">
      <c r="A289" s="194">
        <v>86</v>
      </c>
      <c r="B289" s="195">
        <v>32.515000000000001</v>
      </c>
      <c r="C289" s="196">
        <v>0.59765046296296298</v>
      </c>
      <c r="D289" s="193">
        <v>2796.29</v>
      </c>
      <c r="E289" s="197" t="s">
        <v>13</v>
      </c>
    </row>
    <row r="290" spans="1:5">
      <c r="A290" s="194">
        <v>200</v>
      </c>
      <c r="B290" s="195">
        <v>32.515000000000001</v>
      </c>
      <c r="C290" s="196">
        <v>0.59765046296296298</v>
      </c>
      <c r="D290" s="193">
        <v>6503</v>
      </c>
      <c r="E290" s="197" t="s">
        <v>13</v>
      </c>
    </row>
    <row r="291" spans="1:5">
      <c r="A291" s="194">
        <v>229</v>
      </c>
      <c r="B291" s="195">
        <v>32.51</v>
      </c>
      <c r="C291" s="196">
        <v>0.59765046296296298</v>
      </c>
      <c r="D291" s="193">
        <v>7444.79</v>
      </c>
      <c r="E291" s="197" t="s">
        <v>13</v>
      </c>
    </row>
    <row r="292" spans="1:5">
      <c r="A292" s="194">
        <v>100</v>
      </c>
      <c r="B292" s="195">
        <v>32.51</v>
      </c>
      <c r="C292" s="196">
        <v>0.59765046296296298</v>
      </c>
      <c r="D292" s="193">
        <v>3251</v>
      </c>
      <c r="E292" s="197" t="s">
        <v>13</v>
      </c>
    </row>
    <row r="293" spans="1:5">
      <c r="A293" s="194">
        <v>405</v>
      </c>
      <c r="B293" s="195">
        <v>32.520000000000003</v>
      </c>
      <c r="C293" s="196">
        <v>0.59765046296296298</v>
      </c>
      <c r="D293" s="193">
        <v>13170.6</v>
      </c>
      <c r="E293" s="197" t="s">
        <v>13</v>
      </c>
    </row>
    <row r="294" spans="1:5">
      <c r="A294" s="194">
        <v>178</v>
      </c>
      <c r="B294" s="195">
        <v>32.43</v>
      </c>
      <c r="C294" s="196">
        <v>0.60299768518518515</v>
      </c>
      <c r="D294" s="193">
        <v>5772.54</v>
      </c>
      <c r="E294" s="197" t="s">
        <v>13</v>
      </c>
    </row>
    <row r="295" spans="1:5">
      <c r="A295" s="194">
        <v>160</v>
      </c>
      <c r="B295" s="195">
        <v>32.43</v>
      </c>
      <c r="C295" s="196">
        <v>0.60299768518518515</v>
      </c>
      <c r="D295" s="193">
        <v>5188.8</v>
      </c>
      <c r="E295" s="197" t="s">
        <v>13</v>
      </c>
    </row>
    <row r="296" spans="1:5">
      <c r="A296" s="194">
        <v>200</v>
      </c>
      <c r="B296" s="195">
        <v>32.43</v>
      </c>
      <c r="C296" s="196">
        <v>0.60299768518518515</v>
      </c>
      <c r="D296" s="193">
        <v>6486</v>
      </c>
      <c r="E296" s="197" t="s">
        <v>13</v>
      </c>
    </row>
    <row r="297" spans="1:5">
      <c r="A297" s="194">
        <v>291</v>
      </c>
      <c r="B297" s="195">
        <v>32.43</v>
      </c>
      <c r="C297" s="196">
        <v>0.60299768518518515</v>
      </c>
      <c r="D297" s="193">
        <v>9437.1299999999992</v>
      </c>
      <c r="E297" s="197" t="s">
        <v>13</v>
      </c>
    </row>
    <row r="298" spans="1:5">
      <c r="A298" s="194">
        <v>84</v>
      </c>
      <c r="B298" s="195">
        <v>32.43</v>
      </c>
      <c r="C298" s="196">
        <v>0.60299768518518515</v>
      </c>
      <c r="D298" s="193">
        <v>2724.12</v>
      </c>
      <c r="E298" s="197" t="s">
        <v>13</v>
      </c>
    </row>
    <row r="299" spans="1:5">
      <c r="A299" s="194">
        <v>2025</v>
      </c>
      <c r="B299" s="195">
        <v>32.43</v>
      </c>
      <c r="C299" s="196">
        <v>0.60299768518518515</v>
      </c>
      <c r="D299" s="193">
        <v>65670.75</v>
      </c>
      <c r="E299" s="197" t="s">
        <v>13</v>
      </c>
    </row>
    <row r="300" spans="1:5">
      <c r="A300" s="194">
        <v>120</v>
      </c>
      <c r="B300" s="195">
        <v>32.424999999999997</v>
      </c>
      <c r="C300" s="196">
        <v>0.60299768518518515</v>
      </c>
      <c r="D300" s="193">
        <v>3891</v>
      </c>
      <c r="E300" s="197" t="s">
        <v>13</v>
      </c>
    </row>
    <row r="301" spans="1:5">
      <c r="A301" s="194">
        <v>220</v>
      </c>
      <c r="B301" s="195">
        <v>32.424999999999997</v>
      </c>
      <c r="C301" s="196">
        <v>0.60299768518518515</v>
      </c>
      <c r="D301" s="193">
        <v>7133.5</v>
      </c>
      <c r="E301" s="197" t="s">
        <v>13</v>
      </c>
    </row>
    <row r="302" spans="1:5">
      <c r="A302" s="194">
        <v>200</v>
      </c>
      <c r="B302" s="195">
        <v>32.424999999999997</v>
      </c>
      <c r="C302" s="196">
        <v>0.60299768518518515</v>
      </c>
      <c r="D302" s="193">
        <v>6485</v>
      </c>
      <c r="E302" s="197" t="s">
        <v>13</v>
      </c>
    </row>
    <row r="303" spans="1:5">
      <c r="A303" s="194">
        <v>291</v>
      </c>
      <c r="B303" s="195">
        <v>32.424999999999997</v>
      </c>
      <c r="C303" s="196">
        <v>0.60299768518518515</v>
      </c>
      <c r="D303" s="193">
        <v>9435.6749999999993</v>
      </c>
      <c r="E303" s="197" t="s">
        <v>13</v>
      </c>
    </row>
    <row r="304" spans="1:5">
      <c r="A304" s="194">
        <v>86</v>
      </c>
      <c r="B304" s="195">
        <v>32.424999999999997</v>
      </c>
      <c r="C304" s="196">
        <v>0.60299768518518515</v>
      </c>
      <c r="D304" s="193">
        <v>2788.55</v>
      </c>
      <c r="E304" s="197" t="s">
        <v>13</v>
      </c>
    </row>
    <row r="305" spans="1:5">
      <c r="A305" s="194">
        <v>200</v>
      </c>
      <c r="B305" s="195">
        <v>32.424999999999997</v>
      </c>
      <c r="C305" s="196">
        <v>0.60299768518518515</v>
      </c>
      <c r="D305" s="193">
        <v>6485</v>
      </c>
      <c r="E305" s="197" t="s">
        <v>13</v>
      </c>
    </row>
    <row r="306" spans="1:5">
      <c r="A306" s="194">
        <v>84</v>
      </c>
      <c r="B306" s="195">
        <v>32.42</v>
      </c>
      <c r="C306" s="196">
        <v>0.60299768518518515</v>
      </c>
      <c r="D306" s="193">
        <v>2723.28</v>
      </c>
      <c r="E306" s="197" t="s">
        <v>13</v>
      </c>
    </row>
    <row r="307" spans="1:5">
      <c r="A307" s="194">
        <v>25</v>
      </c>
      <c r="B307" s="195">
        <v>32.42</v>
      </c>
      <c r="C307" s="196">
        <v>0.60299768518518515</v>
      </c>
      <c r="D307" s="193">
        <v>810.5</v>
      </c>
      <c r="E307" s="197" t="s">
        <v>13</v>
      </c>
    </row>
    <row r="308" spans="1:5">
      <c r="A308" s="194">
        <v>100</v>
      </c>
      <c r="B308" s="195">
        <v>32.414999999999999</v>
      </c>
      <c r="C308" s="196">
        <v>0.60299768518518515</v>
      </c>
      <c r="D308" s="193">
        <v>3241.5</v>
      </c>
      <c r="E308" s="197" t="s">
        <v>13</v>
      </c>
    </row>
    <row r="309" spans="1:5">
      <c r="A309" s="194">
        <v>200</v>
      </c>
      <c r="B309" s="195">
        <v>32.414999999999999</v>
      </c>
      <c r="C309" s="196">
        <v>0.60299768518518515</v>
      </c>
      <c r="D309" s="193">
        <v>6483</v>
      </c>
      <c r="E309" s="197" t="s">
        <v>13</v>
      </c>
    </row>
    <row r="310" spans="1:5">
      <c r="A310" s="194">
        <v>2389</v>
      </c>
      <c r="B310" s="195">
        <v>32.43</v>
      </c>
      <c r="C310" s="196">
        <v>0.60299768518518515</v>
      </c>
      <c r="D310" s="193">
        <v>77475.27</v>
      </c>
      <c r="E310" s="197" t="s">
        <v>13</v>
      </c>
    </row>
    <row r="311" spans="1:5">
      <c r="A311" s="194">
        <v>400</v>
      </c>
      <c r="B311" s="195">
        <v>32.43</v>
      </c>
      <c r="C311" s="196">
        <v>0.60299768518518515</v>
      </c>
      <c r="D311" s="193">
        <v>12972</v>
      </c>
      <c r="E311" s="197" t="s">
        <v>13</v>
      </c>
    </row>
    <row r="312" spans="1:5">
      <c r="A312" s="194">
        <v>399</v>
      </c>
      <c r="B312" s="195">
        <v>32.43</v>
      </c>
      <c r="C312" s="196">
        <v>0.60299768518518515</v>
      </c>
      <c r="D312" s="193">
        <v>12939.57</v>
      </c>
      <c r="E312" s="197" t="s">
        <v>13</v>
      </c>
    </row>
    <row r="313" spans="1:5">
      <c r="A313" s="194">
        <v>2348</v>
      </c>
      <c r="B313" s="195">
        <v>32.43</v>
      </c>
      <c r="C313" s="196">
        <v>0.60299768518518515</v>
      </c>
      <c r="D313" s="193">
        <v>76145.64</v>
      </c>
      <c r="E313" s="197" t="s">
        <v>13</v>
      </c>
    </row>
    <row r="314" spans="1:5">
      <c r="A314" s="194">
        <v>85</v>
      </c>
      <c r="B314" s="195">
        <v>32.395000000000003</v>
      </c>
      <c r="C314" s="196">
        <v>0.604375</v>
      </c>
      <c r="D314" s="193">
        <v>2753.5749999999998</v>
      </c>
      <c r="E314" s="197" t="s">
        <v>13</v>
      </c>
    </row>
    <row r="315" spans="1:5">
      <c r="A315" s="194">
        <v>286</v>
      </c>
      <c r="B315" s="195">
        <v>32.395000000000003</v>
      </c>
      <c r="C315" s="196">
        <v>0.604375</v>
      </c>
      <c r="D315" s="193">
        <v>9264.9699999999993</v>
      </c>
      <c r="E315" s="197" t="s">
        <v>13</v>
      </c>
    </row>
    <row r="316" spans="1:5">
      <c r="A316" s="194">
        <v>200</v>
      </c>
      <c r="B316" s="195">
        <v>32.395000000000003</v>
      </c>
      <c r="C316" s="196">
        <v>0.604375</v>
      </c>
      <c r="D316" s="193">
        <v>6479</v>
      </c>
      <c r="E316" s="197" t="s">
        <v>13</v>
      </c>
    </row>
    <row r="317" spans="1:5">
      <c r="A317" s="194">
        <v>85</v>
      </c>
      <c r="B317" s="195">
        <v>32.39</v>
      </c>
      <c r="C317" s="196">
        <v>0.604375</v>
      </c>
      <c r="D317" s="193">
        <v>2753.15</v>
      </c>
      <c r="E317" s="197" t="s">
        <v>13</v>
      </c>
    </row>
    <row r="318" spans="1:5">
      <c r="A318" s="194">
        <v>217</v>
      </c>
      <c r="B318" s="195">
        <v>32.39</v>
      </c>
      <c r="C318" s="196">
        <v>0.604375</v>
      </c>
      <c r="D318" s="193">
        <v>7028.63</v>
      </c>
      <c r="E318" s="197" t="s">
        <v>13</v>
      </c>
    </row>
    <row r="319" spans="1:5">
      <c r="A319" s="194">
        <v>160</v>
      </c>
      <c r="B319" s="195">
        <v>32.39</v>
      </c>
      <c r="C319" s="196">
        <v>0.604375</v>
      </c>
      <c r="D319" s="193">
        <v>5182.3999999999996</v>
      </c>
      <c r="E319" s="197" t="s">
        <v>13</v>
      </c>
    </row>
    <row r="320" spans="1:5">
      <c r="A320" s="194">
        <v>200</v>
      </c>
      <c r="B320" s="195">
        <v>32.384999999999998</v>
      </c>
      <c r="C320" s="196">
        <v>0.604375</v>
      </c>
      <c r="D320" s="193">
        <v>6477</v>
      </c>
      <c r="E320" s="197" t="s">
        <v>13</v>
      </c>
    </row>
    <row r="321" spans="1:5">
      <c r="A321" s="194">
        <v>195</v>
      </c>
      <c r="B321" s="195">
        <v>32.395000000000003</v>
      </c>
      <c r="C321" s="196">
        <v>0.60450231481481487</v>
      </c>
      <c r="D321" s="193">
        <v>6317.0249999999996</v>
      </c>
      <c r="E321" s="197" t="s">
        <v>13</v>
      </c>
    </row>
    <row r="322" spans="1:5">
      <c r="A322" s="194">
        <v>8572</v>
      </c>
      <c r="B322" s="195">
        <v>32.395000000000003</v>
      </c>
      <c r="C322" s="196">
        <v>0.60450231481481487</v>
      </c>
      <c r="D322" s="193">
        <v>277689.94</v>
      </c>
      <c r="E322" s="197" t="s">
        <v>13</v>
      </c>
    </row>
    <row r="323" spans="1:5">
      <c r="A323" s="194">
        <v>155</v>
      </c>
      <c r="B323" s="195">
        <v>32.44</v>
      </c>
      <c r="C323" s="196">
        <v>0.60708333333333331</v>
      </c>
      <c r="D323" s="193">
        <v>5028.2</v>
      </c>
      <c r="E323" s="197" t="s">
        <v>13</v>
      </c>
    </row>
    <row r="324" spans="1:5">
      <c r="A324" s="194">
        <v>263</v>
      </c>
      <c r="B324" s="195">
        <v>32.44</v>
      </c>
      <c r="C324" s="196">
        <v>0.60708333333333331</v>
      </c>
      <c r="D324" s="193">
        <v>8531.7199999999993</v>
      </c>
      <c r="E324" s="197" t="s">
        <v>13</v>
      </c>
    </row>
    <row r="325" spans="1:5">
      <c r="A325" s="194">
        <v>200</v>
      </c>
      <c r="B325" s="195">
        <v>32.44</v>
      </c>
      <c r="C325" s="196">
        <v>0.60708333333333331</v>
      </c>
      <c r="D325" s="193">
        <v>6488</v>
      </c>
      <c r="E325" s="197" t="s">
        <v>13</v>
      </c>
    </row>
    <row r="326" spans="1:5">
      <c r="A326" s="194">
        <v>4321</v>
      </c>
      <c r="B326" s="195">
        <v>32.44</v>
      </c>
      <c r="C326" s="196">
        <v>0.60788194444444443</v>
      </c>
      <c r="D326" s="193">
        <v>140173.24</v>
      </c>
      <c r="E326" s="197" t="s">
        <v>13</v>
      </c>
    </row>
    <row r="327" spans="1:5">
      <c r="A327" s="194">
        <v>61</v>
      </c>
      <c r="B327" s="195">
        <v>32.44</v>
      </c>
      <c r="C327" s="196">
        <v>0.60836805555555562</v>
      </c>
      <c r="D327" s="193">
        <v>1978.84</v>
      </c>
      <c r="E327" s="197" t="s">
        <v>13</v>
      </c>
    </row>
    <row r="328" spans="1:5">
      <c r="A328" s="194">
        <v>210</v>
      </c>
      <c r="B328" s="195">
        <v>32.520000000000003</v>
      </c>
      <c r="C328" s="196">
        <v>0.61370370370370375</v>
      </c>
      <c r="D328" s="193">
        <v>6829.2</v>
      </c>
      <c r="E328" s="197" t="s">
        <v>13</v>
      </c>
    </row>
    <row r="329" spans="1:5">
      <c r="A329" s="194">
        <v>86</v>
      </c>
      <c r="B329" s="195">
        <v>32.520000000000003</v>
      </c>
      <c r="C329" s="196">
        <v>0.61370370370370375</v>
      </c>
      <c r="D329" s="193">
        <v>2796.72</v>
      </c>
      <c r="E329" s="197" t="s">
        <v>13</v>
      </c>
    </row>
    <row r="330" spans="1:5">
      <c r="A330" s="194">
        <v>174</v>
      </c>
      <c r="B330" s="195">
        <v>32.520000000000003</v>
      </c>
      <c r="C330" s="196">
        <v>0.61370370370370375</v>
      </c>
      <c r="D330" s="193">
        <v>5658.48</v>
      </c>
      <c r="E330" s="197" t="s">
        <v>13</v>
      </c>
    </row>
    <row r="331" spans="1:5">
      <c r="A331" s="194">
        <v>87</v>
      </c>
      <c r="B331" s="195">
        <v>32.515000000000001</v>
      </c>
      <c r="C331" s="196">
        <v>0.61370370370370375</v>
      </c>
      <c r="D331" s="193">
        <v>2828.8049999999998</v>
      </c>
      <c r="E331" s="197" t="s">
        <v>13</v>
      </c>
    </row>
    <row r="332" spans="1:5">
      <c r="A332" s="194">
        <v>350</v>
      </c>
      <c r="B332" s="195">
        <v>32.515000000000001</v>
      </c>
      <c r="C332" s="196">
        <v>0.61370370370370375</v>
      </c>
      <c r="D332" s="193">
        <v>11380.25</v>
      </c>
      <c r="E332" s="197" t="s">
        <v>13</v>
      </c>
    </row>
    <row r="333" spans="1:5">
      <c r="A333" s="194">
        <v>4093</v>
      </c>
      <c r="B333" s="195">
        <v>32.520000000000003</v>
      </c>
      <c r="C333" s="196">
        <v>0.61370370370370375</v>
      </c>
      <c r="D333" s="193">
        <v>133104.35999999999</v>
      </c>
      <c r="E333" s="197" t="s">
        <v>13</v>
      </c>
    </row>
    <row r="334" spans="1:5">
      <c r="A334" s="194">
        <v>72</v>
      </c>
      <c r="B334" s="195">
        <v>32.49</v>
      </c>
      <c r="C334" s="196">
        <v>0.61405092592592592</v>
      </c>
      <c r="D334" s="193">
        <v>2339.2800000000002</v>
      </c>
      <c r="E334" s="197" t="s">
        <v>13</v>
      </c>
    </row>
    <row r="335" spans="1:5">
      <c r="A335" s="194">
        <v>533</v>
      </c>
      <c r="B335" s="195">
        <v>32.49</v>
      </c>
      <c r="C335" s="196">
        <v>0.61405092592592592</v>
      </c>
      <c r="D335" s="193">
        <v>17317.169999999998</v>
      </c>
      <c r="E335" s="197" t="s">
        <v>13</v>
      </c>
    </row>
    <row r="336" spans="1:5">
      <c r="A336" s="194">
        <v>832</v>
      </c>
      <c r="B336" s="195">
        <v>32.49</v>
      </c>
      <c r="C336" s="196">
        <v>0.61405092592592592</v>
      </c>
      <c r="D336" s="193">
        <v>27031.68</v>
      </c>
      <c r="E336" s="197" t="s">
        <v>13</v>
      </c>
    </row>
    <row r="337" spans="1:5">
      <c r="A337" s="194">
        <v>1599</v>
      </c>
      <c r="B337" s="195">
        <v>32.49</v>
      </c>
      <c r="C337" s="196">
        <v>0.61405092592592592</v>
      </c>
      <c r="D337" s="193">
        <v>51951.51</v>
      </c>
      <c r="E337" s="197" t="s">
        <v>13</v>
      </c>
    </row>
    <row r="338" spans="1:5">
      <c r="A338" s="194">
        <v>500</v>
      </c>
      <c r="B338" s="195">
        <v>32.49</v>
      </c>
      <c r="C338" s="196">
        <v>0.61405092592592592</v>
      </c>
      <c r="D338" s="193">
        <v>16245</v>
      </c>
      <c r="E338" s="197" t="s">
        <v>13</v>
      </c>
    </row>
    <row r="339" spans="1:5">
      <c r="A339" s="194">
        <v>268</v>
      </c>
      <c r="B339" s="195">
        <v>32.49</v>
      </c>
      <c r="C339" s="196">
        <v>0.61405092592592592</v>
      </c>
      <c r="D339" s="193">
        <v>8707.32</v>
      </c>
      <c r="E339" s="197" t="s">
        <v>13</v>
      </c>
    </row>
    <row r="340" spans="1:5">
      <c r="A340" s="194">
        <v>1196</v>
      </c>
      <c r="B340" s="195">
        <v>32.49</v>
      </c>
      <c r="C340" s="196">
        <v>0.61405092592592592</v>
      </c>
      <c r="D340" s="193">
        <v>38858.04</v>
      </c>
      <c r="E340" s="197" t="s">
        <v>13</v>
      </c>
    </row>
    <row r="341" spans="1:5">
      <c r="A341" s="194">
        <v>3011</v>
      </c>
      <c r="B341" s="195">
        <v>32.6</v>
      </c>
      <c r="C341" s="196">
        <v>0.6159027777777778</v>
      </c>
      <c r="D341" s="193">
        <v>98158.6</v>
      </c>
      <c r="E341" s="197" t="s">
        <v>13</v>
      </c>
    </row>
    <row r="342" spans="1:5">
      <c r="A342" s="194">
        <v>33</v>
      </c>
      <c r="B342" s="195">
        <v>32.6</v>
      </c>
      <c r="C342" s="196">
        <v>0.6159027777777778</v>
      </c>
      <c r="D342" s="193">
        <v>1075.8</v>
      </c>
      <c r="E342" s="197" t="s">
        <v>13</v>
      </c>
    </row>
    <row r="343" spans="1:5">
      <c r="A343" s="194">
        <v>286</v>
      </c>
      <c r="B343" s="195">
        <v>32.6</v>
      </c>
      <c r="C343" s="196">
        <v>0.6159027777777778</v>
      </c>
      <c r="D343" s="193">
        <v>9323.6</v>
      </c>
      <c r="E343" s="197" t="s">
        <v>13</v>
      </c>
    </row>
    <row r="344" spans="1:5">
      <c r="A344" s="194">
        <v>136</v>
      </c>
      <c r="B344" s="195">
        <v>32.594999999999999</v>
      </c>
      <c r="C344" s="196">
        <v>0.6159027777777778</v>
      </c>
      <c r="D344" s="193">
        <v>4432.92</v>
      </c>
      <c r="E344" s="197" t="s">
        <v>13</v>
      </c>
    </row>
    <row r="345" spans="1:5">
      <c r="A345" s="194">
        <v>286</v>
      </c>
      <c r="B345" s="195">
        <v>32.594999999999999</v>
      </c>
      <c r="C345" s="196">
        <v>0.6159027777777778</v>
      </c>
      <c r="D345" s="193">
        <v>9322.17</v>
      </c>
      <c r="E345" s="197" t="s">
        <v>13</v>
      </c>
    </row>
    <row r="346" spans="1:5">
      <c r="A346" s="194">
        <v>137</v>
      </c>
      <c r="B346" s="195">
        <v>32.590000000000003</v>
      </c>
      <c r="C346" s="196">
        <v>0.6159027777777778</v>
      </c>
      <c r="D346" s="193">
        <v>4464.83</v>
      </c>
      <c r="E346" s="197" t="s">
        <v>13</v>
      </c>
    </row>
    <row r="347" spans="1:5">
      <c r="A347" s="194">
        <v>286</v>
      </c>
      <c r="B347" s="195">
        <v>32.590000000000003</v>
      </c>
      <c r="C347" s="196">
        <v>0.6159027777777778</v>
      </c>
      <c r="D347" s="193">
        <v>9320.74</v>
      </c>
      <c r="E347" s="197" t="s">
        <v>13</v>
      </c>
    </row>
    <row r="348" spans="1:5">
      <c r="A348" s="194">
        <v>200</v>
      </c>
      <c r="B348" s="195">
        <v>32.590000000000003</v>
      </c>
      <c r="C348" s="196">
        <v>0.6159027777777778</v>
      </c>
      <c r="D348" s="193">
        <v>6518</v>
      </c>
      <c r="E348" s="197" t="s">
        <v>13</v>
      </c>
    </row>
    <row r="349" spans="1:5">
      <c r="A349" s="194">
        <v>214</v>
      </c>
      <c r="B349" s="195">
        <v>32.585000000000001</v>
      </c>
      <c r="C349" s="196">
        <v>0.6159027777777778</v>
      </c>
      <c r="D349" s="193">
        <v>6973.19</v>
      </c>
      <c r="E349" s="197" t="s">
        <v>13</v>
      </c>
    </row>
    <row r="350" spans="1:5">
      <c r="A350" s="194">
        <v>200</v>
      </c>
      <c r="B350" s="195">
        <v>32.585000000000001</v>
      </c>
      <c r="C350" s="196">
        <v>0.6159027777777778</v>
      </c>
      <c r="D350" s="193">
        <v>6517</v>
      </c>
      <c r="E350" s="197" t="s">
        <v>13</v>
      </c>
    </row>
    <row r="351" spans="1:5">
      <c r="A351" s="194">
        <v>111</v>
      </c>
      <c r="B351" s="195">
        <v>32.58</v>
      </c>
      <c r="C351" s="196">
        <v>0.6159027777777778</v>
      </c>
      <c r="D351" s="193">
        <v>3616.38</v>
      </c>
      <c r="E351" s="197" t="s">
        <v>13</v>
      </c>
    </row>
    <row r="352" spans="1:5">
      <c r="A352" s="194">
        <v>100</v>
      </c>
      <c r="B352" s="195">
        <v>32.58</v>
      </c>
      <c r="C352" s="196">
        <v>0.6159027777777778</v>
      </c>
      <c r="D352" s="193">
        <v>3258</v>
      </c>
      <c r="E352" s="197" t="s">
        <v>13</v>
      </c>
    </row>
    <row r="353" spans="1:5">
      <c r="A353" s="194">
        <v>533</v>
      </c>
      <c r="B353" s="195">
        <v>32.524999999999999</v>
      </c>
      <c r="C353" s="196">
        <v>0.6208217592592592</v>
      </c>
      <c r="D353" s="193">
        <v>17335.825000000001</v>
      </c>
      <c r="E353" s="197" t="s">
        <v>13</v>
      </c>
    </row>
    <row r="354" spans="1:5">
      <c r="A354" s="194">
        <v>199</v>
      </c>
      <c r="B354" s="195">
        <v>32.524999999999999</v>
      </c>
      <c r="C354" s="196">
        <v>0.6208217592592592</v>
      </c>
      <c r="D354" s="193">
        <v>6472.4750000000004</v>
      </c>
      <c r="E354" s="197" t="s">
        <v>13</v>
      </c>
    </row>
    <row r="355" spans="1:5">
      <c r="A355" s="194">
        <v>166</v>
      </c>
      <c r="B355" s="195">
        <v>32.524999999999999</v>
      </c>
      <c r="C355" s="196">
        <v>0.6208217592592592</v>
      </c>
      <c r="D355" s="193">
        <v>5399.15</v>
      </c>
      <c r="E355" s="197" t="s">
        <v>13</v>
      </c>
    </row>
    <row r="356" spans="1:5">
      <c r="A356" s="194">
        <v>167</v>
      </c>
      <c r="B356" s="195">
        <v>32.524999999999999</v>
      </c>
      <c r="C356" s="196">
        <v>0.6208217592592592</v>
      </c>
      <c r="D356" s="193">
        <v>5431.6750000000002</v>
      </c>
      <c r="E356" s="197" t="s">
        <v>13</v>
      </c>
    </row>
    <row r="357" spans="1:5">
      <c r="A357" s="194">
        <v>533</v>
      </c>
      <c r="B357" s="195">
        <v>32.524999999999999</v>
      </c>
      <c r="C357" s="196">
        <v>0.6208217592592592</v>
      </c>
      <c r="D357" s="193">
        <v>17335.825000000001</v>
      </c>
      <c r="E357" s="197" t="s">
        <v>13</v>
      </c>
    </row>
    <row r="358" spans="1:5">
      <c r="A358" s="194">
        <v>1540</v>
      </c>
      <c r="B358" s="195">
        <v>32.524999999999999</v>
      </c>
      <c r="C358" s="196">
        <v>0.6208217592592592</v>
      </c>
      <c r="D358" s="193">
        <v>50088.5</v>
      </c>
      <c r="E358" s="197" t="s">
        <v>13</v>
      </c>
    </row>
    <row r="359" spans="1:5">
      <c r="A359" s="194">
        <v>242</v>
      </c>
      <c r="B359" s="195">
        <v>32.524999999999999</v>
      </c>
      <c r="C359" s="196">
        <v>0.6208217592592592</v>
      </c>
      <c r="D359" s="193">
        <v>7871.05</v>
      </c>
      <c r="E359" s="197" t="s">
        <v>13</v>
      </c>
    </row>
    <row r="360" spans="1:5">
      <c r="A360" s="194">
        <v>211</v>
      </c>
      <c r="B360" s="195">
        <v>32.524999999999999</v>
      </c>
      <c r="C360" s="196">
        <v>0.6208217592592592</v>
      </c>
      <c r="D360" s="193">
        <v>6862.7749999999996</v>
      </c>
      <c r="E360" s="197" t="s">
        <v>13</v>
      </c>
    </row>
    <row r="361" spans="1:5">
      <c r="A361" s="194">
        <v>533</v>
      </c>
      <c r="B361" s="195">
        <v>32.524999999999999</v>
      </c>
      <c r="C361" s="196">
        <v>0.6208217592592592</v>
      </c>
      <c r="D361" s="193">
        <v>17335.825000000001</v>
      </c>
      <c r="E361" s="197" t="s">
        <v>13</v>
      </c>
    </row>
    <row r="362" spans="1:5">
      <c r="A362" s="194">
        <v>128</v>
      </c>
      <c r="B362" s="195">
        <v>32.524999999999999</v>
      </c>
      <c r="C362" s="196">
        <v>0.6208217592592592</v>
      </c>
      <c r="D362" s="193">
        <v>4163.2</v>
      </c>
      <c r="E362" s="197" t="s">
        <v>13</v>
      </c>
    </row>
    <row r="363" spans="1:5">
      <c r="A363" s="194">
        <v>748</v>
      </c>
      <c r="B363" s="195">
        <v>32.524999999999999</v>
      </c>
      <c r="C363" s="196">
        <v>0.62084490740740739</v>
      </c>
      <c r="D363" s="193">
        <v>24328.7</v>
      </c>
      <c r="E363" s="197" t="s">
        <v>13</v>
      </c>
    </row>
    <row r="364" spans="1:5">
      <c r="A364" s="194">
        <v>100</v>
      </c>
      <c r="B364" s="195">
        <v>32.475000000000001</v>
      </c>
      <c r="C364" s="196">
        <v>0.62142361111111111</v>
      </c>
      <c r="D364" s="193">
        <v>3247.5</v>
      </c>
      <c r="E364" s="197" t="s">
        <v>13</v>
      </c>
    </row>
    <row r="365" spans="1:5">
      <c r="A365" s="194">
        <v>4900</v>
      </c>
      <c r="B365" s="195">
        <v>32.475000000000001</v>
      </c>
      <c r="C365" s="196">
        <v>0.62155092592592587</v>
      </c>
      <c r="D365" s="193">
        <v>159127.5</v>
      </c>
      <c r="E365" s="197" t="s">
        <v>13</v>
      </c>
    </row>
    <row r="366" spans="1:5">
      <c r="A366" s="194">
        <v>1848</v>
      </c>
      <c r="B366" s="195">
        <v>32.5</v>
      </c>
      <c r="C366" s="196">
        <v>0.62410879629629623</v>
      </c>
      <c r="D366" s="193">
        <v>60060</v>
      </c>
      <c r="E366" s="197" t="s">
        <v>13</v>
      </c>
    </row>
    <row r="367" spans="1:5">
      <c r="A367" s="194">
        <v>40</v>
      </c>
      <c r="B367" s="195">
        <v>32.5</v>
      </c>
      <c r="C367" s="196">
        <v>0.62410879629629623</v>
      </c>
      <c r="D367" s="193">
        <v>1300</v>
      </c>
      <c r="E367" s="197" t="s">
        <v>13</v>
      </c>
    </row>
    <row r="368" spans="1:5">
      <c r="A368" s="194">
        <v>615</v>
      </c>
      <c r="B368" s="195">
        <v>32.5</v>
      </c>
      <c r="C368" s="196">
        <v>0.62410879629629623</v>
      </c>
      <c r="D368" s="193">
        <v>19987.5</v>
      </c>
      <c r="E368" s="197" t="s">
        <v>13</v>
      </c>
    </row>
    <row r="369" spans="1:5">
      <c r="A369" s="194">
        <v>200</v>
      </c>
      <c r="B369" s="195">
        <v>32.5</v>
      </c>
      <c r="C369" s="196">
        <v>0.62410879629629623</v>
      </c>
      <c r="D369" s="193">
        <v>6500</v>
      </c>
      <c r="E369" s="197" t="s">
        <v>13</v>
      </c>
    </row>
    <row r="370" spans="1:5">
      <c r="A370" s="194">
        <v>283</v>
      </c>
      <c r="B370" s="195">
        <v>32.5</v>
      </c>
      <c r="C370" s="196">
        <v>0.62410879629629623</v>
      </c>
      <c r="D370" s="193">
        <v>9197.5</v>
      </c>
      <c r="E370" s="197" t="s">
        <v>13</v>
      </c>
    </row>
    <row r="371" spans="1:5">
      <c r="A371" s="194">
        <v>88</v>
      </c>
      <c r="B371" s="195">
        <v>32.5</v>
      </c>
      <c r="C371" s="196">
        <v>0.62410879629629623</v>
      </c>
      <c r="D371" s="193">
        <v>2860</v>
      </c>
      <c r="E371" s="197" t="s">
        <v>13</v>
      </c>
    </row>
    <row r="372" spans="1:5">
      <c r="A372" s="194">
        <v>152</v>
      </c>
      <c r="B372" s="195">
        <v>32.494999999999997</v>
      </c>
      <c r="C372" s="196">
        <v>0.62410879629629623</v>
      </c>
      <c r="D372" s="193">
        <v>4939.24</v>
      </c>
      <c r="E372" s="197" t="s">
        <v>13</v>
      </c>
    </row>
    <row r="373" spans="1:5">
      <c r="A373" s="194">
        <v>283</v>
      </c>
      <c r="B373" s="195">
        <v>32.494999999999997</v>
      </c>
      <c r="C373" s="196">
        <v>0.62410879629629623</v>
      </c>
      <c r="D373" s="193">
        <v>9196.0849999999991</v>
      </c>
      <c r="E373" s="197" t="s">
        <v>13</v>
      </c>
    </row>
    <row r="374" spans="1:5">
      <c r="A374" s="194">
        <v>190</v>
      </c>
      <c r="B374" s="195">
        <v>32.494999999999997</v>
      </c>
      <c r="C374" s="196">
        <v>0.62410879629629623</v>
      </c>
      <c r="D374" s="193">
        <v>6174.05</v>
      </c>
      <c r="E374" s="197" t="s">
        <v>13</v>
      </c>
    </row>
    <row r="375" spans="1:5">
      <c r="A375" s="194">
        <v>200</v>
      </c>
      <c r="B375" s="195">
        <v>32.494999999999997</v>
      </c>
      <c r="C375" s="196">
        <v>0.62410879629629623</v>
      </c>
      <c r="D375" s="193">
        <v>6499</v>
      </c>
      <c r="E375" s="197" t="s">
        <v>13</v>
      </c>
    </row>
    <row r="376" spans="1:5">
      <c r="A376" s="194">
        <v>250</v>
      </c>
      <c r="B376" s="195">
        <v>32.49</v>
      </c>
      <c r="C376" s="196">
        <v>0.62410879629629623</v>
      </c>
      <c r="D376" s="193">
        <v>8122.5</v>
      </c>
      <c r="E376" s="197" t="s">
        <v>13</v>
      </c>
    </row>
    <row r="377" spans="1:5">
      <c r="A377" s="194">
        <v>283</v>
      </c>
      <c r="B377" s="195">
        <v>32.49</v>
      </c>
      <c r="C377" s="196">
        <v>0.62410879629629623</v>
      </c>
      <c r="D377" s="193">
        <v>9194.67</v>
      </c>
      <c r="E377" s="197" t="s">
        <v>13</v>
      </c>
    </row>
    <row r="378" spans="1:5">
      <c r="A378" s="194">
        <v>85</v>
      </c>
      <c r="B378" s="195">
        <v>32.484999999999999</v>
      </c>
      <c r="C378" s="196">
        <v>0.62410879629629623</v>
      </c>
      <c r="D378" s="193">
        <v>2761.2249999999999</v>
      </c>
      <c r="E378" s="197" t="s">
        <v>13</v>
      </c>
    </row>
    <row r="379" spans="1:5">
      <c r="A379" s="194">
        <v>283</v>
      </c>
      <c r="B379" s="195">
        <v>32.484999999999999</v>
      </c>
      <c r="C379" s="196">
        <v>0.62410879629629623</v>
      </c>
      <c r="D379" s="193">
        <v>9193.2549999999992</v>
      </c>
      <c r="E379" s="197" t="s">
        <v>13</v>
      </c>
    </row>
    <row r="380" spans="1:5">
      <c r="A380" s="194">
        <v>200</v>
      </c>
      <c r="B380" s="195">
        <v>32.484999999999999</v>
      </c>
      <c r="C380" s="196">
        <v>0.62410879629629623</v>
      </c>
      <c r="D380" s="193">
        <v>6497</v>
      </c>
      <c r="E380" s="197" t="s">
        <v>13</v>
      </c>
    </row>
    <row r="381" spans="1:5">
      <c r="A381" s="194">
        <v>291</v>
      </c>
      <c r="B381" s="195">
        <v>32.5</v>
      </c>
      <c r="C381" s="196">
        <v>0.62422453703703706</v>
      </c>
      <c r="D381" s="193">
        <v>9457.5</v>
      </c>
      <c r="E381" s="197" t="s">
        <v>13</v>
      </c>
    </row>
    <row r="382" spans="1:5">
      <c r="A382" s="194">
        <v>140</v>
      </c>
      <c r="B382" s="195">
        <v>32.5</v>
      </c>
      <c r="C382" s="196">
        <v>0.62422453703703706</v>
      </c>
      <c r="D382" s="193">
        <v>4550</v>
      </c>
      <c r="E382" s="197" t="s">
        <v>13</v>
      </c>
    </row>
    <row r="383" spans="1:5">
      <c r="A383" s="194">
        <v>1503</v>
      </c>
      <c r="B383" s="195">
        <v>32.5</v>
      </c>
      <c r="C383" s="196">
        <v>0.6242361111111111</v>
      </c>
      <c r="D383" s="193">
        <v>48847.5</v>
      </c>
      <c r="E383" s="197" t="s">
        <v>13</v>
      </c>
    </row>
    <row r="384" spans="1:5">
      <c r="A384" s="194">
        <v>3066</v>
      </c>
      <c r="B384" s="195">
        <v>32.5</v>
      </c>
      <c r="C384" s="196">
        <v>0.6242361111111111</v>
      </c>
      <c r="D384" s="193">
        <v>99645</v>
      </c>
      <c r="E384" s="197" t="s">
        <v>13</v>
      </c>
    </row>
    <row r="385" spans="1:5">
      <c r="A385" s="194">
        <v>281</v>
      </c>
      <c r="B385" s="195">
        <v>32.314999999999998</v>
      </c>
      <c r="C385" s="196">
        <v>0.63559027777777777</v>
      </c>
      <c r="D385" s="193">
        <v>9080.5149999999994</v>
      </c>
      <c r="E385" s="197" t="s">
        <v>13</v>
      </c>
    </row>
    <row r="386" spans="1:5">
      <c r="A386" s="194">
        <v>224</v>
      </c>
      <c r="B386" s="195">
        <v>32.314999999999998</v>
      </c>
      <c r="C386" s="196">
        <v>0.63559027777777777</v>
      </c>
      <c r="D386" s="193">
        <v>7238.56</v>
      </c>
      <c r="E386" s="197" t="s">
        <v>13</v>
      </c>
    </row>
    <row r="387" spans="1:5">
      <c r="A387" s="194">
        <v>200</v>
      </c>
      <c r="B387" s="195">
        <v>32.325000000000003</v>
      </c>
      <c r="C387" s="196">
        <v>0.63559027777777777</v>
      </c>
      <c r="D387" s="193">
        <v>6465</v>
      </c>
      <c r="E387" s="197" t="s">
        <v>13</v>
      </c>
    </row>
    <row r="388" spans="1:5">
      <c r="A388" s="194">
        <v>150</v>
      </c>
      <c r="B388" s="195">
        <v>32.33</v>
      </c>
      <c r="C388" s="196">
        <v>0.63559027777777777</v>
      </c>
      <c r="D388" s="193">
        <v>4849.5</v>
      </c>
      <c r="E388" s="197" t="s">
        <v>13</v>
      </c>
    </row>
    <row r="389" spans="1:5">
      <c r="A389" s="194">
        <v>222</v>
      </c>
      <c r="B389" s="195">
        <v>32.314999999999998</v>
      </c>
      <c r="C389" s="196">
        <v>0.63559027777777777</v>
      </c>
      <c r="D389" s="193">
        <v>7173.93</v>
      </c>
      <c r="E389" s="197" t="s">
        <v>13</v>
      </c>
    </row>
    <row r="390" spans="1:5">
      <c r="A390" s="194">
        <v>401</v>
      </c>
      <c r="B390" s="195">
        <v>32.314999999999998</v>
      </c>
      <c r="C390" s="196">
        <v>0.63559027777777777</v>
      </c>
      <c r="D390" s="193">
        <v>12958.315000000001</v>
      </c>
      <c r="E390" s="197" t="s">
        <v>13</v>
      </c>
    </row>
    <row r="391" spans="1:5">
      <c r="A391" s="194">
        <v>200</v>
      </c>
      <c r="B391" s="195">
        <v>32.33</v>
      </c>
      <c r="C391" s="196">
        <v>0.63559027777777777</v>
      </c>
      <c r="D391" s="193">
        <v>6466</v>
      </c>
      <c r="E391" s="197" t="s">
        <v>13</v>
      </c>
    </row>
    <row r="392" spans="1:5">
      <c r="A392" s="194">
        <v>312</v>
      </c>
      <c r="B392" s="195">
        <v>32.32</v>
      </c>
      <c r="C392" s="196">
        <v>0.63559027777777777</v>
      </c>
      <c r="D392" s="193">
        <v>10083.84</v>
      </c>
      <c r="E392" s="197" t="s">
        <v>13</v>
      </c>
    </row>
    <row r="393" spans="1:5">
      <c r="A393" s="194">
        <v>200</v>
      </c>
      <c r="B393" s="195">
        <v>32.32</v>
      </c>
      <c r="C393" s="196">
        <v>0.63559027777777777</v>
      </c>
      <c r="D393" s="193">
        <v>6464</v>
      </c>
      <c r="E393" s="197" t="s">
        <v>13</v>
      </c>
    </row>
    <row r="394" spans="1:5">
      <c r="A394" s="194">
        <v>199</v>
      </c>
      <c r="B394" s="195">
        <v>32.314999999999998</v>
      </c>
      <c r="C394" s="196">
        <v>0.63559027777777777</v>
      </c>
      <c r="D394" s="193">
        <v>6430.6850000000004</v>
      </c>
      <c r="E394" s="197" t="s">
        <v>13</v>
      </c>
    </row>
    <row r="395" spans="1:5">
      <c r="A395" s="194">
        <v>281</v>
      </c>
      <c r="B395" s="195">
        <v>32.314999999999998</v>
      </c>
      <c r="C395" s="196">
        <v>0.63559027777777777</v>
      </c>
      <c r="D395" s="193">
        <v>9080.5149999999994</v>
      </c>
      <c r="E395" s="197" t="s">
        <v>13</v>
      </c>
    </row>
    <row r="396" spans="1:5">
      <c r="A396" s="194">
        <v>198</v>
      </c>
      <c r="B396" s="195">
        <v>32.325000000000003</v>
      </c>
      <c r="C396" s="196">
        <v>0.63559027777777777</v>
      </c>
      <c r="D396" s="193">
        <v>6400.35</v>
      </c>
      <c r="E396" s="197" t="s">
        <v>13</v>
      </c>
    </row>
    <row r="397" spans="1:5">
      <c r="A397" s="194">
        <v>200</v>
      </c>
      <c r="B397" s="195">
        <v>32.32</v>
      </c>
      <c r="C397" s="196">
        <v>0.63559027777777777</v>
      </c>
      <c r="D397" s="193">
        <v>6464</v>
      </c>
      <c r="E397" s="197" t="s">
        <v>13</v>
      </c>
    </row>
    <row r="398" spans="1:5">
      <c r="A398" s="194">
        <v>294</v>
      </c>
      <c r="B398" s="195">
        <v>32.33</v>
      </c>
      <c r="C398" s="196">
        <v>0.63559027777777777</v>
      </c>
      <c r="D398" s="193">
        <v>9505.02</v>
      </c>
      <c r="E398" s="197" t="s">
        <v>13</v>
      </c>
    </row>
    <row r="399" spans="1:5">
      <c r="A399" s="194">
        <v>85</v>
      </c>
      <c r="B399" s="195">
        <v>32.33</v>
      </c>
      <c r="C399" s="196">
        <v>0.63559027777777777</v>
      </c>
      <c r="D399" s="193">
        <v>2748.05</v>
      </c>
      <c r="E399" s="197" t="s">
        <v>13</v>
      </c>
    </row>
    <row r="400" spans="1:5">
      <c r="A400" s="194">
        <v>331</v>
      </c>
      <c r="B400" s="195">
        <v>32.325000000000003</v>
      </c>
      <c r="C400" s="196">
        <v>0.63559027777777777</v>
      </c>
      <c r="D400" s="193">
        <v>10699.575000000001</v>
      </c>
      <c r="E400" s="197" t="s">
        <v>13</v>
      </c>
    </row>
    <row r="401" spans="1:5">
      <c r="A401" s="194">
        <v>87</v>
      </c>
      <c r="B401" s="195">
        <v>32.325000000000003</v>
      </c>
      <c r="C401" s="196">
        <v>0.63559027777777777</v>
      </c>
      <c r="D401" s="193">
        <v>2812.2750000000001</v>
      </c>
      <c r="E401" s="197" t="s">
        <v>13</v>
      </c>
    </row>
    <row r="402" spans="1:5">
      <c r="A402" s="194">
        <v>190</v>
      </c>
      <c r="B402" s="195">
        <v>32.325000000000003</v>
      </c>
      <c r="C402" s="196">
        <v>0.63559027777777777</v>
      </c>
      <c r="D402" s="193">
        <v>6141.75</v>
      </c>
      <c r="E402" s="197" t="s">
        <v>13</v>
      </c>
    </row>
    <row r="403" spans="1:5">
      <c r="A403" s="194">
        <v>154</v>
      </c>
      <c r="B403" s="195">
        <v>32.325000000000003</v>
      </c>
      <c r="C403" s="196">
        <v>0.63559027777777777</v>
      </c>
      <c r="D403" s="193">
        <v>4978.05</v>
      </c>
      <c r="E403" s="197" t="s">
        <v>13</v>
      </c>
    </row>
    <row r="404" spans="1:5">
      <c r="A404" s="194">
        <v>99</v>
      </c>
      <c r="B404" s="195">
        <v>32.325000000000003</v>
      </c>
      <c r="C404" s="196">
        <v>0.63559027777777777</v>
      </c>
      <c r="D404" s="193">
        <v>3200.1750000000002</v>
      </c>
      <c r="E404" s="197" t="s">
        <v>13</v>
      </c>
    </row>
    <row r="405" spans="1:5">
      <c r="A405" s="194">
        <v>200</v>
      </c>
      <c r="B405" s="195">
        <v>32.32</v>
      </c>
      <c r="C405" s="196">
        <v>0.63559027777777777</v>
      </c>
      <c r="D405" s="193">
        <v>6464</v>
      </c>
      <c r="E405" s="197" t="s">
        <v>13</v>
      </c>
    </row>
    <row r="406" spans="1:5">
      <c r="A406" s="194">
        <v>42</v>
      </c>
      <c r="B406" s="195">
        <v>32.33</v>
      </c>
      <c r="C406" s="196">
        <v>0.63559027777777777</v>
      </c>
      <c r="D406" s="193">
        <v>1357.86</v>
      </c>
      <c r="E406" s="197" t="s">
        <v>13</v>
      </c>
    </row>
    <row r="407" spans="1:5">
      <c r="A407" s="194">
        <v>200</v>
      </c>
      <c r="B407" s="195">
        <v>32.33</v>
      </c>
      <c r="C407" s="196">
        <v>0.63559027777777777</v>
      </c>
      <c r="D407" s="193">
        <v>6466</v>
      </c>
      <c r="E407" s="197" t="s">
        <v>13</v>
      </c>
    </row>
    <row r="408" spans="1:5">
      <c r="A408" s="194">
        <v>100</v>
      </c>
      <c r="B408" s="195">
        <v>32.33</v>
      </c>
      <c r="C408" s="196">
        <v>0.63559027777777777</v>
      </c>
      <c r="D408" s="193">
        <v>3233</v>
      </c>
      <c r="E408" s="197" t="s">
        <v>13</v>
      </c>
    </row>
    <row r="409" spans="1:5">
      <c r="A409" s="194">
        <v>1154</v>
      </c>
      <c r="B409" s="195">
        <v>32.33</v>
      </c>
      <c r="C409" s="196">
        <v>0.63559027777777777</v>
      </c>
      <c r="D409" s="193">
        <v>37308.82</v>
      </c>
      <c r="E409" s="197" t="s">
        <v>13</v>
      </c>
    </row>
    <row r="410" spans="1:5">
      <c r="A410" s="194">
        <v>200</v>
      </c>
      <c r="B410" s="195">
        <v>32.33</v>
      </c>
      <c r="C410" s="196">
        <v>0.63559027777777777</v>
      </c>
      <c r="D410" s="193">
        <v>6466</v>
      </c>
      <c r="E410" s="197" t="s">
        <v>13</v>
      </c>
    </row>
    <row r="411" spans="1:5">
      <c r="A411" s="194">
        <v>162</v>
      </c>
      <c r="B411" s="195">
        <v>32.340000000000003</v>
      </c>
      <c r="C411" s="196">
        <v>0.63598379629629631</v>
      </c>
      <c r="D411" s="193">
        <v>5239.08</v>
      </c>
      <c r="E411" s="197" t="s">
        <v>13</v>
      </c>
    </row>
    <row r="412" spans="1:5">
      <c r="A412" s="194">
        <v>84</v>
      </c>
      <c r="B412" s="195">
        <v>32.340000000000003</v>
      </c>
      <c r="C412" s="196">
        <v>0.63598379629629631</v>
      </c>
      <c r="D412" s="193">
        <v>2716.56</v>
      </c>
      <c r="E412" s="197" t="s">
        <v>13</v>
      </c>
    </row>
    <row r="413" spans="1:5">
      <c r="A413" s="194">
        <v>780</v>
      </c>
      <c r="B413" s="195">
        <v>32.340000000000003</v>
      </c>
      <c r="C413" s="196">
        <v>0.63598379629629631</v>
      </c>
      <c r="D413" s="193">
        <v>25225.200000000001</v>
      </c>
      <c r="E413" s="197" t="s">
        <v>13</v>
      </c>
    </row>
    <row r="414" spans="1:5">
      <c r="A414" s="194">
        <v>155</v>
      </c>
      <c r="B414" s="195">
        <v>32.340000000000003</v>
      </c>
      <c r="C414" s="196">
        <v>0.63598379629629631</v>
      </c>
      <c r="D414" s="193">
        <v>5012.7</v>
      </c>
      <c r="E414" s="197" t="s">
        <v>13</v>
      </c>
    </row>
    <row r="415" spans="1:5">
      <c r="A415" s="194">
        <v>631</v>
      </c>
      <c r="B415" s="195">
        <v>32.340000000000003</v>
      </c>
      <c r="C415" s="196">
        <v>0.63627314814814817</v>
      </c>
      <c r="D415" s="193">
        <v>20406.54</v>
      </c>
      <c r="E415" s="197" t="s">
        <v>13</v>
      </c>
    </row>
    <row r="416" spans="1:5">
      <c r="A416" s="194">
        <v>583</v>
      </c>
      <c r="B416" s="195">
        <v>32.340000000000003</v>
      </c>
      <c r="C416" s="196">
        <v>0.63627314814814817</v>
      </c>
      <c r="D416" s="193">
        <v>18854.22</v>
      </c>
      <c r="E416" s="197" t="s">
        <v>13</v>
      </c>
    </row>
    <row r="417" spans="1:5">
      <c r="A417" s="194">
        <v>1212</v>
      </c>
      <c r="B417" s="195">
        <v>32.340000000000003</v>
      </c>
      <c r="C417" s="196">
        <v>0.63627314814814817</v>
      </c>
      <c r="D417" s="193">
        <v>39196.080000000002</v>
      </c>
      <c r="E417" s="197" t="s">
        <v>13</v>
      </c>
    </row>
    <row r="418" spans="1:5">
      <c r="A418" s="194">
        <v>189</v>
      </c>
      <c r="B418" s="195">
        <v>32.340000000000003</v>
      </c>
      <c r="C418" s="196">
        <v>0.63627314814814817</v>
      </c>
      <c r="D418" s="193">
        <v>6112.26</v>
      </c>
      <c r="E418" s="197" t="s">
        <v>13</v>
      </c>
    </row>
    <row r="419" spans="1:5">
      <c r="A419" s="194">
        <v>341</v>
      </c>
      <c r="B419" s="195">
        <v>32.25</v>
      </c>
      <c r="C419" s="196">
        <v>0.63765046296296302</v>
      </c>
      <c r="D419" s="193">
        <v>10997.25</v>
      </c>
      <c r="E419" s="197" t="s">
        <v>13</v>
      </c>
    </row>
    <row r="420" spans="1:5">
      <c r="A420" s="194">
        <v>324</v>
      </c>
      <c r="B420" s="195">
        <v>32.25</v>
      </c>
      <c r="C420" s="196">
        <v>0.63765046296296302</v>
      </c>
      <c r="D420" s="193">
        <v>10449</v>
      </c>
      <c r="E420" s="197" t="s">
        <v>13</v>
      </c>
    </row>
    <row r="421" spans="1:5">
      <c r="A421" s="194">
        <v>86</v>
      </c>
      <c r="B421" s="195">
        <v>32.25</v>
      </c>
      <c r="C421" s="196">
        <v>0.63765046296296302</v>
      </c>
      <c r="D421" s="193">
        <v>2773.5</v>
      </c>
      <c r="E421" s="197" t="s">
        <v>13</v>
      </c>
    </row>
    <row r="422" spans="1:5">
      <c r="A422" s="194">
        <v>250</v>
      </c>
      <c r="B422" s="195">
        <v>32.25</v>
      </c>
      <c r="C422" s="196">
        <v>0.63765046296296302</v>
      </c>
      <c r="D422" s="193">
        <v>8062.5</v>
      </c>
      <c r="E422" s="197" t="s">
        <v>13</v>
      </c>
    </row>
    <row r="423" spans="1:5">
      <c r="A423" s="194">
        <v>289</v>
      </c>
      <c r="B423" s="195">
        <v>32.25</v>
      </c>
      <c r="C423" s="196">
        <v>0.63765046296296302</v>
      </c>
      <c r="D423" s="193">
        <v>9320.25</v>
      </c>
      <c r="E423" s="197" t="s">
        <v>13</v>
      </c>
    </row>
    <row r="424" spans="1:5">
      <c r="A424" s="194">
        <v>200</v>
      </c>
      <c r="B424" s="195">
        <v>32.25</v>
      </c>
      <c r="C424" s="196">
        <v>0.63765046296296302</v>
      </c>
      <c r="D424" s="193">
        <v>6450</v>
      </c>
      <c r="E424" s="197" t="s">
        <v>13</v>
      </c>
    </row>
    <row r="425" spans="1:5">
      <c r="A425" s="194">
        <v>190</v>
      </c>
      <c r="B425" s="195">
        <v>32.244999999999997</v>
      </c>
      <c r="C425" s="196">
        <v>0.63765046296296302</v>
      </c>
      <c r="D425" s="193">
        <v>6126.55</v>
      </c>
      <c r="E425" s="197" t="s">
        <v>13</v>
      </c>
    </row>
    <row r="426" spans="1:5">
      <c r="A426" s="194">
        <v>84</v>
      </c>
      <c r="B426" s="195">
        <v>32.244999999999997</v>
      </c>
      <c r="C426" s="196">
        <v>0.63765046296296302</v>
      </c>
      <c r="D426" s="193">
        <v>2708.58</v>
      </c>
      <c r="E426" s="197" t="s">
        <v>13</v>
      </c>
    </row>
    <row r="427" spans="1:5">
      <c r="A427" s="194">
        <v>155</v>
      </c>
      <c r="B427" s="195">
        <v>32.244999999999997</v>
      </c>
      <c r="C427" s="196">
        <v>0.63765046296296302</v>
      </c>
      <c r="D427" s="193">
        <v>4997.9750000000004</v>
      </c>
      <c r="E427" s="197" t="s">
        <v>13</v>
      </c>
    </row>
    <row r="428" spans="1:5">
      <c r="A428" s="194">
        <v>244</v>
      </c>
      <c r="B428" s="195">
        <v>32.244999999999997</v>
      </c>
      <c r="C428" s="196">
        <v>0.63765046296296302</v>
      </c>
      <c r="D428" s="193">
        <v>7867.78</v>
      </c>
      <c r="E428" s="197" t="s">
        <v>13</v>
      </c>
    </row>
    <row r="429" spans="1:5">
      <c r="A429" s="194">
        <v>156</v>
      </c>
      <c r="B429" s="195">
        <v>32.244999999999997</v>
      </c>
      <c r="C429" s="196">
        <v>0.63765046296296302</v>
      </c>
      <c r="D429" s="193">
        <v>5030.22</v>
      </c>
      <c r="E429" s="197" t="s">
        <v>13</v>
      </c>
    </row>
    <row r="430" spans="1:5">
      <c r="A430" s="194">
        <v>200</v>
      </c>
      <c r="B430" s="195">
        <v>32.24</v>
      </c>
      <c r="C430" s="196">
        <v>0.63765046296296302</v>
      </c>
      <c r="D430" s="193">
        <v>6448</v>
      </c>
      <c r="E430" s="197" t="s">
        <v>13</v>
      </c>
    </row>
    <row r="431" spans="1:5">
      <c r="A431" s="194">
        <v>659</v>
      </c>
      <c r="B431" s="195">
        <v>32.25</v>
      </c>
      <c r="C431" s="196">
        <v>0.63765046296296302</v>
      </c>
      <c r="D431" s="193">
        <v>21252.75</v>
      </c>
      <c r="E431" s="197" t="s">
        <v>13</v>
      </c>
    </row>
    <row r="432" spans="1:5">
      <c r="A432" s="194">
        <v>100</v>
      </c>
      <c r="B432" s="195">
        <v>32.25</v>
      </c>
      <c r="C432" s="196">
        <v>0.63766203703703705</v>
      </c>
      <c r="D432" s="193">
        <v>3225</v>
      </c>
      <c r="E432" s="197" t="s">
        <v>13</v>
      </c>
    </row>
    <row r="433" spans="1:5">
      <c r="A433" s="194">
        <v>234</v>
      </c>
      <c r="B433" s="195">
        <v>32.25</v>
      </c>
      <c r="C433" s="196">
        <v>0.63768518518518513</v>
      </c>
      <c r="D433" s="193">
        <v>7546.5</v>
      </c>
      <c r="E433" s="197" t="s">
        <v>13</v>
      </c>
    </row>
    <row r="434" spans="1:5">
      <c r="A434" s="194">
        <v>1000</v>
      </c>
      <c r="B434" s="195">
        <v>32.25</v>
      </c>
      <c r="C434" s="196">
        <v>0.63768518518518513</v>
      </c>
      <c r="D434" s="193">
        <v>32250</v>
      </c>
      <c r="E434" s="197" t="s">
        <v>13</v>
      </c>
    </row>
    <row r="435" spans="1:5">
      <c r="A435" s="194">
        <v>900</v>
      </c>
      <c r="B435" s="195">
        <v>32.25</v>
      </c>
      <c r="C435" s="196">
        <v>0.63768518518518513</v>
      </c>
      <c r="D435" s="193">
        <v>29025</v>
      </c>
      <c r="E435" s="197" t="s">
        <v>13</v>
      </c>
    </row>
    <row r="436" spans="1:5">
      <c r="A436" s="194">
        <v>422</v>
      </c>
      <c r="B436" s="195">
        <v>32.25</v>
      </c>
      <c r="C436" s="196">
        <v>0.63768518518518513</v>
      </c>
      <c r="D436" s="193">
        <v>13609.5</v>
      </c>
      <c r="E436" s="197" t="s">
        <v>13</v>
      </c>
    </row>
    <row r="437" spans="1:5">
      <c r="A437" s="194">
        <v>176</v>
      </c>
      <c r="B437" s="195">
        <v>32.25</v>
      </c>
      <c r="C437" s="196">
        <v>0.63768518518518513</v>
      </c>
      <c r="D437" s="193">
        <v>5676</v>
      </c>
      <c r="E437" s="197" t="s">
        <v>13</v>
      </c>
    </row>
    <row r="438" spans="1:5">
      <c r="A438" s="194">
        <v>412</v>
      </c>
      <c r="B438" s="195">
        <v>32.25</v>
      </c>
      <c r="C438" s="196">
        <v>0.63768518518518513</v>
      </c>
      <c r="D438" s="193">
        <v>13287</v>
      </c>
      <c r="E438" s="197" t="s">
        <v>13</v>
      </c>
    </row>
    <row r="439" spans="1:5">
      <c r="A439" s="194">
        <v>588</v>
      </c>
      <c r="B439" s="195">
        <v>32.25</v>
      </c>
      <c r="C439" s="196">
        <v>0.63768518518518513</v>
      </c>
      <c r="D439" s="193">
        <v>18963</v>
      </c>
      <c r="E439" s="197" t="s">
        <v>13</v>
      </c>
    </row>
    <row r="440" spans="1:5">
      <c r="A440" s="194">
        <v>150</v>
      </c>
      <c r="B440" s="195">
        <v>32.25</v>
      </c>
      <c r="C440" s="196">
        <v>0.63768518518518513</v>
      </c>
      <c r="D440" s="193">
        <v>4837.5</v>
      </c>
      <c r="E440" s="197" t="s">
        <v>13</v>
      </c>
    </row>
    <row r="441" spans="1:5">
      <c r="A441" s="194">
        <v>438</v>
      </c>
      <c r="B441" s="195">
        <v>32.25</v>
      </c>
      <c r="C441" s="196">
        <v>0.63768518518518513</v>
      </c>
      <c r="D441" s="193">
        <v>14125.5</v>
      </c>
      <c r="E441" s="197" t="s">
        <v>13</v>
      </c>
    </row>
    <row r="442" spans="1:5">
      <c r="A442" s="194">
        <v>140</v>
      </c>
      <c r="B442" s="195">
        <v>32.25</v>
      </c>
      <c r="C442" s="196">
        <v>0.63768518518518513</v>
      </c>
      <c r="D442" s="193">
        <v>4515</v>
      </c>
      <c r="E442" s="197" t="s">
        <v>13</v>
      </c>
    </row>
    <row r="443" spans="1:5">
      <c r="A443" s="194">
        <v>38</v>
      </c>
      <c r="B443" s="195">
        <v>32.25</v>
      </c>
      <c r="C443" s="196">
        <v>0.63768518518518513</v>
      </c>
      <c r="D443" s="193">
        <v>1225.5</v>
      </c>
      <c r="E443" s="197" t="s">
        <v>13</v>
      </c>
    </row>
    <row r="444" spans="1:5">
      <c r="A444" s="194">
        <v>209</v>
      </c>
      <c r="B444" s="195">
        <v>32.26</v>
      </c>
      <c r="C444" s="196">
        <v>0.63806712962962964</v>
      </c>
      <c r="D444" s="193">
        <v>6742.34</v>
      </c>
      <c r="E444" s="197" t="s">
        <v>13</v>
      </c>
    </row>
    <row r="445" spans="1:5">
      <c r="A445" s="194">
        <v>200</v>
      </c>
      <c r="B445" s="195">
        <v>32.26</v>
      </c>
      <c r="C445" s="196">
        <v>0.63806712962962964</v>
      </c>
      <c r="D445" s="193">
        <v>6452</v>
      </c>
      <c r="E445" s="197" t="s">
        <v>13</v>
      </c>
    </row>
    <row r="446" spans="1:5">
      <c r="A446" s="194">
        <v>198</v>
      </c>
      <c r="B446" s="195">
        <v>32.26</v>
      </c>
      <c r="C446" s="196">
        <v>0.63806712962962964</v>
      </c>
      <c r="D446" s="193">
        <v>6387.48</v>
      </c>
      <c r="E446" s="197" t="s">
        <v>13</v>
      </c>
    </row>
    <row r="447" spans="1:5">
      <c r="A447" s="194">
        <v>578</v>
      </c>
      <c r="B447" s="195">
        <v>32.26</v>
      </c>
      <c r="C447" s="196">
        <v>0.63806712962962964</v>
      </c>
      <c r="D447" s="193">
        <v>18646.28</v>
      </c>
      <c r="E447" s="197" t="s">
        <v>13</v>
      </c>
    </row>
    <row r="448" spans="1:5">
      <c r="A448" s="194">
        <v>39</v>
      </c>
      <c r="B448" s="195">
        <v>32.26</v>
      </c>
      <c r="C448" s="196">
        <v>0.63807870370370368</v>
      </c>
      <c r="D448" s="193">
        <v>1258.1400000000001</v>
      </c>
      <c r="E448" s="197" t="s">
        <v>13</v>
      </c>
    </row>
    <row r="449" spans="1:5">
      <c r="A449" s="194">
        <v>1000</v>
      </c>
      <c r="B449" s="195">
        <v>32.26</v>
      </c>
      <c r="C449" s="196">
        <v>0.63807870370370368</v>
      </c>
      <c r="D449" s="193">
        <v>32260</v>
      </c>
      <c r="E449" s="197" t="s">
        <v>13</v>
      </c>
    </row>
    <row r="450" spans="1:5">
      <c r="A450" s="194">
        <v>85</v>
      </c>
      <c r="B450" s="195">
        <v>32.29</v>
      </c>
      <c r="C450" s="196">
        <v>0.63978009259259261</v>
      </c>
      <c r="D450" s="193">
        <v>2744.65</v>
      </c>
      <c r="E450" s="197" t="s">
        <v>13</v>
      </c>
    </row>
    <row r="451" spans="1:5">
      <c r="A451" s="194">
        <v>155</v>
      </c>
      <c r="B451" s="195">
        <v>32.29</v>
      </c>
      <c r="C451" s="196">
        <v>0.63978009259259261</v>
      </c>
      <c r="D451" s="193">
        <v>5004.95</v>
      </c>
      <c r="E451" s="197" t="s">
        <v>13</v>
      </c>
    </row>
    <row r="452" spans="1:5">
      <c r="A452" s="194">
        <v>163</v>
      </c>
      <c r="B452" s="195">
        <v>32.29</v>
      </c>
      <c r="C452" s="196">
        <v>0.63978009259259261</v>
      </c>
      <c r="D452" s="193">
        <v>5263.27</v>
      </c>
      <c r="E452" s="197" t="s">
        <v>13</v>
      </c>
    </row>
    <row r="453" spans="1:5">
      <c r="A453" s="194">
        <v>163</v>
      </c>
      <c r="B453" s="195">
        <v>32.29</v>
      </c>
      <c r="C453" s="196">
        <v>0.63978009259259261</v>
      </c>
      <c r="D453" s="193">
        <v>5263.27</v>
      </c>
      <c r="E453" s="197" t="s">
        <v>13</v>
      </c>
    </row>
    <row r="454" spans="1:5">
      <c r="A454" s="194">
        <v>200</v>
      </c>
      <c r="B454" s="195">
        <v>32.31</v>
      </c>
      <c r="C454" s="196">
        <v>0.63990740740740737</v>
      </c>
      <c r="D454" s="193">
        <v>6462</v>
      </c>
      <c r="E454" s="197" t="s">
        <v>13</v>
      </c>
    </row>
    <row r="455" spans="1:5">
      <c r="A455" s="194">
        <v>86</v>
      </c>
      <c r="B455" s="195">
        <v>32.31</v>
      </c>
      <c r="C455" s="196">
        <v>0.63990740740740737</v>
      </c>
      <c r="D455" s="193">
        <v>2778.66</v>
      </c>
      <c r="E455" s="197" t="s">
        <v>13</v>
      </c>
    </row>
    <row r="456" spans="1:5">
      <c r="A456" s="194">
        <v>884</v>
      </c>
      <c r="B456" s="195">
        <v>32.31</v>
      </c>
      <c r="C456" s="196">
        <v>0.63990740740740737</v>
      </c>
      <c r="D456" s="193">
        <v>28562.04</v>
      </c>
      <c r="E456" s="197" t="s">
        <v>13</v>
      </c>
    </row>
    <row r="457" spans="1:5">
      <c r="A457" s="194">
        <v>200</v>
      </c>
      <c r="B457" s="195">
        <v>32.31</v>
      </c>
      <c r="C457" s="196">
        <v>0.63990740740740737</v>
      </c>
      <c r="D457" s="193">
        <v>6462</v>
      </c>
      <c r="E457" s="197" t="s">
        <v>13</v>
      </c>
    </row>
    <row r="458" spans="1:5">
      <c r="A458" s="194">
        <v>652</v>
      </c>
      <c r="B458" s="195">
        <v>32.31</v>
      </c>
      <c r="C458" s="196">
        <v>0.63990740740740737</v>
      </c>
      <c r="D458" s="193">
        <v>21066.12</v>
      </c>
      <c r="E458" s="197" t="s">
        <v>13</v>
      </c>
    </row>
    <row r="459" spans="1:5">
      <c r="A459" s="194">
        <v>1056</v>
      </c>
      <c r="B459" s="195">
        <v>32.31</v>
      </c>
      <c r="C459" s="196">
        <v>0.63990740740740737</v>
      </c>
      <c r="D459" s="193">
        <v>34119.360000000001</v>
      </c>
      <c r="E459" s="197" t="s">
        <v>13</v>
      </c>
    </row>
    <row r="460" spans="1:5">
      <c r="A460" s="194">
        <v>1623</v>
      </c>
      <c r="B460" s="195">
        <v>32.31</v>
      </c>
      <c r="C460" s="196">
        <v>0.63990740740740737</v>
      </c>
      <c r="D460" s="193">
        <v>52439.13</v>
      </c>
      <c r="E460" s="197" t="s">
        <v>13</v>
      </c>
    </row>
    <row r="461" spans="1:5">
      <c r="A461" s="194">
        <v>226</v>
      </c>
      <c r="B461" s="195">
        <v>32.31</v>
      </c>
      <c r="C461" s="196">
        <v>0.63990740740740737</v>
      </c>
      <c r="D461" s="193">
        <v>7302.06</v>
      </c>
      <c r="E461" s="197" t="s">
        <v>13</v>
      </c>
    </row>
    <row r="462" spans="1:5">
      <c r="A462" s="194">
        <v>138</v>
      </c>
      <c r="B462" s="195">
        <v>32.31</v>
      </c>
      <c r="C462" s="196">
        <v>0.6416898148148148</v>
      </c>
      <c r="D462" s="193">
        <v>4458.78</v>
      </c>
      <c r="E462" s="197" t="s">
        <v>13</v>
      </c>
    </row>
    <row r="463" spans="1:5">
      <c r="A463" s="194">
        <v>2500</v>
      </c>
      <c r="B463" s="195">
        <v>32.31</v>
      </c>
      <c r="C463" s="196">
        <v>0.6416898148148148</v>
      </c>
      <c r="D463" s="193">
        <v>80775</v>
      </c>
      <c r="E463" s="197" t="s">
        <v>13</v>
      </c>
    </row>
    <row r="464" spans="1:5">
      <c r="A464" s="194">
        <v>46</v>
      </c>
      <c r="B464" s="195">
        <v>32.31</v>
      </c>
      <c r="C464" s="196">
        <v>0.6416898148148148</v>
      </c>
      <c r="D464" s="193">
        <v>1486.26</v>
      </c>
      <c r="E464" s="197" t="s">
        <v>13</v>
      </c>
    </row>
    <row r="465" spans="1:5">
      <c r="A465" s="194">
        <v>138</v>
      </c>
      <c r="B465" s="195">
        <v>32.31</v>
      </c>
      <c r="C465" s="196">
        <v>0.6416898148148148</v>
      </c>
      <c r="D465" s="193">
        <v>4458.78</v>
      </c>
      <c r="E465" s="197" t="s">
        <v>13</v>
      </c>
    </row>
    <row r="466" spans="1:5">
      <c r="A466" s="194">
        <v>200</v>
      </c>
      <c r="B466" s="195">
        <v>32.31</v>
      </c>
      <c r="C466" s="196">
        <v>0.6416898148148148</v>
      </c>
      <c r="D466" s="193">
        <v>6462</v>
      </c>
      <c r="E466" s="197" t="s">
        <v>13</v>
      </c>
    </row>
    <row r="467" spans="1:5">
      <c r="A467" s="194">
        <v>205</v>
      </c>
      <c r="B467" s="195">
        <v>32.31</v>
      </c>
      <c r="C467" s="196">
        <v>0.6416898148148148</v>
      </c>
      <c r="D467" s="193">
        <v>6623.55</v>
      </c>
      <c r="E467" s="197" t="s">
        <v>13</v>
      </c>
    </row>
    <row r="468" spans="1:5">
      <c r="A468" s="194">
        <v>533</v>
      </c>
      <c r="B468" s="195">
        <v>32.31</v>
      </c>
      <c r="C468" s="196">
        <v>0.6416898148148148</v>
      </c>
      <c r="D468" s="193">
        <v>17221.23</v>
      </c>
      <c r="E468" s="197" t="s">
        <v>13</v>
      </c>
    </row>
    <row r="469" spans="1:5">
      <c r="A469" s="194">
        <v>761</v>
      </c>
      <c r="B469" s="195">
        <v>32.31</v>
      </c>
      <c r="C469" s="196">
        <v>0.6416898148148148</v>
      </c>
      <c r="D469" s="193">
        <v>24587.91</v>
      </c>
      <c r="E469" s="197" t="s">
        <v>13</v>
      </c>
    </row>
    <row r="470" spans="1:5">
      <c r="A470" s="194">
        <v>1883</v>
      </c>
      <c r="B470" s="195">
        <v>32.31</v>
      </c>
      <c r="C470" s="196">
        <v>0.6416898148148148</v>
      </c>
      <c r="D470" s="193">
        <v>60839.73</v>
      </c>
      <c r="E470" s="197" t="s">
        <v>13</v>
      </c>
    </row>
    <row r="471" spans="1:5">
      <c r="A471" s="194">
        <v>479</v>
      </c>
      <c r="B471" s="195">
        <v>32.31</v>
      </c>
      <c r="C471" s="196">
        <v>0.6416898148148148</v>
      </c>
      <c r="D471" s="193">
        <v>15476.49</v>
      </c>
      <c r="E471" s="197" t="s">
        <v>13</v>
      </c>
    </row>
    <row r="472" spans="1:5">
      <c r="A472" s="194">
        <v>421</v>
      </c>
      <c r="B472" s="195">
        <v>32.31</v>
      </c>
      <c r="C472" s="196">
        <v>0.64174768518518521</v>
      </c>
      <c r="D472" s="193">
        <v>13602.51</v>
      </c>
      <c r="E472" s="197" t="s">
        <v>13</v>
      </c>
    </row>
    <row r="473" spans="1:5">
      <c r="A473" s="194">
        <v>140</v>
      </c>
      <c r="B473" s="195">
        <v>32.31</v>
      </c>
      <c r="C473" s="196">
        <v>0.64174768518518521</v>
      </c>
      <c r="D473" s="193">
        <v>4523.3999999999996</v>
      </c>
      <c r="E473" s="197" t="s">
        <v>13</v>
      </c>
    </row>
    <row r="474" spans="1:5">
      <c r="A474" s="194">
        <v>206</v>
      </c>
      <c r="B474" s="195">
        <v>32.31</v>
      </c>
      <c r="C474" s="196">
        <v>0.64174768518518521</v>
      </c>
      <c r="D474" s="193">
        <v>6655.86</v>
      </c>
      <c r="E474" s="197" t="s">
        <v>13</v>
      </c>
    </row>
    <row r="475" spans="1:5">
      <c r="A475" s="194">
        <v>78</v>
      </c>
      <c r="B475" s="195">
        <v>32.31</v>
      </c>
      <c r="C475" s="196">
        <v>0.64174768518518521</v>
      </c>
      <c r="D475" s="193">
        <v>2520.1799999999998</v>
      </c>
      <c r="E475" s="197" t="s">
        <v>13</v>
      </c>
    </row>
    <row r="476" spans="1:5">
      <c r="A476" s="194">
        <v>221</v>
      </c>
      <c r="B476" s="195">
        <v>32.31</v>
      </c>
      <c r="C476" s="196">
        <v>0.64174768518518521</v>
      </c>
      <c r="D476" s="193">
        <v>7140.51</v>
      </c>
      <c r="E476" s="197" t="s">
        <v>13</v>
      </c>
    </row>
    <row r="477" spans="1:5">
      <c r="A477" s="194">
        <v>289</v>
      </c>
      <c r="B477" s="195">
        <v>32.31</v>
      </c>
      <c r="C477" s="196">
        <v>0.64174768518518521</v>
      </c>
      <c r="D477" s="193">
        <v>9337.59</v>
      </c>
      <c r="E477" s="197" t="s">
        <v>13</v>
      </c>
    </row>
    <row r="478" spans="1:5">
      <c r="A478" s="194">
        <v>51</v>
      </c>
      <c r="B478" s="195">
        <v>32.31</v>
      </c>
      <c r="C478" s="196">
        <v>0.64174768518518521</v>
      </c>
      <c r="D478" s="193">
        <v>1647.81</v>
      </c>
      <c r="E478" s="197" t="s">
        <v>13</v>
      </c>
    </row>
    <row r="479" spans="1:5">
      <c r="A479" s="194">
        <v>1939</v>
      </c>
      <c r="B479" s="195">
        <v>32.31</v>
      </c>
      <c r="C479" s="196">
        <v>0.64174768518518521</v>
      </c>
      <c r="D479" s="193">
        <v>62649.09</v>
      </c>
      <c r="E479" s="197" t="s">
        <v>13</v>
      </c>
    </row>
    <row r="480" spans="1:5">
      <c r="A480" s="194">
        <v>767</v>
      </c>
      <c r="B480" s="195">
        <v>32.31</v>
      </c>
      <c r="C480" s="196">
        <v>0.64174768518518521</v>
      </c>
      <c r="D480" s="193">
        <v>24781.77</v>
      </c>
      <c r="E480" s="197" t="s">
        <v>13</v>
      </c>
    </row>
    <row r="481" spans="1:5">
      <c r="A481" s="194">
        <v>1733</v>
      </c>
      <c r="B481" s="195">
        <v>32.31</v>
      </c>
      <c r="C481" s="196">
        <v>0.64174768518518521</v>
      </c>
      <c r="D481" s="193">
        <v>55993.23</v>
      </c>
      <c r="E481" s="197" t="s">
        <v>13</v>
      </c>
    </row>
    <row r="482" spans="1:5">
      <c r="A482" s="194">
        <v>1779</v>
      </c>
      <c r="B482" s="195">
        <v>32.31</v>
      </c>
      <c r="C482" s="196">
        <v>0.64174768518518521</v>
      </c>
      <c r="D482" s="193">
        <v>57479.49</v>
      </c>
      <c r="E482" s="197" t="s">
        <v>13</v>
      </c>
    </row>
    <row r="483" spans="1:5">
      <c r="A483" s="194">
        <v>206</v>
      </c>
      <c r="B483" s="195">
        <v>32.299999999999997</v>
      </c>
      <c r="C483" s="196">
        <v>0.64244212962962965</v>
      </c>
      <c r="D483" s="193">
        <v>6653.8</v>
      </c>
      <c r="E483" s="197" t="s">
        <v>13</v>
      </c>
    </row>
    <row r="484" spans="1:5">
      <c r="A484" s="194">
        <v>286</v>
      </c>
      <c r="B484" s="195">
        <v>32.299999999999997</v>
      </c>
      <c r="C484" s="196">
        <v>0.64244212962962965</v>
      </c>
      <c r="D484" s="193">
        <v>9237.7999999999993</v>
      </c>
      <c r="E484" s="197" t="s">
        <v>13</v>
      </c>
    </row>
    <row r="485" spans="1:5">
      <c r="A485" s="194">
        <v>84</v>
      </c>
      <c r="B485" s="195">
        <v>32.299999999999997</v>
      </c>
      <c r="C485" s="196">
        <v>0.64244212962962965</v>
      </c>
      <c r="D485" s="193">
        <v>2713.2</v>
      </c>
      <c r="E485" s="197" t="s">
        <v>13</v>
      </c>
    </row>
    <row r="486" spans="1:5">
      <c r="A486" s="194">
        <v>56</v>
      </c>
      <c r="B486" s="195">
        <v>32.299999999999997</v>
      </c>
      <c r="C486" s="196">
        <v>0.64244212962962965</v>
      </c>
      <c r="D486" s="193">
        <v>1808.8</v>
      </c>
      <c r="E486" s="197" t="s">
        <v>13</v>
      </c>
    </row>
    <row r="487" spans="1:5">
      <c r="A487" s="194">
        <v>116</v>
      </c>
      <c r="B487" s="195">
        <v>32.299999999999997</v>
      </c>
      <c r="C487" s="196">
        <v>0.64244212962962965</v>
      </c>
      <c r="D487" s="193">
        <v>3746.8</v>
      </c>
      <c r="E487" s="197" t="s">
        <v>13</v>
      </c>
    </row>
    <row r="488" spans="1:5">
      <c r="A488" s="194">
        <v>200</v>
      </c>
      <c r="B488" s="195">
        <v>32.295000000000002</v>
      </c>
      <c r="C488" s="196">
        <v>0.64244212962962965</v>
      </c>
      <c r="D488" s="193">
        <v>6459</v>
      </c>
      <c r="E488" s="197" t="s">
        <v>13</v>
      </c>
    </row>
    <row r="489" spans="1:5">
      <c r="A489" s="194">
        <v>181</v>
      </c>
      <c r="B489" s="195">
        <v>32.299999999999997</v>
      </c>
      <c r="C489" s="196">
        <v>0.64248842592592592</v>
      </c>
      <c r="D489" s="193">
        <v>5846.3</v>
      </c>
      <c r="E489" s="197" t="s">
        <v>13</v>
      </c>
    </row>
    <row r="490" spans="1:5">
      <c r="A490" s="194">
        <v>241</v>
      </c>
      <c r="B490" s="195">
        <v>32.299999999999997</v>
      </c>
      <c r="C490" s="196">
        <v>0.64248842592592592</v>
      </c>
      <c r="D490" s="193">
        <v>7784.3</v>
      </c>
      <c r="E490" s="197" t="s">
        <v>13</v>
      </c>
    </row>
    <row r="491" spans="1:5">
      <c r="A491" s="194">
        <v>1845</v>
      </c>
      <c r="B491" s="195">
        <v>32.299999999999997</v>
      </c>
      <c r="C491" s="196">
        <v>0.64261574074074079</v>
      </c>
      <c r="D491" s="193">
        <v>59593.5</v>
      </c>
      <c r="E491" s="197" t="s">
        <v>13</v>
      </c>
    </row>
    <row r="492" spans="1:5">
      <c r="A492" s="194">
        <v>1669</v>
      </c>
      <c r="B492" s="195">
        <v>32.299999999999997</v>
      </c>
      <c r="C492" s="196">
        <v>0.64261574074074079</v>
      </c>
      <c r="D492" s="193">
        <v>53908.7</v>
      </c>
      <c r="E492" s="197" t="s">
        <v>13</v>
      </c>
    </row>
    <row r="493" spans="1:5">
      <c r="A493" s="194">
        <v>715</v>
      </c>
      <c r="B493" s="195">
        <v>32.299999999999997</v>
      </c>
      <c r="C493" s="196">
        <v>0.64261574074074079</v>
      </c>
      <c r="D493" s="193">
        <v>23094.5</v>
      </c>
      <c r="E493" s="197" t="s">
        <v>13</v>
      </c>
    </row>
    <row r="494" spans="1:5">
      <c r="A494" s="194">
        <v>537</v>
      </c>
      <c r="B494" s="195">
        <v>32.299999999999997</v>
      </c>
      <c r="C494" s="196">
        <v>0.64261574074074079</v>
      </c>
      <c r="D494" s="193">
        <v>17345.099999999999</v>
      </c>
      <c r="E494" s="197" t="s">
        <v>13</v>
      </c>
    </row>
    <row r="495" spans="1:5">
      <c r="A495" s="194">
        <v>300</v>
      </c>
      <c r="B495" s="195">
        <v>32.299999999999997</v>
      </c>
      <c r="C495" s="196">
        <v>0.64261574074074079</v>
      </c>
      <c r="D495" s="193">
        <v>9690</v>
      </c>
      <c r="E495" s="197" t="s">
        <v>13</v>
      </c>
    </row>
    <row r="496" spans="1:5">
      <c r="A496" s="194">
        <v>299</v>
      </c>
      <c r="B496" s="195">
        <v>32.299999999999997</v>
      </c>
      <c r="C496" s="196">
        <v>0.64261574074074079</v>
      </c>
      <c r="D496" s="193">
        <v>9657.7000000000007</v>
      </c>
      <c r="E496" s="197" t="s">
        <v>13</v>
      </c>
    </row>
    <row r="497" spans="1:5">
      <c r="A497" s="194">
        <v>533</v>
      </c>
      <c r="B497" s="195">
        <v>32.299999999999997</v>
      </c>
      <c r="C497" s="196">
        <v>0.64261574074074079</v>
      </c>
      <c r="D497" s="193">
        <v>17215.900000000001</v>
      </c>
      <c r="E497" s="197" t="s">
        <v>13</v>
      </c>
    </row>
    <row r="498" spans="1:5">
      <c r="A498" s="194">
        <v>533</v>
      </c>
      <c r="B498" s="195">
        <v>32.299999999999997</v>
      </c>
      <c r="C498" s="196">
        <v>0.64261574074074079</v>
      </c>
      <c r="D498" s="193">
        <v>17215.900000000001</v>
      </c>
      <c r="E498" s="197" t="s">
        <v>13</v>
      </c>
    </row>
    <row r="499" spans="1:5">
      <c r="A499" s="194">
        <v>713</v>
      </c>
      <c r="B499" s="195">
        <v>32.299999999999997</v>
      </c>
      <c r="C499" s="196">
        <v>0.64261574074074079</v>
      </c>
      <c r="D499" s="193">
        <v>23029.9</v>
      </c>
      <c r="E499" s="197" t="s">
        <v>13</v>
      </c>
    </row>
    <row r="500" spans="1:5">
      <c r="A500" s="194">
        <v>1025</v>
      </c>
      <c r="B500" s="195">
        <v>32.299999999999997</v>
      </c>
      <c r="C500" s="196">
        <v>0.64261574074074079</v>
      </c>
      <c r="D500" s="193">
        <v>33107.5</v>
      </c>
      <c r="E500" s="197" t="s">
        <v>13</v>
      </c>
    </row>
    <row r="501" spans="1:5">
      <c r="A501" s="194">
        <v>667</v>
      </c>
      <c r="B501" s="195">
        <v>32.299999999999997</v>
      </c>
      <c r="C501" s="196">
        <v>0.64261574074074079</v>
      </c>
      <c r="D501" s="193">
        <v>21544.1</v>
      </c>
      <c r="E501" s="197" t="s">
        <v>13</v>
      </c>
    </row>
    <row r="502" spans="1:5">
      <c r="A502" s="194">
        <v>1349</v>
      </c>
      <c r="B502" s="195">
        <v>32.299999999999997</v>
      </c>
      <c r="C502" s="196">
        <v>0.64261574074074079</v>
      </c>
      <c r="D502" s="193">
        <v>43572.7</v>
      </c>
      <c r="E502" s="197" t="s">
        <v>13</v>
      </c>
    </row>
    <row r="503" spans="1:5">
      <c r="A503" s="194">
        <v>114</v>
      </c>
      <c r="B503" s="195">
        <v>32.299999999999997</v>
      </c>
      <c r="C503" s="196">
        <v>0.64261574074074079</v>
      </c>
      <c r="D503" s="193">
        <v>3682.2</v>
      </c>
      <c r="E503" s="197" t="s">
        <v>13</v>
      </c>
    </row>
    <row r="504" spans="1:5">
      <c r="A504" s="194">
        <v>1025</v>
      </c>
      <c r="B504" s="195">
        <v>32.299999999999997</v>
      </c>
      <c r="C504" s="196">
        <v>0.64261574074074079</v>
      </c>
      <c r="D504" s="193">
        <v>33107.5</v>
      </c>
      <c r="E504" s="197" t="s">
        <v>13</v>
      </c>
    </row>
    <row r="505" spans="1:5">
      <c r="A505" s="194">
        <v>141</v>
      </c>
      <c r="B505" s="195">
        <v>32.299999999999997</v>
      </c>
      <c r="C505" s="196">
        <v>0.64261574074074079</v>
      </c>
      <c r="D505" s="193">
        <v>4554.3</v>
      </c>
      <c r="E505" s="197" t="s">
        <v>13</v>
      </c>
    </row>
    <row r="506" spans="1:5">
      <c r="A506" s="194">
        <v>100</v>
      </c>
      <c r="B506" s="195">
        <v>32.299999999999997</v>
      </c>
      <c r="C506" s="196">
        <v>0.6431365740740741</v>
      </c>
      <c r="D506" s="193">
        <v>3230</v>
      </c>
      <c r="E506" s="197" t="s">
        <v>13</v>
      </c>
    </row>
    <row r="507" spans="1:5">
      <c r="A507" s="194">
        <v>496</v>
      </c>
      <c r="B507" s="195">
        <v>32.299999999999997</v>
      </c>
      <c r="C507" s="196">
        <v>0.6431365740740741</v>
      </c>
      <c r="D507" s="193">
        <v>16020.8</v>
      </c>
      <c r="E507" s="197" t="s">
        <v>13</v>
      </c>
    </row>
    <row r="508" spans="1:5">
      <c r="A508" s="194">
        <v>100</v>
      </c>
      <c r="B508" s="195">
        <v>32.299999999999997</v>
      </c>
      <c r="C508" s="196">
        <v>0.6431365740740741</v>
      </c>
      <c r="D508" s="193">
        <v>3230</v>
      </c>
      <c r="E508" s="197" t="s">
        <v>13</v>
      </c>
    </row>
    <row r="509" spans="1:5">
      <c r="A509" s="194">
        <v>1757</v>
      </c>
      <c r="B509" s="195">
        <v>32.299999999999997</v>
      </c>
      <c r="C509" s="196">
        <v>0.6431365740740741</v>
      </c>
      <c r="D509" s="193">
        <v>56751.1</v>
      </c>
      <c r="E509" s="197" t="s">
        <v>13</v>
      </c>
    </row>
    <row r="510" spans="1:5">
      <c r="A510" s="194">
        <v>300</v>
      </c>
      <c r="B510" s="195">
        <v>32.299999999999997</v>
      </c>
      <c r="C510" s="196">
        <v>0.6431365740740741</v>
      </c>
      <c r="D510" s="193">
        <v>9690</v>
      </c>
      <c r="E510" s="197" t="s">
        <v>13</v>
      </c>
    </row>
    <row r="511" spans="1:5">
      <c r="A511" s="194">
        <v>1181</v>
      </c>
      <c r="B511" s="195">
        <v>32.299999999999997</v>
      </c>
      <c r="C511" s="196">
        <v>0.6431365740740741</v>
      </c>
      <c r="D511" s="193">
        <v>38146.300000000003</v>
      </c>
      <c r="E511" s="197" t="s">
        <v>13</v>
      </c>
    </row>
    <row r="512" spans="1:5">
      <c r="A512" s="194">
        <v>537</v>
      </c>
      <c r="B512" s="195">
        <v>32.299999999999997</v>
      </c>
      <c r="C512" s="196">
        <v>0.6431365740740741</v>
      </c>
      <c r="D512" s="193">
        <v>17345.099999999999</v>
      </c>
      <c r="E512" s="197" t="s">
        <v>13</v>
      </c>
    </row>
    <row r="513" spans="1:5">
      <c r="A513" s="194">
        <v>2179</v>
      </c>
      <c r="B513" s="195">
        <v>32.299999999999997</v>
      </c>
      <c r="C513" s="196">
        <v>0.6431365740740741</v>
      </c>
      <c r="D513" s="193">
        <v>70381.7</v>
      </c>
      <c r="E513" s="197" t="s">
        <v>13</v>
      </c>
    </row>
    <row r="514" spans="1:5">
      <c r="A514" s="194">
        <v>515</v>
      </c>
      <c r="B514" s="195">
        <v>32.299999999999997</v>
      </c>
      <c r="C514" s="196">
        <v>0.6431365740740741</v>
      </c>
      <c r="D514" s="193">
        <v>16634.5</v>
      </c>
      <c r="E514" s="197" t="s">
        <v>13</v>
      </c>
    </row>
    <row r="515" spans="1:5">
      <c r="A515" s="194">
        <v>10000</v>
      </c>
      <c r="B515" s="195">
        <v>32.299999999999997</v>
      </c>
      <c r="C515" s="196">
        <v>0.64613425925925927</v>
      </c>
      <c r="D515" s="193">
        <v>323000</v>
      </c>
      <c r="E515" s="197" t="s">
        <v>13</v>
      </c>
    </row>
    <row r="516" spans="1:5">
      <c r="A516" s="194">
        <v>85</v>
      </c>
      <c r="B516" s="195">
        <v>32.159999999999997</v>
      </c>
      <c r="C516" s="196">
        <v>0.64809027777777783</v>
      </c>
      <c r="D516" s="193">
        <v>2733.6</v>
      </c>
      <c r="E516" s="197" t="s">
        <v>13</v>
      </c>
    </row>
    <row r="517" spans="1:5">
      <c r="A517" s="194">
        <v>156</v>
      </c>
      <c r="B517" s="195">
        <v>32.159999999999997</v>
      </c>
      <c r="C517" s="196">
        <v>0.64809027777777783</v>
      </c>
      <c r="D517" s="193">
        <v>5016.96</v>
      </c>
      <c r="E517" s="197" t="s">
        <v>13</v>
      </c>
    </row>
    <row r="518" spans="1:5">
      <c r="A518" s="194">
        <v>219</v>
      </c>
      <c r="B518" s="195">
        <v>32.159999999999997</v>
      </c>
      <c r="C518" s="196">
        <v>0.64809027777777783</v>
      </c>
      <c r="D518" s="193">
        <v>7043.04</v>
      </c>
      <c r="E518" s="197" t="s">
        <v>13</v>
      </c>
    </row>
    <row r="519" spans="1:5">
      <c r="A519" s="194">
        <v>170</v>
      </c>
      <c r="B519" s="195">
        <v>32.159999999999997</v>
      </c>
      <c r="C519" s="196">
        <v>0.64809027777777783</v>
      </c>
      <c r="D519" s="193">
        <v>5467.2</v>
      </c>
      <c r="E519" s="197" t="s">
        <v>13</v>
      </c>
    </row>
    <row r="520" spans="1:5">
      <c r="A520" s="194">
        <v>156</v>
      </c>
      <c r="B520" s="195">
        <v>32.155000000000001</v>
      </c>
      <c r="C520" s="196">
        <v>0.64809027777777783</v>
      </c>
      <c r="D520" s="193">
        <v>5016.18</v>
      </c>
      <c r="E520" s="197" t="s">
        <v>13</v>
      </c>
    </row>
    <row r="521" spans="1:5">
      <c r="A521" s="194">
        <v>116</v>
      </c>
      <c r="B521" s="195">
        <v>32.155000000000001</v>
      </c>
      <c r="C521" s="196">
        <v>0.64809027777777783</v>
      </c>
      <c r="D521" s="193">
        <v>3729.98</v>
      </c>
      <c r="E521" s="197" t="s">
        <v>13</v>
      </c>
    </row>
    <row r="522" spans="1:5">
      <c r="A522" s="194">
        <v>19098</v>
      </c>
      <c r="B522" s="195">
        <v>32.200000000000003</v>
      </c>
      <c r="C522" s="196">
        <v>0.6491203703703704</v>
      </c>
      <c r="D522" s="193">
        <v>614955.6</v>
      </c>
      <c r="E522" s="197" t="s">
        <v>13</v>
      </c>
    </row>
    <row r="523" spans="1:5">
      <c r="A523" s="194">
        <v>192</v>
      </c>
      <c r="B523" s="195">
        <v>32.24</v>
      </c>
      <c r="C523" s="196">
        <v>0.64943287037037034</v>
      </c>
      <c r="D523" s="193">
        <v>6190.08</v>
      </c>
      <c r="E523" s="197" t="s">
        <v>13</v>
      </c>
    </row>
    <row r="524" spans="1:5">
      <c r="A524" s="194">
        <v>134</v>
      </c>
      <c r="B524" s="195">
        <v>32.24</v>
      </c>
      <c r="C524" s="196">
        <v>0.64943287037037034</v>
      </c>
      <c r="D524" s="193">
        <v>4320.16</v>
      </c>
      <c r="E524" s="197" t="s">
        <v>13</v>
      </c>
    </row>
    <row r="525" spans="1:5">
      <c r="A525" s="194">
        <v>5085</v>
      </c>
      <c r="B525" s="195">
        <v>32.24</v>
      </c>
      <c r="C525" s="196">
        <v>0.64943287037037034</v>
      </c>
      <c r="D525" s="193">
        <v>163940.4</v>
      </c>
      <c r="E525" s="197" t="s">
        <v>13</v>
      </c>
    </row>
    <row r="526" spans="1:5">
      <c r="A526" s="194">
        <v>238</v>
      </c>
      <c r="B526" s="195">
        <v>32.24</v>
      </c>
      <c r="C526" s="196">
        <v>0.64943287037037034</v>
      </c>
      <c r="D526" s="193">
        <v>7673.12</v>
      </c>
      <c r="E526" s="197" t="s">
        <v>13</v>
      </c>
    </row>
    <row r="527" spans="1:5">
      <c r="A527" s="194">
        <v>4399</v>
      </c>
      <c r="B527" s="195">
        <v>32.24</v>
      </c>
      <c r="C527" s="196">
        <v>0.64943287037037034</v>
      </c>
      <c r="D527" s="193">
        <v>141823.76</v>
      </c>
      <c r="E527" s="197" t="s">
        <v>13</v>
      </c>
    </row>
    <row r="528" spans="1:5">
      <c r="A528" s="194">
        <v>202</v>
      </c>
      <c r="B528" s="195">
        <v>32.24</v>
      </c>
      <c r="C528" s="196">
        <v>0.64943287037037034</v>
      </c>
      <c r="D528" s="193">
        <v>6512.48</v>
      </c>
      <c r="E528" s="197" t="s">
        <v>13</v>
      </c>
    </row>
    <row r="529" spans="1:5">
      <c r="A529" s="194">
        <v>622</v>
      </c>
      <c r="B529" s="195">
        <v>32.24</v>
      </c>
      <c r="C529" s="196">
        <v>0.64943287037037034</v>
      </c>
      <c r="D529" s="193">
        <v>20053.28</v>
      </c>
      <c r="E529" s="197" t="s">
        <v>13</v>
      </c>
    </row>
    <row r="530" spans="1:5">
      <c r="A530" s="194">
        <v>385</v>
      </c>
      <c r="B530" s="195">
        <v>32.24</v>
      </c>
      <c r="C530" s="196">
        <v>0.64944444444444438</v>
      </c>
      <c r="D530" s="193">
        <v>12412.4</v>
      </c>
      <c r="E530" s="197" t="s">
        <v>13</v>
      </c>
    </row>
    <row r="531" spans="1:5">
      <c r="A531" s="194">
        <v>234</v>
      </c>
      <c r="B531" s="195">
        <v>32.24</v>
      </c>
      <c r="C531" s="196">
        <v>0.64944444444444438</v>
      </c>
      <c r="D531" s="193">
        <v>7544.16</v>
      </c>
      <c r="E531" s="197" t="s">
        <v>13</v>
      </c>
    </row>
    <row r="532" spans="1:5">
      <c r="A532" s="194">
        <v>191</v>
      </c>
      <c r="B532" s="195">
        <v>32.24</v>
      </c>
      <c r="C532" s="196">
        <v>0.64944444444444438</v>
      </c>
      <c r="D532" s="193">
        <v>6157.84</v>
      </c>
      <c r="E532" s="197" t="s">
        <v>13</v>
      </c>
    </row>
    <row r="533" spans="1:5">
      <c r="A533" s="194">
        <v>341</v>
      </c>
      <c r="B533" s="195">
        <v>32.24</v>
      </c>
      <c r="C533" s="196">
        <v>0.64973379629629624</v>
      </c>
      <c r="D533" s="193">
        <v>10993.84</v>
      </c>
      <c r="E533" s="197" t="s">
        <v>13</v>
      </c>
    </row>
    <row r="534" spans="1:5">
      <c r="A534" s="194">
        <v>667</v>
      </c>
      <c r="B534" s="195">
        <v>32.24</v>
      </c>
      <c r="C534" s="196">
        <v>0.64973379629629624</v>
      </c>
      <c r="D534" s="193">
        <v>21504.080000000002</v>
      </c>
      <c r="E534" s="197" t="s">
        <v>13</v>
      </c>
    </row>
    <row r="535" spans="1:5">
      <c r="A535" s="194">
        <v>1057</v>
      </c>
      <c r="B535" s="195">
        <v>32.24</v>
      </c>
      <c r="C535" s="196">
        <v>0.64973379629629624</v>
      </c>
      <c r="D535" s="193">
        <v>34077.68</v>
      </c>
      <c r="E535" s="197" t="s">
        <v>13</v>
      </c>
    </row>
    <row r="536" spans="1:5">
      <c r="A536" s="194">
        <v>155</v>
      </c>
      <c r="B536" s="195">
        <v>32.24</v>
      </c>
      <c r="C536" s="196">
        <v>0.64973379629629624</v>
      </c>
      <c r="D536" s="193">
        <v>4997.2</v>
      </c>
      <c r="E536" s="197" t="s">
        <v>13</v>
      </c>
    </row>
    <row r="537" spans="1:5">
      <c r="A537" s="194">
        <v>70</v>
      </c>
      <c r="B537" s="195">
        <v>32.24</v>
      </c>
      <c r="C537" s="196">
        <v>0.64973379629629624</v>
      </c>
      <c r="D537" s="193">
        <v>2256.8000000000002</v>
      </c>
      <c r="E537" s="197" t="s">
        <v>13</v>
      </c>
    </row>
    <row r="538" spans="1:5">
      <c r="A538" s="194">
        <v>400</v>
      </c>
      <c r="B538" s="195">
        <v>32.24</v>
      </c>
      <c r="C538" s="196">
        <v>0.64973379629629624</v>
      </c>
      <c r="D538" s="193">
        <v>12896</v>
      </c>
      <c r="E538" s="197" t="s">
        <v>13</v>
      </c>
    </row>
    <row r="539" spans="1:5">
      <c r="A539" s="194">
        <v>800</v>
      </c>
      <c r="B539" s="195">
        <v>32.24</v>
      </c>
      <c r="C539" s="196">
        <v>0.64973379629629624</v>
      </c>
      <c r="D539" s="193">
        <v>25792</v>
      </c>
      <c r="E539" s="197" t="s">
        <v>13</v>
      </c>
    </row>
    <row r="540" spans="1:5">
      <c r="A540" s="194">
        <v>866</v>
      </c>
      <c r="B540" s="195">
        <v>32.24</v>
      </c>
      <c r="C540" s="196">
        <v>0.64973379629629624</v>
      </c>
      <c r="D540" s="193">
        <v>27919.84</v>
      </c>
      <c r="E540" s="197" t="s">
        <v>13</v>
      </c>
    </row>
    <row r="541" spans="1:5">
      <c r="A541" s="194">
        <v>799</v>
      </c>
      <c r="B541" s="195">
        <v>32.24</v>
      </c>
      <c r="C541" s="196">
        <v>0.64973379629629624</v>
      </c>
      <c r="D541" s="193">
        <v>25759.759999999998</v>
      </c>
      <c r="E541" s="197" t="s">
        <v>13</v>
      </c>
    </row>
    <row r="542" spans="1:5">
      <c r="A542" s="194">
        <v>666</v>
      </c>
      <c r="B542" s="195">
        <v>32.24</v>
      </c>
      <c r="C542" s="196">
        <v>0.64973379629629624</v>
      </c>
      <c r="D542" s="193">
        <v>21471.84</v>
      </c>
      <c r="E542" s="197" t="s">
        <v>13</v>
      </c>
    </row>
    <row r="543" spans="1:5">
      <c r="A543" s="194">
        <v>1024</v>
      </c>
      <c r="B543" s="195">
        <v>32.24</v>
      </c>
      <c r="C543" s="196">
        <v>0.64973379629629624</v>
      </c>
      <c r="D543" s="193">
        <v>33013.760000000002</v>
      </c>
      <c r="E543" s="197" t="s">
        <v>13</v>
      </c>
    </row>
    <row r="544" spans="1:5">
      <c r="A544" s="194">
        <v>538</v>
      </c>
      <c r="B544" s="195">
        <v>32.24</v>
      </c>
      <c r="C544" s="196">
        <v>0.64973379629629624</v>
      </c>
      <c r="D544" s="193">
        <v>17345.12</v>
      </c>
      <c r="E544" s="197" t="s">
        <v>13</v>
      </c>
    </row>
    <row r="545" spans="1:5">
      <c r="A545" s="194">
        <v>400</v>
      </c>
      <c r="B545" s="195">
        <v>32.24</v>
      </c>
      <c r="C545" s="196">
        <v>0.64973379629629624</v>
      </c>
      <c r="D545" s="193">
        <v>12896</v>
      </c>
      <c r="E545" s="197" t="s">
        <v>13</v>
      </c>
    </row>
    <row r="546" spans="1:5">
      <c r="A546" s="194">
        <v>535</v>
      </c>
      <c r="B546" s="195">
        <v>32.24</v>
      </c>
      <c r="C546" s="196">
        <v>0.64973379629629624</v>
      </c>
      <c r="D546" s="193">
        <v>17248.400000000001</v>
      </c>
      <c r="E546" s="197" t="s">
        <v>13</v>
      </c>
    </row>
    <row r="547" spans="1:5">
      <c r="A547" s="194">
        <v>21</v>
      </c>
      <c r="B547" s="195">
        <v>32.15</v>
      </c>
      <c r="C547" s="196">
        <v>0.6521527777777778</v>
      </c>
      <c r="D547" s="193">
        <v>675.15</v>
      </c>
      <c r="E547" s="197" t="s">
        <v>13</v>
      </c>
    </row>
    <row r="548" spans="1:5">
      <c r="A548" s="194">
        <v>100</v>
      </c>
      <c r="B548" s="195">
        <v>32.15</v>
      </c>
      <c r="C548" s="196">
        <v>0.65216435185185184</v>
      </c>
      <c r="D548" s="193">
        <v>3215</v>
      </c>
      <c r="E548" s="197" t="s">
        <v>13</v>
      </c>
    </row>
    <row r="549" spans="1:5">
      <c r="A549" s="194">
        <v>400</v>
      </c>
      <c r="B549" s="195">
        <v>32.15</v>
      </c>
      <c r="C549" s="196">
        <v>0.65217592592592599</v>
      </c>
      <c r="D549" s="193">
        <v>12860</v>
      </c>
      <c r="E549" s="197" t="s">
        <v>13</v>
      </c>
    </row>
    <row r="550" spans="1:5">
      <c r="A550" s="194">
        <v>3900</v>
      </c>
      <c r="B550" s="195">
        <v>32.15</v>
      </c>
      <c r="C550" s="196">
        <v>0.65217592592592599</v>
      </c>
      <c r="D550" s="193">
        <v>125385</v>
      </c>
      <c r="E550" s="197" t="s">
        <v>13</v>
      </c>
    </row>
    <row r="551" spans="1:5">
      <c r="A551" s="194">
        <v>15579</v>
      </c>
      <c r="B551" s="195">
        <v>32.15</v>
      </c>
      <c r="C551" s="196">
        <v>0.65217592592592599</v>
      </c>
      <c r="D551" s="193">
        <v>500864.85</v>
      </c>
      <c r="E551" s="197" t="s">
        <v>13</v>
      </c>
    </row>
    <row r="552" spans="1:5">
      <c r="A552" s="194">
        <v>154</v>
      </c>
      <c r="B552" s="195">
        <v>32.1</v>
      </c>
      <c r="C552" s="196">
        <v>0.65342592592592597</v>
      </c>
      <c r="D552" s="193">
        <v>4943.3999999999996</v>
      </c>
      <c r="E552" s="197" t="s">
        <v>13</v>
      </c>
    </row>
    <row r="553" spans="1:5">
      <c r="A553" s="194">
        <v>84</v>
      </c>
      <c r="B553" s="195">
        <v>32.1</v>
      </c>
      <c r="C553" s="196">
        <v>0.65342592592592597</v>
      </c>
      <c r="D553" s="193">
        <v>2696.4</v>
      </c>
      <c r="E553" s="197" t="s">
        <v>13</v>
      </c>
    </row>
    <row r="554" spans="1:5">
      <c r="A554" s="194">
        <v>361</v>
      </c>
      <c r="B554" s="195">
        <v>32.1</v>
      </c>
      <c r="C554" s="196">
        <v>0.65342592592592597</v>
      </c>
      <c r="D554" s="193">
        <v>11588.1</v>
      </c>
      <c r="E554" s="197" t="s">
        <v>13</v>
      </c>
    </row>
    <row r="555" spans="1:5">
      <c r="A555" s="194">
        <v>155</v>
      </c>
      <c r="B555" s="195">
        <v>32.094999999999999</v>
      </c>
      <c r="C555" s="196">
        <v>0.65342592592592597</v>
      </c>
      <c r="D555" s="193">
        <v>4974.7250000000004</v>
      </c>
      <c r="E555" s="197" t="s">
        <v>13</v>
      </c>
    </row>
    <row r="556" spans="1:5">
      <c r="A556" s="194">
        <v>85</v>
      </c>
      <c r="B556" s="195">
        <v>32.094999999999999</v>
      </c>
      <c r="C556" s="196">
        <v>0.65342592592592597</v>
      </c>
      <c r="D556" s="193">
        <v>2728.0749999999998</v>
      </c>
      <c r="E556" s="197" t="s">
        <v>13</v>
      </c>
    </row>
    <row r="557" spans="1:5">
      <c r="A557" s="194">
        <v>361</v>
      </c>
      <c r="B557" s="195">
        <v>32.094999999999999</v>
      </c>
      <c r="C557" s="196">
        <v>0.65342592592592597</v>
      </c>
      <c r="D557" s="193">
        <v>11586.295</v>
      </c>
      <c r="E557" s="197" t="s">
        <v>13</v>
      </c>
    </row>
    <row r="558" spans="1:5">
      <c r="A558" s="194">
        <v>200</v>
      </c>
      <c r="B558" s="195">
        <v>32.094999999999999</v>
      </c>
      <c r="C558" s="196">
        <v>0.65342592592592597</v>
      </c>
      <c r="D558" s="193">
        <v>6419</v>
      </c>
      <c r="E558" s="197" t="s">
        <v>13</v>
      </c>
    </row>
    <row r="559" spans="1:5">
      <c r="A559" s="194">
        <v>86</v>
      </c>
      <c r="B559" s="195">
        <v>32.090000000000003</v>
      </c>
      <c r="C559" s="196">
        <v>0.65342592592592597</v>
      </c>
      <c r="D559" s="193">
        <v>2759.74</v>
      </c>
      <c r="E559" s="197" t="s">
        <v>13</v>
      </c>
    </row>
    <row r="560" spans="1:5">
      <c r="A560" s="194">
        <v>190</v>
      </c>
      <c r="B560" s="195">
        <v>32.090000000000003</v>
      </c>
      <c r="C560" s="196">
        <v>0.65342592592592597</v>
      </c>
      <c r="D560" s="193">
        <v>6097.1</v>
      </c>
      <c r="E560" s="197" t="s">
        <v>13</v>
      </c>
    </row>
    <row r="561" spans="1:5">
      <c r="A561" s="194">
        <v>361</v>
      </c>
      <c r="B561" s="195">
        <v>32.090000000000003</v>
      </c>
      <c r="C561" s="196">
        <v>0.65342592592592597</v>
      </c>
      <c r="D561" s="193">
        <v>11584.49</v>
      </c>
      <c r="E561" s="197" t="s">
        <v>13</v>
      </c>
    </row>
    <row r="562" spans="1:5">
      <c r="A562" s="194">
        <v>155</v>
      </c>
      <c r="B562" s="195">
        <v>32.085000000000001</v>
      </c>
      <c r="C562" s="196">
        <v>0.65342592592592597</v>
      </c>
      <c r="D562" s="193">
        <v>4973.1750000000002</v>
      </c>
      <c r="E562" s="197" t="s">
        <v>13</v>
      </c>
    </row>
    <row r="563" spans="1:5">
      <c r="A563" s="194">
        <v>167</v>
      </c>
      <c r="B563" s="195">
        <v>32.085000000000001</v>
      </c>
      <c r="C563" s="196">
        <v>0.65342592592592597</v>
      </c>
      <c r="D563" s="193">
        <v>5358.1949999999997</v>
      </c>
      <c r="E563" s="197" t="s">
        <v>13</v>
      </c>
    </row>
    <row r="564" spans="1:5">
      <c r="A564" s="194">
        <v>337</v>
      </c>
      <c r="B564" s="195">
        <v>32.085000000000001</v>
      </c>
      <c r="C564" s="196">
        <v>0.65342592592592597</v>
      </c>
      <c r="D564" s="193">
        <v>10812.645</v>
      </c>
      <c r="E564" s="197" t="s">
        <v>13</v>
      </c>
    </row>
    <row r="565" spans="1:5">
      <c r="A565" s="194">
        <v>111</v>
      </c>
      <c r="B565" s="195">
        <v>32.085000000000001</v>
      </c>
      <c r="C565" s="196">
        <v>0.65342592592592597</v>
      </c>
      <c r="D565" s="193">
        <v>3561.4349999999999</v>
      </c>
      <c r="E565" s="197" t="s">
        <v>13</v>
      </c>
    </row>
    <row r="566" spans="1:5">
      <c r="A566" s="194">
        <v>2427</v>
      </c>
      <c r="B566" s="195">
        <v>32.1</v>
      </c>
      <c r="C566" s="196">
        <v>0.65342592592592597</v>
      </c>
      <c r="D566" s="193">
        <v>77906.7</v>
      </c>
      <c r="E566" s="197" t="s">
        <v>13</v>
      </c>
    </row>
    <row r="567" spans="1:5">
      <c r="A567" s="194">
        <v>3415</v>
      </c>
      <c r="B567" s="195">
        <v>32.1</v>
      </c>
      <c r="C567" s="196">
        <v>0.6534375</v>
      </c>
      <c r="D567" s="193">
        <v>109621.5</v>
      </c>
      <c r="E567" s="197" t="s">
        <v>13</v>
      </c>
    </row>
    <row r="568" spans="1:5">
      <c r="A568" s="194">
        <v>218</v>
      </c>
      <c r="B568" s="195">
        <v>32.1</v>
      </c>
      <c r="C568" s="196">
        <v>0.6534375</v>
      </c>
      <c r="D568" s="193">
        <v>6997.8</v>
      </c>
      <c r="E568" s="197" t="s">
        <v>13</v>
      </c>
    </row>
    <row r="569" spans="1:5">
      <c r="A569" s="194">
        <v>600</v>
      </c>
      <c r="B569" s="195">
        <v>32.1</v>
      </c>
      <c r="C569" s="196">
        <v>0.6534375</v>
      </c>
      <c r="D569" s="193">
        <v>19260</v>
      </c>
      <c r="E569" s="197" t="s">
        <v>13</v>
      </c>
    </row>
    <row r="570" spans="1:5">
      <c r="A570" s="194">
        <v>500</v>
      </c>
      <c r="B570" s="195">
        <v>32.1</v>
      </c>
      <c r="C570" s="196">
        <v>0.6534375</v>
      </c>
      <c r="D570" s="193">
        <v>16050</v>
      </c>
      <c r="E570" s="197" t="s">
        <v>13</v>
      </c>
    </row>
    <row r="571" spans="1:5">
      <c r="A571" s="194">
        <v>100</v>
      </c>
      <c r="B571" s="195">
        <v>32.1</v>
      </c>
      <c r="C571" s="196">
        <v>0.6534375</v>
      </c>
      <c r="D571" s="193">
        <v>3210</v>
      </c>
      <c r="E571" s="197" t="s">
        <v>13</v>
      </c>
    </row>
    <row r="572" spans="1:5">
      <c r="A572" s="194">
        <v>190</v>
      </c>
      <c r="B572" s="195">
        <v>32.14</v>
      </c>
      <c r="C572" s="196">
        <v>0.65439814814814812</v>
      </c>
      <c r="D572" s="193">
        <v>6106.6</v>
      </c>
      <c r="E572" s="197" t="s">
        <v>13</v>
      </c>
    </row>
    <row r="573" spans="1:5">
      <c r="A573" s="194">
        <v>335</v>
      </c>
      <c r="B573" s="195">
        <v>32.14</v>
      </c>
      <c r="C573" s="196">
        <v>0.65439814814814812</v>
      </c>
      <c r="D573" s="193">
        <v>10766.9</v>
      </c>
      <c r="E573" s="197" t="s">
        <v>13</v>
      </c>
    </row>
    <row r="574" spans="1:5">
      <c r="A574" s="194">
        <v>156</v>
      </c>
      <c r="B574" s="195">
        <v>32.14</v>
      </c>
      <c r="C574" s="196">
        <v>0.65439814814814812</v>
      </c>
      <c r="D574" s="193">
        <v>5013.84</v>
      </c>
      <c r="E574" s="197" t="s">
        <v>13</v>
      </c>
    </row>
    <row r="575" spans="1:5">
      <c r="A575" s="194">
        <v>207</v>
      </c>
      <c r="B575" s="195">
        <v>32.14</v>
      </c>
      <c r="C575" s="196">
        <v>0.65439814814814812</v>
      </c>
      <c r="D575" s="193">
        <v>6652.98</v>
      </c>
      <c r="E575" s="197" t="s">
        <v>13</v>
      </c>
    </row>
    <row r="576" spans="1:5">
      <c r="A576" s="194">
        <v>86</v>
      </c>
      <c r="B576" s="195">
        <v>32.14</v>
      </c>
      <c r="C576" s="196">
        <v>0.65439814814814812</v>
      </c>
      <c r="D576" s="193">
        <v>2764.04</v>
      </c>
      <c r="E576" s="197" t="s">
        <v>13</v>
      </c>
    </row>
    <row r="577" spans="1:5">
      <c r="A577" s="194">
        <v>151</v>
      </c>
      <c r="B577" s="195">
        <v>32.134999999999998</v>
      </c>
      <c r="C577" s="196">
        <v>0.65439814814814812</v>
      </c>
      <c r="D577" s="193">
        <v>4852.3850000000002</v>
      </c>
      <c r="E577" s="197" t="s">
        <v>13</v>
      </c>
    </row>
    <row r="578" spans="1:5">
      <c r="A578" s="194">
        <v>317</v>
      </c>
      <c r="B578" s="195">
        <v>32.134999999999998</v>
      </c>
      <c r="C578" s="196">
        <v>0.65439814814814812</v>
      </c>
      <c r="D578" s="193">
        <v>10186.795</v>
      </c>
      <c r="E578" s="197" t="s">
        <v>13</v>
      </c>
    </row>
    <row r="579" spans="1:5">
      <c r="A579" s="194">
        <v>4</v>
      </c>
      <c r="B579" s="195">
        <v>32.134999999999998</v>
      </c>
      <c r="C579" s="196">
        <v>0.65439814814814812</v>
      </c>
      <c r="D579" s="193">
        <v>128.54</v>
      </c>
      <c r="E579" s="197" t="s">
        <v>13</v>
      </c>
    </row>
    <row r="580" spans="1:5">
      <c r="A580" s="194">
        <v>148</v>
      </c>
      <c r="B580" s="195">
        <v>32.14</v>
      </c>
      <c r="C580" s="196">
        <v>0.65439814814814812</v>
      </c>
      <c r="D580" s="193">
        <v>4756.72</v>
      </c>
      <c r="E580" s="197" t="s">
        <v>13</v>
      </c>
    </row>
    <row r="581" spans="1:5">
      <c r="A581" s="194">
        <v>258</v>
      </c>
      <c r="B581" s="195">
        <v>32.14</v>
      </c>
      <c r="C581" s="196">
        <v>0.65439814814814812</v>
      </c>
      <c r="D581" s="193">
        <v>8292.1200000000008</v>
      </c>
      <c r="E581" s="197" t="s">
        <v>13</v>
      </c>
    </row>
    <row r="582" spans="1:5">
      <c r="A582" s="194">
        <v>190</v>
      </c>
      <c r="B582" s="195">
        <v>32.14</v>
      </c>
      <c r="C582" s="196">
        <v>0.65439814814814812</v>
      </c>
      <c r="D582" s="193">
        <v>6106.6</v>
      </c>
      <c r="E582" s="197" t="s">
        <v>13</v>
      </c>
    </row>
    <row r="583" spans="1:5">
      <c r="A583" s="194">
        <v>668</v>
      </c>
      <c r="B583" s="195">
        <v>32.14</v>
      </c>
      <c r="C583" s="196">
        <v>0.65439814814814812</v>
      </c>
      <c r="D583" s="193">
        <v>21469.52</v>
      </c>
      <c r="E583" s="197" t="s">
        <v>13</v>
      </c>
    </row>
    <row r="584" spans="1:5">
      <c r="A584" s="194">
        <v>100</v>
      </c>
      <c r="B584" s="195">
        <v>32.14</v>
      </c>
      <c r="C584" s="196">
        <v>0.65440972222222216</v>
      </c>
      <c r="D584" s="193">
        <v>3214</v>
      </c>
      <c r="E584" s="197" t="s">
        <v>13</v>
      </c>
    </row>
    <row r="585" spans="1:5">
      <c r="A585" s="194">
        <v>100</v>
      </c>
      <c r="B585" s="195">
        <v>32.14</v>
      </c>
      <c r="C585" s="196">
        <v>0.65440972222222216</v>
      </c>
      <c r="D585" s="193">
        <v>3214</v>
      </c>
      <c r="E585" s="197" t="s">
        <v>13</v>
      </c>
    </row>
    <row r="586" spans="1:5">
      <c r="A586" s="194">
        <v>414</v>
      </c>
      <c r="B586" s="195">
        <v>32.14</v>
      </c>
      <c r="C586" s="196">
        <v>0.65440972222222216</v>
      </c>
      <c r="D586" s="193">
        <v>13305.96</v>
      </c>
      <c r="E586" s="197" t="s">
        <v>13</v>
      </c>
    </row>
    <row r="587" spans="1:5">
      <c r="A587" s="194">
        <v>387</v>
      </c>
      <c r="B587" s="195">
        <v>32.14</v>
      </c>
      <c r="C587" s="196">
        <v>0.65442129629629631</v>
      </c>
      <c r="D587" s="193">
        <v>12438.18</v>
      </c>
      <c r="E587" s="197" t="s">
        <v>13</v>
      </c>
    </row>
    <row r="588" spans="1:5">
      <c r="A588" s="194">
        <v>16289</v>
      </c>
      <c r="B588" s="195">
        <v>32.14</v>
      </c>
      <c r="C588" s="196">
        <v>0.65443287037037035</v>
      </c>
      <c r="D588" s="193">
        <v>523528.46</v>
      </c>
      <c r="E588" s="197" t="s">
        <v>13</v>
      </c>
    </row>
    <row r="589" spans="1:5">
      <c r="A589" s="194">
        <v>159</v>
      </c>
      <c r="B589" s="195">
        <v>32.1</v>
      </c>
      <c r="C589" s="196">
        <v>0.65659722222222217</v>
      </c>
      <c r="D589" s="193">
        <v>5103.8999999999996</v>
      </c>
      <c r="E589" s="197" t="s">
        <v>13</v>
      </c>
    </row>
    <row r="590" spans="1:5">
      <c r="A590" s="194">
        <v>9774</v>
      </c>
      <c r="B590" s="195">
        <v>32.1</v>
      </c>
      <c r="C590" s="196">
        <v>0.65659722222222217</v>
      </c>
      <c r="D590" s="193">
        <v>313745.40000000002</v>
      </c>
      <c r="E590" s="197" t="s">
        <v>13</v>
      </c>
    </row>
    <row r="591" spans="1:5">
      <c r="A591" s="194">
        <v>100</v>
      </c>
      <c r="B591" s="195">
        <v>32.130000000000003</v>
      </c>
      <c r="C591" s="196">
        <v>0.65789351851851852</v>
      </c>
      <c r="D591" s="193">
        <v>3213</v>
      </c>
      <c r="E591" s="197" t="s">
        <v>13</v>
      </c>
    </row>
    <row r="592" spans="1:5">
      <c r="A592" s="194">
        <v>200</v>
      </c>
      <c r="B592" s="195">
        <v>32.130000000000003</v>
      </c>
      <c r="C592" s="196">
        <v>0.65789351851851852</v>
      </c>
      <c r="D592" s="193">
        <v>6426</v>
      </c>
      <c r="E592" s="197" t="s">
        <v>13</v>
      </c>
    </row>
    <row r="593" spans="1:5">
      <c r="A593" s="194">
        <v>189</v>
      </c>
      <c r="B593" s="195">
        <v>32.130000000000003</v>
      </c>
      <c r="C593" s="196">
        <v>0.65789351851851852</v>
      </c>
      <c r="D593" s="193">
        <v>6072.57</v>
      </c>
      <c r="E593" s="197" t="s">
        <v>13</v>
      </c>
    </row>
    <row r="594" spans="1:5">
      <c r="A594" s="194">
        <v>500</v>
      </c>
      <c r="B594" s="195">
        <v>32.130000000000003</v>
      </c>
      <c r="C594" s="196">
        <v>0.65789351851851852</v>
      </c>
      <c r="D594" s="193">
        <v>16065</v>
      </c>
      <c r="E594" s="197" t="s">
        <v>13</v>
      </c>
    </row>
    <row r="595" spans="1:5">
      <c r="A595" s="194">
        <v>21</v>
      </c>
      <c r="B595" s="195">
        <v>32.130000000000003</v>
      </c>
      <c r="C595" s="196">
        <v>0.65789351851851852</v>
      </c>
      <c r="D595" s="193">
        <v>674.73</v>
      </c>
      <c r="E595" s="197" t="s">
        <v>13</v>
      </c>
    </row>
    <row r="596" spans="1:5">
      <c r="A596" s="194">
        <v>211</v>
      </c>
      <c r="B596" s="195">
        <v>32.130000000000003</v>
      </c>
      <c r="C596" s="196">
        <v>0.65789351851851852</v>
      </c>
      <c r="D596" s="193">
        <v>6779.43</v>
      </c>
      <c r="E596" s="197" t="s">
        <v>13</v>
      </c>
    </row>
    <row r="597" spans="1:5">
      <c r="A597" s="194">
        <v>300</v>
      </c>
      <c r="B597" s="195">
        <v>32.130000000000003</v>
      </c>
      <c r="C597" s="196">
        <v>0.65789351851851852</v>
      </c>
      <c r="D597" s="193">
        <v>9639</v>
      </c>
      <c r="E597" s="197" t="s">
        <v>13</v>
      </c>
    </row>
    <row r="598" spans="1:5">
      <c r="A598" s="194">
        <v>300</v>
      </c>
      <c r="B598" s="195">
        <v>32.130000000000003</v>
      </c>
      <c r="C598" s="196">
        <v>0.65789351851851852</v>
      </c>
      <c r="D598" s="193">
        <v>9639</v>
      </c>
      <c r="E598" s="197" t="s">
        <v>13</v>
      </c>
    </row>
    <row r="599" spans="1:5">
      <c r="A599" s="194">
        <v>116</v>
      </c>
      <c r="B599" s="195">
        <v>32.130000000000003</v>
      </c>
      <c r="C599" s="196">
        <v>0.65790509259259256</v>
      </c>
      <c r="D599" s="193">
        <v>3727.08</v>
      </c>
      <c r="E599" s="197" t="s">
        <v>13</v>
      </c>
    </row>
    <row r="600" spans="1:5">
      <c r="A600" s="194">
        <v>118</v>
      </c>
      <c r="B600" s="195">
        <v>32.17</v>
      </c>
      <c r="C600" s="196">
        <v>0.65807870370370369</v>
      </c>
      <c r="D600" s="193">
        <v>3796.06</v>
      </c>
      <c r="E600" s="197" t="s">
        <v>13</v>
      </c>
    </row>
    <row r="601" spans="1:5">
      <c r="A601" s="194">
        <v>381</v>
      </c>
      <c r="B601" s="195">
        <v>32.17</v>
      </c>
      <c r="C601" s="196">
        <v>0.65807870370370369</v>
      </c>
      <c r="D601" s="193">
        <v>12256.77</v>
      </c>
      <c r="E601" s="197" t="s">
        <v>13</v>
      </c>
    </row>
    <row r="602" spans="1:5">
      <c r="A602" s="194">
        <v>359</v>
      </c>
      <c r="B602" s="195">
        <v>32.17</v>
      </c>
      <c r="C602" s="196">
        <v>0.65807870370370369</v>
      </c>
      <c r="D602" s="193">
        <v>11549.03</v>
      </c>
      <c r="E602" s="197" t="s">
        <v>13</v>
      </c>
    </row>
    <row r="603" spans="1:5">
      <c r="A603" s="194">
        <v>259</v>
      </c>
      <c r="B603" s="195">
        <v>32.17</v>
      </c>
      <c r="C603" s="196">
        <v>0.65807870370370369</v>
      </c>
      <c r="D603" s="193">
        <v>8332.0300000000007</v>
      </c>
      <c r="E603" s="197" t="s">
        <v>13</v>
      </c>
    </row>
    <row r="604" spans="1:5">
      <c r="A604" s="194">
        <v>8479</v>
      </c>
      <c r="B604" s="195">
        <v>32.17</v>
      </c>
      <c r="C604" s="196">
        <v>0.65807870370370369</v>
      </c>
      <c r="D604" s="193">
        <v>272769.43</v>
      </c>
      <c r="E604" s="197" t="s">
        <v>13</v>
      </c>
    </row>
    <row r="605" spans="1:5">
      <c r="A605" s="194">
        <v>8467</v>
      </c>
      <c r="B605" s="195">
        <v>32.17</v>
      </c>
      <c r="C605" s="196">
        <v>0.65807870370370369</v>
      </c>
      <c r="D605" s="193">
        <v>272383.39</v>
      </c>
      <c r="E605" s="197" t="s">
        <v>13</v>
      </c>
    </row>
    <row r="606" spans="1:5">
      <c r="A606" s="194">
        <v>318</v>
      </c>
      <c r="B606" s="195">
        <v>32.17</v>
      </c>
      <c r="C606" s="196">
        <v>0.6587615740740741</v>
      </c>
      <c r="D606" s="193">
        <v>10230.06</v>
      </c>
      <c r="E606" s="197" t="s">
        <v>13</v>
      </c>
    </row>
    <row r="607" spans="1:5">
      <c r="A607" s="194">
        <v>252</v>
      </c>
      <c r="B607" s="195">
        <v>32.17</v>
      </c>
      <c r="C607" s="196">
        <v>0.6587615740740741</v>
      </c>
      <c r="D607" s="193">
        <v>8106.84</v>
      </c>
      <c r="E607" s="197" t="s">
        <v>13</v>
      </c>
    </row>
    <row r="608" spans="1:5">
      <c r="A608" s="194">
        <v>220</v>
      </c>
      <c r="B608" s="195">
        <v>32.17</v>
      </c>
      <c r="C608" s="196">
        <v>0.6587615740740741</v>
      </c>
      <c r="D608" s="193">
        <v>7077.4</v>
      </c>
      <c r="E608" s="197" t="s">
        <v>13</v>
      </c>
    </row>
    <row r="609" spans="1:5">
      <c r="A609" s="194">
        <v>86</v>
      </c>
      <c r="B609" s="195">
        <v>32.17</v>
      </c>
      <c r="C609" s="196">
        <v>0.6587615740740741</v>
      </c>
      <c r="D609" s="193">
        <v>2766.62</v>
      </c>
      <c r="E609" s="197" t="s">
        <v>13</v>
      </c>
    </row>
    <row r="610" spans="1:5">
      <c r="A610" s="194">
        <v>652</v>
      </c>
      <c r="B610" s="195">
        <v>32.17</v>
      </c>
      <c r="C610" s="196">
        <v>0.6587615740740741</v>
      </c>
      <c r="D610" s="193">
        <v>20974.84</v>
      </c>
      <c r="E610" s="197" t="s">
        <v>13</v>
      </c>
    </row>
    <row r="611" spans="1:5">
      <c r="A611" s="194">
        <v>378</v>
      </c>
      <c r="B611" s="195">
        <v>32.164999999999999</v>
      </c>
      <c r="C611" s="196">
        <v>0.6587615740740741</v>
      </c>
      <c r="D611" s="193">
        <v>12158.37</v>
      </c>
      <c r="E611" s="197" t="s">
        <v>13</v>
      </c>
    </row>
    <row r="612" spans="1:5">
      <c r="A612" s="194">
        <v>156</v>
      </c>
      <c r="B612" s="195">
        <v>32.164999999999999</v>
      </c>
      <c r="C612" s="196">
        <v>0.6587615740740741</v>
      </c>
      <c r="D612" s="193">
        <v>5017.74</v>
      </c>
      <c r="E612" s="197" t="s">
        <v>13</v>
      </c>
    </row>
    <row r="613" spans="1:5">
      <c r="A613" s="194">
        <v>117</v>
      </c>
      <c r="B613" s="195">
        <v>32.164999999999999</v>
      </c>
      <c r="C613" s="196">
        <v>0.6587615740740741</v>
      </c>
      <c r="D613" s="193">
        <v>3763.3049999999998</v>
      </c>
      <c r="E613" s="197" t="s">
        <v>13</v>
      </c>
    </row>
    <row r="614" spans="1:5">
      <c r="A614" s="194">
        <v>190</v>
      </c>
      <c r="B614" s="195">
        <v>32.164999999999999</v>
      </c>
      <c r="C614" s="196">
        <v>0.6587615740740741</v>
      </c>
      <c r="D614" s="193">
        <v>6111.35</v>
      </c>
      <c r="E614" s="197" t="s">
        <v>13</v>
      </c>
    </row>
    <row r="615" spans="1:5">
      <c r="A615" s="194">
        <v>154</v>
      </c>
      <c r="B615" s="195">
        <v>32.17</v>
      </c>
      <c r="C615" s="196">
        <v>0.6587615740740741</v>
      </c>
      <c r="D615" s="193">
        <v>4954.18</v>
      </c>
      <c r="E615" s="197" t="s">
        <v>13</v>
      </c>
    </row>
    <row r="616" spans="1:5">
      <c r="A616" s="194">
        <v>117</v>
      </c>
      <c r="B616" s="195">
        <v>32.17</v>
      </c>
      <c r="C616" s="196">
        <v>0.6587615740740741</v>
      </c>
      <c r="D616" s="193">
        <v>3763.89</v>
      </c>
      <c r="E616" s="197" t="s">
        <v>13</v>
      </c>
    </row>
    <row r="617" spans="1:5">
      <c r="A617" s="194">
        <v>1</v>
      </c>
      <c r="B617" s="195">
        <v>32.17</v>
      </c>
      <c r="C617" s="196">
        <v>0.6587615740740741</v>
      </c>
      <c r="D617" s="193">
        <v>32.17</v>
      </c>
      <c r="E617" s="197" t="s">
        <v>13</v>
      </c>
    </row>
    <row r="618" spans="1:5">
      <c r="A618" s="194">
        <v>234</v>
      </c>
      <c r="B618" s="195">
        <v>32.17</v>
      </c>
      <c r="C618" s="196">
        <v>0.6587615740740741</v>
      </c>
      <c r="D618" s="193">
        <v>7527.78</v>
      </c>
      <c r="E618" s="197" t="s">
        <v>13</v>
      </c>
    </row>
    <row r="619" spans="1:5">
      <c r="A619" s="194">
        <v>222</v>
      </c>
      <c r="B619" s="195">
        <v>32.17</v>
      </c>
      <c r="C619" s="196">
        <v>0.6587615740740741</v>
      </c>
      <c r="D619" s="193">
        <v>7141.74</v>
      </c>
      <c r="E619" s="197" t="s">
        <v>13</v>
      </c>
    </row>
    <row r="620" spans="1:5">
      <c r="A620" s="194">
        <v>2766</v>
      </c>
      <c r="B620" s="195">
        <v>32.17</v>
      </c>
      <c r="C620" s="196">
        <v>0.65877314814814814</v>
      </c>
      <c r="D620" s="193">
        <v>88982.22</v>
      </c>
      <c r="E620" s="197" t="s">
        <v>13</v>
      </c>
    </row>
    <row r="621" spans="1:5">
      <c r="A621" s="194">
        <v>303</v>
      </c>
      <c r="B621" s="195">
        <v>32.17</v>
      </c>
      <c r="C621" s="196">
        <v>0.65877314814814814</v>
      </c>
      <c r="D621" s="193">
        <v>9747.51</v>
      </c>
      <c r="E621" s="197" t="s">
        <v>13</v>
      </c>
    </row>
    <row r="622" spans="1:5">
      <c r="A622" s="194">
        <v>967</v>
      </c>
      <c r="B622" s="195">
        <v>32.17</v>
      </c>
      <c r="C622" s="196">
        <v>0.65877314814814814</v>
      </c>
      <c r="D622" s="193">
        <v>31108.39</v>
      </c>
      <c r="E622" s="197" t="s">
        <v>13</v>
      </c>
    </row>
    <row r="623" spans="1:5">
      <c r="A623" s="194">
        <v>116</v>
      </c>
      <c r="B623" s="195">
        <v>32.17</v>
      </c>
      <c r="C623" s="196">
        <v>0.65878472222222217</v>
      </c>
      <c r="D623" s="193">
        <v>3731.72</v>
      </c>
      <c r="E623" s="197" t="s">
        <v>13</v>
      </c>
    </row>
    <row r="624" spans="1:5">
      <c r="A624" s="194">
        <v>100</v>
      </c>
      <c r="B624" s="195">
        <v>32.17</v>
      </c>
      <c r="C624" s="196">
        <v>0.65886574074074067</v>
      </c>
      <c r="D624" s="193">
        <v>3217</v>
      </c>
      <c r="E624" s="197" t="s">
        <v>13</v>
      </c>
    </row>
    <row r="625" spans="1:5">
      <c r="A625" s="194">
        <v>983</v>
      </c>
      <c r="B625" s="195">
        <v>32.17</v>
      </c>
      <c r="C625" s="196">
        <v>0.65886574074074067</v>
      </c>
      <c r="D625" s="193">
        <v>31623.11</v>
      </c>
      <c r="E625" s="197" t="s">
        <v>13</v>
      </c>
    </row>
    <row r="626" spans="1:5">
      <c r="A626" s="194">
        <v>100</v>
      </c>
      <c r="B626" s="195">
        <v>32.17</v>
      </c>
      <c r="C626" s="196">
        <v>0.65886574074074067</v>
      </c>
      <c r="D626" s="193">
        <v>3217</v>
      </c>
      <c r="E626" s="197" t="s">
        <v>13</v>
      </c>
    </row>
    <row r="627" spans="1:5">
      <c r="A627" s="194">
        <v>400</v>
      </c>
      <c r="B627" s="195">
        <v>32.17</v>
      </c>
      <c r="C627" s="196">
        <v>0.65886574074074067</v>
      </c>
      <c r="D627" s="193">
        <v>12868</v>
      </c>
      <c r="E627" s="197" t="s">
        <v>13</v>
      </c>
    </row>
    <row r="628" spans="1:5">
      <c r="A628" s="194">
        <v>200</v>
      </c>
      <c r="B628" s="195">
        <v>32.17</v>
      </c>
      <c r="C628" s="196">
        <v>0.65886574074074067</v>
      </c>
      <c r="D628" s="193">
        <v>6434</v>
      </c>
      <c r="E628" s="197" t="s">
        <v>13</v>
      </c>
    </row>
    <row r="629" spans="1:5">
      <c r="A629" s="194">
        <v>342</v>
      </c>
      <c r="B629" s="195">
        <v>32.17</v>
      </c>
      <c r="C629" s="196">
        <v>0.65886574074074067</v>
      </c>
      <c r="D629" s="193">
        <v>11002.14</v>
      </c>
      <c r="E629" s="197" t="s">
        <v>13</v>
      </c>
    </row>
    <row r="630" spans="1:5">
      <c r="A630" s="194">
        <v>2164</v>
      </c>
      <c r="B630" s="195">
        <v>32.17</v>
      </c>
      <c r="C630" s="196">
        <v>0.65886574074074067</v>
      </c>
      <c r="D630" s="193">
        <v>69615.88</v>
      </c>
      <c r="E630" s="197" t="s">
        <v>13</v>
      </c>
    </row>
    <row r="631" spans="1:5">
      <c r="A631" s="194">
        <v>194</v>
      </c>
      <c r="B631" s="195">
        <v>32.17</v>
      </c>
      <c r="C631" s="196">
        <v>0.65886574074074067</v>
      </c>
      <c r="D631" s="193">
        <v>6240.98</v>
      </c>
      <c r="E631" s="197" t="s">
        <v>13</v>
      </c>
    </row>
    <row r="632" spans="1:5">
      <c r="A632" s="194">
        <v>433</v>
      </c>
      <c r="B632" s="195">
        <v>32.17</v>
      </c>
      <c r="C632" s="196">
        <v>0.65886574074074067</v>
      </c>
      <c r="D632" s="193">
        <v>13929.61</v>
      </c>
      <c r="E632" s="197" t="s">
        <v>13</v>
      </c>
    </row>
    <row r="633" spans="1:5">
      <c r="A633" s="194">
        <v>7835</v>
      </c>
      <c r="B633" s="195">
        <v>32.17</v>
      </c>
      <c r="C633" s="196">
        <v>0.65886574074074067</v>
      </c>
      <c r="D633" s="193">
        <v>252051.95</v>
      </c>
      <c r="E633" s="197" t="s">
        <v>13</v>
      </c>
    </row>
    <row r="634" spans="1:5">
      <c r="A634" s="194">
        <v>238</v>
      </c>
      <c r="B634" s="195">
        <v>31.94</v>
      </c>
      <c r="C634" s="196">
        <v>0.66136574074074073</v>
      </c>
      <c r="D634" s="193">
        <v>7601.72</v>
      </c>
      <c r="E634" s="197" t="s">
        <v>13</v>
      </c>
    </row>
    <row r="635" spans="1:5">
      <c r="A635" s="194">
        <v>190</v>
      </c>
      <c r="B635" s="195">
        <v>31.94</v>
      </c>
      <c r="C635" s="196">
        <v>0.66136574074074073</v>
      </c>
      <c r="D635" s="193">
        <v>6068.6</v>
      </c>
      <c r="E635" s="197" t="s">
        <v>13</v>
      </c>
    </row>
    <row r="636" spans="1:5">
      <c r="A636" s="194">
        <v>85</v>
      </c>
      <c r="B636" s="195">
        <v>31.94</v>
      </c>
      <c r="C636" s="196">
        <v>0.66136574074074073</v>
      </c>
      <c r="D636" s="193">
        <v>2714.9</v>
      </c>
      <c r="E636" s="197" t="s">
        <v>13</v>
      </c>
    </row>
    <row r="637" spans="1:5">
      <c r="A637" s="194">
        <v>172</v>
      </c>
      <c r="B637" s="195">
        <v>31.94</v>
      </c>
      <c r="C637" s="196">
        <v>0.66136574074074073</v>
      </c>
      <c r="D637" s="193">
        <v>5493.68</v>
      </c>
      <c r="E637" s="197" t="s">
        <v>13</v>
      </c>
    </row>
    <row r="638" spans="1:5">
      <c r="A638" s="194">
        <v>304</v>
      </c>
      <c r="B638" s="195">
        <v>31.94</v>
      </c>
      <c r="C638" s="196">
        <v>0.66136574074074073</v>
      </c>
      <c r="D638" s="193">
        <v>9709.76</v>
      </c>
      <c r="E638" s="197" t="s">
        <v>13</v>
      </c>
    </row>
    <row r="639" spans="1:5">
      <c r="A639" s="194">
        <v>277</v>
      </c>
      <c r="B639" s="195">
        <v>31.934999999999999</v>
      </c>
      <c r="C639" s="196">
        <v>0.66136574074074073</v>
      </c>
      <c r="D639" s="193">
        <v>8845.9950000000008</v>
      </c>
      <c r="E639" s="197" t="s">
        <v>13</v>
      </c>
    </row>
    <row r="640" spans="1:5">
      <c r="A640" s="194">
        <v>100</v>
      </c>
      <c r="B640" s="195">
        <v>31.934999999999999</v>
      </c>
      <c r="C640" s="196">
        <v>0.66136574074074073</v>
      </c>
      <c r="D640" s="193">
        <v>3193.5</v>
      </c>
      <c r="E640" s="197" t="s">
        <v>13</v>
      </c>
    </row>
    <row r="641" spans="1:5">
      <c r="A641" s="194">
        <v>1897</v>
      </c>
      <c r="B641" s="195">
        <v>31.94</v>
      </c>
      <c r="C641" s="196">
        <v>0.66136574074074073</v>
      </c>
      <c r="D641" s="193">
        <v>60590.18</v>
      </c>
      <c r="E641" s="197" t="s">
        <v>13</v>
      </c>
    </row>
    <row r="642" spans="1:5">
      <c r="A642" s="194">
        <v>111</v>
      </c>
      <c r="B642" s="195">
        <v>31.96</v>
      </c>
      <c r="C642" s="196">
        <v>0.66172453703703704</v>
      </c>
      <c r="D642" s="193">
        <v>3547.56</v>
      </c>
      <c r="E642" s="197" t="s">
        <v>13</v>
      </c>
    </row>
    <row r="643" spans="1:5">
      <c r="A643" s="194">
        <v>566</v>
      </c>
      <c r="B643" s="195">
        <v>31.96</v>
      </c>
      <c r="C643" s="196">
        <v>0.66172453703703704</v>
      </c>
      <c r="D643" s="193">
        <v>18089.36</v>
      </c>
      <c r="E643" s="197" t="s">
        <v>13</v>
      </c>
    </row>
    <row r="644" spans="1:5">
      <c r="A644" s="194">
        <v>1671</v>
      </c>
      <c r="B644" s="195">
        <v>31.975000000000001</v>
      </c>
      <c r="C644" s="196">
        <v>0.6619328703703703</v>
      </c>
      <c r="D644" s="193">
        <v>53430.224999999999</v>
      </c>
      <c r="E644" s="197" t="s">
        <v>13</v>
      </c>
    </row>
    <row r="645" spans="1:5">
      <c r="A645" s="194">
        <v>35</v>
      </c>
      <c r="B645" s="195">
        <v>31.975000000000001</v>
      </c>
      <c r="C645" s="196">
        <v>0.6619328703703703</v>
      </c>
      <c r="D645" s="193">
        <v>1119.125</v>
      </c>
      <c r="E645" s="197" t="s">
        <v>13</v>
      </c>
    </row>
    <row r="646" spans="1:5">
      <c r="A646" s="194">
        <v>316</v>
      </c>
      <c r="B646" s="195">
        <v>31.975000000000001</v>
      </c>
      <c r="C646" s="196">
        <v>0.6619328703703703</v>
      </c>
      <c r="D646" s="193">
        <v>10104.1</v>
      </c>
      <c r="E646" s="197" t="s">
        <v>13</v>
      </c>
    </row>
    <row r="647" spans="1:5">
      <c r="A647" s="194">
        <v>156</v>
      </c>
      <c r="B647" s="195">
        <v>31.975000000000001</v>
      </c>
      <c r="C647" s="196">
        <v>0.6619328703703703</v>
      </c>
      <c r="D647" s="193">
        <v>4988.1000000000004</v>
      </c>
      <c r="E647" s="197" t="s">
        <v>13</v>
      </c>
    </row>
    <row r="648" spans="1:5">
      <c r="A648" s="194">
        <v>159</v>
      </c>
      <c r="B648" s="195">
        <v>31.975000000000001</v>
      </c>
      <c r="C648" s="196">
        <v>0.6619328703703703</v>
      </c>
      <c r="D648" s="193">
        <v>5084.0249999999996</v>
      </c>
      <c r="E648" s="197" t="s">
        <v>13</v>
      </c>
    </row>
    <row r="649" spans="1:5">
      <c r="A649" s="194">
        <v>5</v>
      </c>
      <c r="B649" s="195">
        <v>31.975000000000001</v>
      </c>
      <c r="C649" s="196">
        <v>0.6619328703703703</v>
      </c>
      <c r="D649" s="193">
        <v>159.875</v>
      </c>
      <c r="E649" s="197" t="s">
        <v>13</v>
      </c>
    </row>
    <row r="650" spans="1:5">
      <c r="A650" s="194">
        <v>283</v>
      </c>
      <c r="B650" s="195">
        <v>31.975000000000001</v>
      </c>
      <c r="C650" s="196">
        <v>0.6619328703703703</v>
      </c>
      <c r="D650" s="193">
        <v>9048.9249999999993</v>
      </c>
      <c r="E650" s="197" t="s">
        <v>13</v>
      </c>
    </row>
    <row r="651" spans="1:5">
      <c r="A651" s="194">
        <v>799</v>
      </c>
      <c r="B651" s="195">
        <v>31.975000000000001</v>
      </c>
      <c r="C651" s="196">
        <v>0.66194444444444445</v>
      </c>
      <c r="D651" s="193">
        <v>25548.025000000001</v>
      </c>
      <c r="E651" s="197" t="s">
        <v>13</v>
      </c>
    </row>
    <row r="652" spans="1:5">
      <c r="A652" s="194">
        <v>165</v>
      </c>
      <c r="B652" s="195">
        <v>32</v>
      </c>
      <c r="C652" s="196">
        <v>0.66211805555555558</v>
      </c>
      <c r="D652" s="193">
        <v>5280</v>
      </c>
      <c r="E652" s="197" t="s">
        <v>13</v>
      </c>
    </row>
    <row r="653" spans="1:5">
      <c r="A653" s="194">
        <v>85</v>
      </c>
      <c r="B653" s="195">
        <v>32</v>
      </c>
      <c r="C653" s="196">
        <v>0.66211805555555558</v>
      </c>
      <c r="D653" s="193">
        <v>2720</v>
      </c>
      <c r="E653" s="197" t="s">
        <v>13</v>
      </c>
    </row>
    <row r="654" spans="1:5">
      <c r="A654" s="194">
        <v>214</v>
      </c>
      <c r="B654" s="195">
        <v>32</v>
      </c>
      <c r="C654" s="196">
        <v>0.66211805555555558</v>
      </c>
      <c r="D654" s="193">
        <v>6848</v>
      </c>
      <c r="E654" s="197" t="s">
        <v>13</v>
      </c>
    </row>
    <row r="655" spans="1:5">
      <c r="A655" s="194">
        <v>200</v>
      </c>
      <c r="B655" s="195">
        <v>32</v>
      </c>
      <c r="C655" s="196">
        <v>0.66211805555555558</v>
      </c>
      <c r="D655" s="193">
        <v>6400</v>
      </c>
      <c r="E655" s="197" t="s">
        <v>13</v>
      </c>
    </row>
    <row r="656" spans="1:5">
      <c r="A656" s="194">
        <v>1493</v>
      </c>
      <c r="B656" s="195">
        <v>31.995000000000001</v>
      </c>
      <c r="C656" s="196">
        <v>0.66211805555555558</v>
      </c>
      <c r="D656" s="193">
        <v>47768.535000000003</v>
      </c>
      <c r="E656" s="197" t="s">
        <v>13</v>
      </c>
    </row>
    <row r="657" spans="1:5">
      <c r="A657" s="194">
        <v>265</v>
      </c>
      <c r="B657" s="195">
        <v>31.995000000000001</v>
      </c>
      <c r="C657" s="196">
        <v>0.66211805555555558</v>
      </c>
      <c r="D657" s="193">
        <v>8478.6749999999993</v>
      </c>
      <c r="E657" s="197" t="s">
        <v>13</v>
      </c>
    </row>
    <row r="658" spans="1:5">
      <c r="A658" s="194">
        <v>227</v>
      </c>
      <c r="B658" s="195">
        <v>31.995000000000001</v>
      </c>
      <c r="C658" s="196">
        <v>0.66211805555555558</v>
      </c>
      <c r="D658" s="193">
        <v>7262.8649999999998</v>
      </c>
      <c r="E658" s="197" t="s">
        <v>13</v>
      </c>
    </row>
    <row r="659" spans="1:5">
      <c r="A659" s="194">
        <v>219</v>
      </c>
      <c r="B659" s="195">
        <v>31.995000000000001</v>
      </c>
      <c r="C659" s="196">
        <v>0.66211805555555558</v>
      </c>
      <c r="D659" s="193">
        <v>7006.9049999999997</v>
      </c>
      <c r="E659" s="197" t="s">
        <v>13</v>
      </c>
    </row>
    <row r="660" spans="1:5">
      <c r="A660" s="194">
        <v>300</v>
      </c>
      <c r="B660" s="195">
        <v>32</v>
      </c>
      <c r="C660" s="196">
        <v>0.66211805555555558</v>
      </c>
      <c r="D660" s="193">
        <v>9600</v>
      </c>
      <c r="E660" s="197" t="s">
        <v>13</v>
      </c>
    </row>
    <row r="661" spans="1:5">
      <c r="A661" s="194">
        <v>2136</v>
      </c>
      <c r="B661" s="195">
        <v>32</v>
      </c>
      <c r="C661" s="196">
        <v>0.66241898148148148</v>
      </c>
      <c r="D661" s="193">
        <v>68352</v>
      </c>
      <c r="E661" s="197" t="s">
        <v>13</v>
      </c>
    </row>
    <row r="662" spans="1:5">
      <c r="A662" s="194">
        <v>324</v>
      </c>
      <c r="B662" s="195">
        <v>32</v>
      </c>
      <c r="C662" s="196">
        <v>0.66241898148148148</v>
      </c>
      <c r="D662" s="193">
        <v>10368</v>
      </c>
      <c r="E662" s="197" t="s">
        <v>13</v>
      </c>
    </row>
    <row r="663" spans="1:5">
      <c r="A663" s="194">
        <v>200</v>
      </c>
      <c r="B663" s="195">
        <v>32</v>
      </c>
      <c r="C663" s="196">
        <v>0.66241898148148148</v>
      </c>
      <c r="D663" s="193">
        <v>6400</v>
      </c>
      <c r="E663" s="197" t="s">
        <v>13</v>
      </c>
    </row>
    <row r="664" spans="1:5">
      <c r="A664" s="194">
        <v>1599</v>
      </c>
      <c r="B664" s="195">
        <v>32</v>
      </c>
      <c r="C664" s="196">
        <v>0.66241898148148148</v>
      </c>
      <c r="D664" s="193">
        <v>51168</v>
      </c>
      <c r="E664" s="197" t="s">
        <v>13</v>
      </c>
    </row>
    <row r="665" spans="1:5">
      <c r="A665" s="194">
        <v>1406</v>
      </c>
      <c r="B665" s="195">
        <v>32</v>
      </c>
      <c r="C665" s="196">
        <v>0.66241898148148148</v>
      </c>
      <c r="D665" s="193">
        <v>44992</v>
      </c>
      <c r="E665" s="197" t="s">
        <v>13</v>
      </c>
    </row>
    <row r="666" spans="1:5">
      <c r="A666" s="194">
        <v>1289</v>
      </c>
      <c r="B666" s="195">
        <v>32</v>
      </c>
      <c r="C666" s="196">
        <v>0.66241898148148148</v>
      </c>
      <c r="D666" s="193">
        <v>41248</v>
      </c>
      <c r="E666" s="197" t="s">
        <v>13</v>
      </c>
    </row>
    <row r="667" spans="1:5">
      <c r="A667" s="194">
        <v>786</v>
      </c>
      <c r="B667" s="195">
        <v>32</v>
      </c>
      <c r="C667" s="196">
        <v>0.66241898148148148</v>
      </c>
      <c r="D667" s="193">
        <v>25152</v>
      </c>
      <c r="E667" s="197" t="s">
        <v>13</v>
      </c>
    </row>
    <row r="668" spans="1:5">
      <c r="A668" s="194">
        <v>1062</v>
      </c>
      <c r="B668" s="195">
        <v>32</v>
      </c>
      <c r="C668" s="196">
        <v>0.66241898148148148</v>
      </c>
      <c r="D668" s="193">
        <v>33984</v>
      </c>
      <c r="E668" s="197" t="s">
        <v>13</v>
      </c>
    </row>
    <row r="669" spans="1:5">
      <c r="A669" s="194">
        <v>666</v>
      </c>
      <c r="B669" s="195">
        <v>32</v>
      </c>
      <c r="C669" s="196">
        <v>0.66241898148148148</v>
      </c>
      <c r="D669" s="193">
        <v>21312</v>
      </c>
      <c r="E669" s="197" t="s">
        <v>13</v>
      </c>
    </row>
    <row r="670" spans="1:5">
      <c r="A670" s="194">
        <v>413</v>
      </c>
      <c r="B670" s="195">
        <v>32</v>
      </c>
      <c r="C670" s="196">
        <v>0.66344907407407405</v>
      </c>
      <c r="D670" s="193">
        <v>13216</v>
      </c>
      <c r="E670" s="197" t="s">
        <v>13</v>
      </c>
    </row>
    <row r="671" spans="1:5">
      <c r="A671" s="194">
        <v>85</v>
      </c>
      <c r="B671" s="195">
        <v>32</v>
      </c>
      <c r="C671" s="196">
        <v>0.66344907407407405</v>
      </c>
      <c r="D671" s="193">
        <v>2720</v>
      </c>
      <c r="E671" s="197" t="s">
        <v>13</v>
      </c>
    </row>
    <row r="672" spans="1:5">
      <c r="A672" s="194">
        <v>197</v>
      </c>
      <c r="B672" s="195">
        <v>32</v>
      </c>
      <c r="C672" s="196">
        <v>0.66344907407407405</v>
      </c>
      <c r="D672" s="193">
        <v>6304</v>
      </c>
      <c r="E672" s="197" t="s">
        <v>13</v>
      </c>
    </row>
    <row r="673" spans="1:5">
      <c r="A673" s="194">
        <v>234</v>
      </c>
      <c r="B673" s="195">
        <v>32</v>
      </c>
      <c r="C673" s="196">
        <v>0.66344907407407405</v>
      </c>
      <c r="D673" s="193">
        <v>7488</v>
      </c>
      <c r="E673" s="197" t="s">
        <v>13</v>
      </c>
    </row>
    <row r="674" spans="1:5">
      <c r="A674" s="194">
        <v>233</v>
      </c>
      <c r="B674" s="195">
        <v>32</v>
      </c>
      <c r="C674" s="196">
        <v>0.66344907407407405</v>
      </c>
      <c r="D674" s="193">
        <v>7456</v>
      </c>
      <c r="E674" s="197" t="s">
        <v>13</v>
      </c>
    </row>
    <row r="675" spans="1:5">
      <c r="A675" s="194">
        <v>472</v>
      </c>
      <c r="B675" s="195">
        <v>31.995000000000001</v>
      </c>
      <c r="C675" s="196">
        <v>0.66344907407407405</v>
      </c>
      <c r="D675" s="193">
        <v>15101.64</v>
      </c>
      <c r="E675" s="197" t="s">
        <v>13</v>
      </c>
    </row>
    <row r="676" spans="1:5">
      <c r="A676" s="194">
        <v>190</v>
      </c>
      <c r="B676" s="195">
        <v>31.995000000000001</v>
      </c>
      <c r="C676" s="196">
        <v>0.66344907407407405</v>
      </c>
      <c r="D676" s="193">
        <v>6079.05</v>
      </c>
      <c r="E676" s="197" t="s">
        <v>13</v>
      </c>
    </row>
    <row r="677" spans="1:5">
      <c r="A677" s="194">
        <v>215</v>
      </c>
      <c r="B677" s="195">
        <v>31.995000000000001</v>
      </c>
      <c r="C677" s="196">
        <v>0.66344907407407405</v>
      </c>
      <c r="D677" s="193">
        <v>6878.9250000000002</v>
      </c>
      <c r="E677" s="197" t="s">
        <v>13</v>
      </c>
    </row>
    <row r="678" spans="1:5">
      <c r="A678" s="194">
        <v>85</v>
      </c>
      <c r="B678" s="195">
        <v>31.995000000000001</v>
      </c>
      <c r="C678" s="196">
        <v>0.66344907407407405</v>
      </c>
      <c r="D678" s="193">
        <v>2719.5749999999998</v>
      </c>
      <c r="E678" s="197" t="s">
        <v>13</v>
      </c>
    </row>
    <row r="679" spans="1:5">
      <c r="A679" s="194">
        <v>295</v>
      </c>
      <c r="B679" s="195">
        <v>31.995000000000001</v>
      </c>
      <c r="C679" s="196">
        <v>0.66344907407407405</v>
      </c>
      <c r="D679" s="193">
        <v>9438.5249999999996</v>
      </c>
      <c r="E679" s="197" t="s">
        <v>13</v>
      </c>
    </row>
    <row r="680" spans="1:5">
      <c r="A680" s="194">
        <v>235</v>
      </c>
      <c r="B680" s="195">
        <v>31.99</v>
      </c>
      <c r="C680" s="196">
        <v>0.66344907407407405</v>
      </c>
      <c r="D680" s="193">
        <v>7517.65</v>
      </c>
      <c r="E680" s="197" t="s">
        <v>13</v>
      </c>
    </row>
    <row r="681" spans="1:5">
      <c r="A681" s="194">
        <v>232</v>
      </c>
      <c r="B681" s="195">
        <v>31.99</v>
      </c>
      <c r="C681" s="196">
        <v>0.66344907407407405</v>
      </c>
      <c r="D681" s="193">
        <v>7421.68</v>
      </c>
      <c r="E681" s="197" t="s">
        <v>13</v>
      </c>
    </row>
    <row r="682" spans="1:5">
      <c r="A682" s="194">
        <v>2766</v>
      </c>
      <c r="B682" s="195">
        <v>32</v>
      </c>
      <c r="C682" s="196">
        <v>0.66344907407407405</v>
      </c>
      <c r="D682" s="193">
        <v>88512</v>
      </c>
      <c r="E682" s="197" t="s">
        <v>13</v>
      </c>
    </row>
    <row r="683" spans="1:5">
      <c r="A683" s="194">
        <v>14348</v>
      </c>
      <c r="B683" s="195">
        <v>32</v>
      </c>
      <c r="C683" s="196">
        <v>0.66344907407407405</v>
      </c>
      <c r="D683" s="193">
        <v>459136</v>
      </c>
      <c r="E683" s="197" t="s">
        <v>13</v>
      </c>
    </row>
    <row r="684" spans="1:5">
      <c r="A684" s="194">
        <v>200</v>
      </c>
      <c r="B684" s="195">
        <v>32.01</v>
      </c>
      <c r="C684" s="196">
        <v>0.66663194444444451</v>
      </c>
      <c r="D684" s="193">
        <v>6402</v>
      </c>
      <c r="E684" s="197" t="s">
        <v>13</v>
      </c>
    </row>
    <row r="685" spans="1:5">
      <c r="A685" s="194">
        <v>129</v>
      </c>
      <c r="B685" s="195">
        <v>32.01</v>
      </c>
      <c r="C685" s="196">
        <v>0.66663194444444451</v>
      </c>
      <c r="D685" s="193">
        <v>4129.29</v>
      </c>
      <c r="E685" s="197" t="s">
        <v>13</v>
      </c>
    </row>
    <row r="686" spans="1:5">
      <c r="A686" s="194">
        <v>100</v>
      </c>
      <c r="B686" s="195">
        <v>32.01</v>
      </c>
      <c r="C686" s="196">
        <v>0.66663194444444451</v>
      </c>
      <c r="D686" s="193">
        <v>3201</v>
      </c>
      <c r="E686" s="197" t="s">
        <v>13</v>
      </c>
    </row>
    <row r="687" spans="1:5">
      <c r="A687" s="194">
        <v>240</v>
      </c>
      <c r="B687" s="195">
        <v>32.01</v>
      </c>
      <c r="C687" s="196">
        <v>0.66663194444444451</v>
      </c>
      <c r="D687" s="193">
        <v>7682.4</v>
      </c>
      <c r="E687" s="197" t="s">
        <v>13</v>
      </c>
    </row>
    <row r="688" spans="1:5">
      <c r="A688" s="194">
        <v>227</v>
      </c>
      <c r="B688" s="195">
        <v>32.01</v>
      </c>
      <c r="C688" s="196">
        <v>0.66663194444444451</v>
      </c>
      <c r="D688" s="193">
        <v>7266.27</v>
      </c>
      <c r="E688" s="197" t="s">
        <v>13</v>
      </c>
    </row>
    <row r="689" spans="1:5">
      <c r="A689" s="194">
        <v>140</v>
      </c>
      <c r="B689" s="195">
        <v>32.01</v>
      </c>
      <c r="C689" s="196">
        <v>0.66663194444444451</v>
      </c>
      <c r="D689" s="193">
        <v>4481.3999999999996</v>
      </c>
      <c r="E689" s="197" t="s">
        <v>13</v>
      </c>
    </row>
    <row r="690" spans="1:5">
      <c r="A690" s="194">
        <v>87</v>
      </c>
      <c r="B690" s="195">
        <v>32.034999999999997</v>
      </c>
      <c r="C690" s="196">
        <v>0.66680555555555554</v>
      </c>
      <c r="D690" s="193">
        <v>2787.0450000000001</v>
      </c>
      <c r="E690" s="197" t="s">
        <v>13</v>
      </c>
    </row>
    <row r="691" spans="1:5">
      <c r="A691" s="194">
        <v>113</v>
      </c>
      <c r="B691" s="195">
        <v>32.034999999999997</v>
      </c>
      <c r="C691" s="196">
        <v>0.66680555555555554</v>
      </c>
      <c r="D691" s="193">
        <v>3619.9549999999999</v>
      </c>
      <c r="E691" s="197" t="s">
        <v>13</v>
      </c>
    </row>
    <row r="692" spans="1:5">
      <c r="A692" s="194">
        <v>222</v>
      </c>
      <c r="B692" s="195">
        <v>32.03</v>
      </c>
      <c r="C692" s="196">
        <v>0.66680555555555554</v>
      </c>
      <c r="D692" s="193">
        <v>7110.66</v>
      </c>
      <c r="E692" s="197" t="s">
        <v>13</v>
      </c>
    </row>
    <row r="693" spans="1:5">
      <c r="A693" s="194">
        <v>238</v>
      </c>
      <c r="B693" s="195">
        <v>32.03</v>
      </c>
      <c r="C693" s="196">
        <v>0.66680555555555554</v>
      </c>
      <c r="D693" s="193">
        <v>7623.14</v>
      </c>
      <c r="E693" s="197" t="s">
        <v>13</v>
      </c>
    </row>
    <row r="694" spans="1:5">
      <c r="A694" s="194">
        <v>220</v>
      </c>
      <c r="B694" s="195">
        <v>32.03</v>
      </c>
      <c r="C694" s="196">
        <v>0.66680555555555554</v>
      </c>
      <c r="D694" s="193">
        <v>7046.6</v>
      </c>
      <c r="E694" s="197" t="s">
        <v>13</v>
      </c>
    </row>
    <row r="695" spans="1:5">
      <c r="A695" s="194">
        <v>9</v>
      </c>
      <c r="B695" s="195">
        <v>32.034999999999997</v>
      </c>
      <c r="C695" s="196">
        <v>0.66680555555555554</v>
      </c>
      <c r="D695" s="193">
        <v>288.315</v>
      </c>
      <c r="E695" s="197" t="s">
        <v>13</v>
      </c>
    </row>
    <row r="696" spans="1:5">
      <c r="A696" s="194">
        <v>185</v>
      </c>
      <c r="B696" s="195">
        <v>32.034999999999997</v>
      </c>
      <c r="C696" s="196">
        <v>0.66680555555555554</v>
      </c>
      <c r="D696" s="193">
        <v>5926.4750000000004</v>
      </c>
      <c r="E696" s="197" t="s">
        <v>13</v>
      </c>
    </row>
    <row r="697" spans="1:5">
      <c r="A697" s="194">
        <v>100</v>
      </c>
      <c r="B697" s="195">
        <v>32.034999999999997</v>
      </c>
      <c r="C697" s="196">
        <v>0.66680555555555554</v>
      </c>
      <c r="D697" s="193">
        <v>3203.5</v>
      </c>
      <c r="E697" s="197" t="s">
        <v>13</v>
      </c>
    </row>
    <row r="698" spans="1:5">
      <c r="A698" s="194">
        <v>100</v>
      </c>
      <c r="B698" s="195">
        <v>32.034999999999997</v>
      </c>
      <c r="C698" s="196">
        <v>0.66680555555555554</v>
      </c>
      <c r="D698" s="193">
        <v>3203.5</v>
      </c>
      <c r="E698" s="197" t="s">
        <v>13</v>
      </c>
    </row>
    <row r="699" spans="1:5">
      <c r="A699" s="194">
        <v>100</v>
      </c>
      <c r="B699" s="195">
        <v>32.034999999999997</v>
      </c>
      <c r="C699" s="196">
        <v>0.66680555555555554</v>
      </c>
      <c r="D699" s="193">
        <v>3203.5</v>
      </c>
      <c r="E699" s="197" t="s">
        <v>13</v>
      </c>
    </row>
    <row r="700" spans="1:5">
      <c r="A700" s="194">
        <v>100</v>
      </c>
      <c r="B700" s="195">
        <v>32.034999999999997</v>
      </c>
      <c r="C700" s="196">
        <v>0.66680555555555554</v>
      </c>
      <c r="D700" s="193">
        <v>3203.5</v>
      </c>
      <c r="E700" s="197" t="s">
        <v>13</v>
      </c>
    </row>
    <row r="701" spans="1:5">
      <c r="A701" s="194">
        <v>205</v>
      </c>
      <c r="B701" s="195">
        <v>32.034999999999997</v>
      </c>
      <c r="C701" s="196">
        <v>0.66695601851851849</v>
      </c>
      <c r="D701" s="193">
        <v>6567.1750000000002</v>
      </c>
      <c r="E701" s="197" t="s">
        <v>13</v>
      </c>
    </row>
    <row r="702" spans="1:5">
      <c r="A702" s="194">
        <v>978</v>
      </c>
      <c r="B702" s="195">
        <v>32.034999999999997</v>
      </c>
      <c r="C702" s="196">
        <v>0.66695601851851849</v>
      </c>
      <c r="D702" s="193">
        <v>31330.23</v>
      </c>
      <c r="E702" s="197" t="s">
        <v>13</v>
      </c>
    </row>
    <row r="703" spans="1:5">
      <c r="A703" s="194">
        <v>20</v>
      </c>
      <c r="B703" s="195">
        <v>32.034999999999997</v>
      </c>
      <c r="C703" s="196">
        <v>0.66695601851851849</v>
      </c>
      <c r="D703" s="193">
        <v>640.70000000000005</v>
      </c>
      <c r="E703" s="197" t="s">
        <v>13</v>
      </c>
    </row>
    <row r="704" spans="1:5">
      <c r="A704" s="194">
        <v>135</v>
      </c>
      <c r="B704" s="195">
        <v>32.034999999999997</v>
      </c>
      <c r="C704" s="196">
        <v>0.66700231481481476</v>
      </c>
      <c r="D704" s="193">
        <v>4324.7250000000004</v>
      </c>
      <c r="E704" s="197" t="s">
        <v>13</v>
      </c>
    </row>
    <row r="705" spans="1:5">
      <c r="A705" s="194">
        <v>1572</v>
      </c>
      <c r="B705" s="195">
        <v>32.045000000000002</v>
      </c>
      <c r="C705" s="196">
        <v>0.66712962962962974</v>
      </c>
      <c r="D705" s="193">
        <v>50374.74</v>
      </c>
      <c r="E705" s="197" t="s">
        <v>13</v>
      </c>
    </row>
    <row r="706" spans="1:5">
      <c r="A706" s="194">
        <v>100</v>
      </c>
      <c r="B706" s="195">
        <v>32.045000000000002</v>
      </c>
      <c r="C706" s="196">
        <v>0.66712962962962974</v>
      </c>
      <c r="D706" s="193">
        <v>3204.5</v>
      </c>
      <c r="E706" s="197" t="s">
        <v>13</v>
      </c>
    </row>
    <row r="707" spans="1:5">
      <c r="A707" s="194">
        <v>462</v>
      </c>
      <c r="B707" s="195">
        <v>32.045000000000002</v>
      </c>
      <c r="C707" s="196">
        <v>0.66712962962962974</v>
      </c>
      <c r="D707" s="193">
        <v>14804.79</v>
      </c>
      <c r="E707" s="197" t="s">
        <v>13</v>
      </c>
    </row>
    <row r="708" spans="1:5">
      <c r="A708" s="194">
        <v>227</v>
      </c>
      <c r="B708" s="195">
        <v>32.045000000000002</v>
      </c>
      <c r="C708" s="196">
        <v>0.66712962962962974</v>
      </c>
      <c r="D708" s="193">
        <v>7274.2150000000001</v>
      </c>
      <c r="E708" s="197" t="s">
        <v>13</v>
      </c>
    </row>
    <row r="709" spans="1:5">
      <c r="A709" s="194">
        <v>267</v>
      </c>
      <c r="B709" s="195">
        <v>32.045000000000002</v>
      </c>
      <c r="C709" s="196">
        <v>0.66712962962962974</v>
      </c>
      <c r="D709" s="193">
        <v>8556.0149999999994</v>
      </c>
      <c r="E709" s="197" t="s">
        <v>13</v>
      </c>
    </row>
    <row r="710" spans="1:5">
      <c r="A710" s="194">
        <v>224</v>
      </c>
      <c r="B710" s="195">
        <v>32.045000000000002</v>
      </c>
      <c r="C710" s="196">
        <v>0.66712962962962974</v>
      </c>
      <c r="D710" s="193">
        <v>7178.08</v>
      </c>
      <c r="E710" s="197" t="s">
        <v>13</v>
      </c>
    </row>
    <row r="711" spans="1:5">
      <c r="A711" s="194">
        <v>99</v>
      </c>
      <c r="B711" s="195">
        <v>32.045000000000002</v>
      </c>
      <c r="C711" s="196">
        <v>0.66712962962962974</v>
      </c>
      <c r="D711" s="193">
        <v>3172.4549999999999</v>
      </c>
      <c r="E711" s="197" t="s">
        <v>13</v>
      </c>
    </row>
    <row r="712" spans="1:5">
      <c r="A712" s="194">
        <v>38</v>
      </c>
      <c r="B712" s="195">
        <v>32.045000000000002</v>
      </c>
      <c r="C712" s="196">
        <v>0.66717592592592589</v>
      </c>
      <c r="D712" s="193">
        <v>1217.71</v>
      </c>
      <c r="E712" s="197" t="s">
        <v>13</v>
      </c>
    </row>
    <row r="713" spans="1:5">
      <c r="A713" s="194">
        <v>283</v>
      </c>
      <c r="B713" s="195">
        <v>32.045000000000002</v>
      </c>
      <c r="C713" s="196">
        <v>0.66719907407407408</v>
      </c>
      <c r="D713" s="193">
        <v>9068.7350000000006</v>
      </c>
      <c r="E713" s="197" t="s">
        <v>13</v>
      </c>
    </row>
    <row r="714" spans="1:5">
      <c r="A714" s="194">
        <v>2614</v>
      </c>
      <c r="B714" s="195">
        <v>32.045000000000002</v>
      </c>
      <c r="C714" s="196">
        <v>0.66719907407407408</v>
      </c>
      <c r="D714" s="193">
        <v>83765.63</v>
      </c>
      <c r="E714" s="197" t="s">
        <v>13</v>
      </c>
    </row>
    <row r="715" spans="1:5">
      <c r="A715" s="194">
        <v>217</v>
      </c>
      <c r="B715" s="195">
        <v>32.045000000000002</v>
      </c>
      <c r="C715" s="196">
        <v>0.66719907407407408</v>
      </c>
      <c r="D715" s="193">
        <v>6953.7650000000003</v>
      </c>
      <c r="E715" s="197" t="s">
        <v>13</v>
      </c>
    </row>
    <row r="716" spans="1:5">
      <c r="A716" s="194">
        <v>865</v>
      </c>
      <c r="B716" s="195">
        <v>32.045000000000002</v>
      </c>
      <c r="C716" s="196">
        <v>0.66719907407407408</v>
      </c>
      <c r="D716" s="193">
        <v>27718.924999999999</v>
      </c>
      <c r="E716" s="197" t="s">
        <v>13</v>
      </c>
    </row>
    <row r="717" spans="1:5">
      <c r="A717" s="194">
        <v>2064</v>
      </c>
      <c r="B717" s="195">
        <v>32.045000000000002</v>
      </c>
      <c r="C717" s="196">
        <v>0.66719907407407408</v>
      </c>
      <c r="D717" s="193">
        <v>66140.88</v>
      </c>
      <c r="E717" s="197" t="s">
        <v>13</v>
      </c>
    </row>
    <row r="718" spans="1:5">
      <c r="A718" s="194">
        <v>6208</v>
      </c>
      <c r="B718" s="195">
        <v>32.045000000000002</v>
      </c>
      <c r="C718" s="196">
        <v>0.66719907407407408</v>
      </c>
      <c r="D718" s="193">
        <v>198935.36</v>
      </c>
      <c r="E718" s="197" t="s">
        <v>13</v>
      </c>
    </row>
    <row r="719" spans="1:5">
      <c r="A719" s="194">
        <v>912</v>
      </c>
      <c r="B719" s="195">
        <v>32.045000000000002</v>
      </c>
      <c r="C719" s="196">
        <v>0.66719907407407408</v>
      </c>
      <c r="D719" s="193">
        <v>29225.040000000001</v>
      </c>
      <c r="E719" s="197" t="s">
        <v>13</v>
      </c>
    </row>
    <row r="720" spans="1:5">
      <c r="A720" s="194">
        <v>228</v>
      </c>
      <c r="B720" s="195">
        <v>32.03</v>
      </c>
      <c r="C720" s="196">
        <v>0.66932870370370379</v>
      </c>
      <c r="D720" s="193">
        <v>7302.84</v>
      </c>
      <c r="E720" s="197" t="s">
        <v>13</v>
      </c>
    </row>
    <row r="721" spans="1:5">
      <c r="A721" s="194">
        <v>225</v>
      </c>
      <c r="B721" s="195">
        <v>32.03</v>
      </c>
      <c r="C721" s="196">
        <v>0.66932870370370379</v>
      </c>
      <c r="D721" s="193">
        <v>7206.75</v>
      </c>
      <c r="E721" s="197" t="s">
        <v>13</v>
      </c>
    </row>
    <row r="722" spans="1:5">
      <c r="A722" s="194">
        <v>190</v>
      </c>
      <c r="B722" s="195">
        <v>32.03</v>
      </c>
      <c r="C722" s="196">
        <v>0.66932870370370379</v>
      </c>
      <c r="D722" s="193">
        <v>6085.7</v>
      </c>
      <c r="E722" s="197" t="s">
        <v>13</v>
      </c>
    </row>
    <row r="723" spans="1:5">
      <c r="A723" s="194">
        <v>40</v>
      </c>
      <c r="B723" s="195">
        <v>32.03</v>
      </c>
      <c r="C723" s="196">
        <v>0.66932870370370379</v>
      </c>
      <c r="D723" s="193">
        <v>1281.2</v>
      </c>
      <c r="E723" s="197" t="s">
        <v>13</v>
      </c>
    </row>
    <row r="724" spans="1:5">
      <c r="A724" s="194">
        <v>84</v>
      </c>
      <c r="B724" s="195">
        <v>32.03</v>
      </c>
      <c r="C724" s="196">
        <v>0.66932870370370379</v>
      </c>
      <c r="D724" s="193">
        <v>2690.52</v>
      </c>
      <c r="E724" s="197" t="s">
        <v>13</v>
      </c>
    </row>
    <row r="725" spans="1:5">
      <c r="A725" s="194">
        <v>87</v>
      </c>
      <c r="B725" s="195">
        <v>32.024999999999999</v>
      </c>
      <c r="C725" s="196">
        <v>0.66932870370370379</v>
      </c>
      <c r="D725" s="193">
        <v>2786.1750000000002</v>
      </c>
      <c r="E725" s="197" t="s">
        <v>13</v>
      </c>
    </row>
    <row r="726" spans="1:5">
      <c r="A726" s="194">
        <v>184</v>
      </c>
      <c r="B726" s="195">
        <v>32.024999999999999</v>
      </c>
      <c r="C726" s="196">
        <v>0.66932870370370379</v>
      </c>
      <c r="D726" s="193">
        <v>5892.6</v>
      </c>
      <c r="E726" s="197" t="s">
        <v>13</v>
      </c>
    </row>
    <row r="727" spans="1:5">
      <c r="A727" s="194">
        <v>222</v>
      </c>
      <c r="B727" s="195">
        <v>32.024999999999999</v>
      </c>
      <c r="C727" s="196">
        <v>0.66932870370370379</v>
      </c>
      <c r="D727" s="193">
        <v>7109.55</v>
      </c>
      <c r="E727" s="197" t="s">
        <v>13</v>
      </c>
    </row>
    <row r="728" spans="1:5">
      <c r="A728" s="194">
        <v>200</v>
      </c>
      <c r="B728" s="195">
        <v>32.024999999999999</v>
      </c>
      <c r="C728" s="196">
        <v>0.66932870370370379</v>
      </c>
      <c r="D728" s="193">
        <v>6405</v>
      </c>
      <c r="E728" s="197" t="s">
        <v>13</v>
      </c>
    </row>
    <row r="729" spans="1:5">
      <c r="A729" s="194">
        <v>200</v>
      </c>
      <c r="B729" s="195">
        <v>32.020000000000003</v>
      </c>
      <c r="C729" s="196">
        <v>0.66932870370370379</v>
      </c>
      <c r="D729" s="193">
        <v>6404</v>
      </c>
      <c r="E729" s="197" t="s">
        <v>13</v>
      </c>
    </row>
    <row r="730" spans="1:5">
      <c r="A730" s="194">
        <v>2389</v>
      </c>
      <c r="B730" s="195">
        <v>32.03</v>
      </c>
      <c r="C730" s="196">
        <v>0.66932870370370379</v>
      </c>
      <c r="D730" s="193">
        <v>76519.67</v>
      </c>
      <c r="E730" s="197" t="s">
        <v>13</v>
      </c>
    </row>
    <row r="731" spans="1:5">
      <c r="A731" s="194">
        <v>298</v>
      </c>
      <c r="B731" s="195">
        <v>32.03</v>
      </c>
      <c r="C731" s="196">
        <v>0.66932870370370379</v>
      </c>
      <c r="D731" s="193">
        <v>9544.94</v>
      </c>
      <c r="E731" s="197" t="s">
        <v>13</v>
      </c>
    </row>
    <row r="732" spans="1:5">
      <c r="A732" s="194">
        <v>100</v>
      </c>
      <c r="B732" s="195">
        <v>32.03</v>
      </c>
      <c r="C732" s="196">
        <v>0.66932870370370379</v>
      </c>
      <c r="D732" s="193">
        <v>3203</v>
      </c>
      <c r="E732" s="197" t="s">
        <v>13</v>
      </c>
    </row>
    <row r="733" spans="1:5">
      <c r="A733" s="194">
        <v>299</v>
      </c>
      <c r="B733" s="195">
        <v>32.03</v>
      </c>
      <c r="C733" s="196">
        <v>0.66932870370370379</v>
      </c>
      <c r="D733" s="193">
        <v>9576.9699999999993</v>
      </c>
      <c r="E733" s="197" t="s">
        <v>13</v>
      </c>
    </row>
    <row r="734" spans="1:5">
      <c r="A734" s="194">
        <v>322</v>
      </c>
      <c r="B734" s="195">
        <v>32.03</v>
      </c>
      <c r="C734" s="196">
        <v>0.6693634259259259</v>
      </c>
      <c r="D734" s="193">
        <v>10313.66</v>
      </c>
      <c r="E734" s="197" t="s">
        <v>13</v>
      </c>
    </row>
    <row r="735" spans="1:5">
      <c r="A735" s="194">
        <v>359</v>
      </c>
      <c r="B735" s="195">
        <v>32.03</v>
      </c>
      <c r="C735" s="196">
        <v>0.66943287037037036</v>
      </c>
      <c r="D735" s="193">
        <v>11498.77</v>
      </c>
      <c r="E735" s="197" t="s">
        <v>13</v>
      </c>
    </row>
    <row r="736" spans="1:5">
      <c r="A736" s="194">
        <v>667</v>
      </c>
      <c r="B736" s="195">
        <v>32.03</v>
      </c>
      <c r="C736" s="196">
        <v>0.66943287037037036</v>
      </c>
      <c r="D736" s="193">
        <v>21364.01</v>
      </c>
      <c r="E736" s="197" t="s">
        <v>13</v>
      </c>
    </row>
    <row r="737" spans="1:5">
      <c r="A737" s="194">
        <v>986</v>
      </c>
      <c r="B737" s="195">
        <v>32.03</v>
      </c>
      <c r="C737" s="196">
        <v>0.66943287037037036</v>
      </c>
      <c r="D737" s="193">
        <v>31581.58</v>
      </c>
      <c r="E737" s="197" t="s">
        <v>13</v>
      </c>
    </row>
    <row r="738" spans="1:5">
      <c r="A738" s="194">
        <v>600</v>
      </c>
      <c r="B738" s="195">
        <v>32.03</v>
      </c>
      <c r="C738" s="196">
        <v>0.66943287037037036</v>
      </c>
      <c r="D738" s="193">
        <v>19218</v>
      </c>
      <c r="E738" s="197" t="s">
        <v>13</v>
      </c>
    </row>
    <row r="739" spans="1:5">
      <c r="A739" s="194">
        <v>542</v>
      </c>
      <c r="B739" s="195">
        <v>32.03</v>
      </c>
      <c r="C739" s="196">
        <v>0.66943287037037036</v>
      </c>
      <c r="D739" s="193">
        <v>17360.259999999998</v>
      </c>
      <c r="E739" s="197" t="s">
        <v>13</v>
      </c>
    </row>
    <row r="740" spans="1:5">
      <c r="A740" s="194">
        <v>666</v>
      </c>
      <c r="B740" s="195">
        <v>32.03</v>
      </c>
      <c r="C740" s="196">
        <v>0.66943287037037036</v>
      </c>
      <c r="D740" s="193">
        <v>21331.98</v>
      </c>
      <c r="E740" s="197" t="s">
        <v>13</v>
      </c>
    </row>
    <row r="741" spans="1:5">
      <c r="A741" s="194">
        <v>1200</v>
      </c>
      <c r="B741" s="195">
        <v>32.03</v>
      </c>
      <c r="C741" s="196">
        <v>0.66943287037037036</v>
      </c>
      <c r="D741" s="193">
        <v>38436</v>
      </c>
      <c r="E741" s="197" t="s">
        <v>13</v>
      </c>
    </row>
    <row r="742" spans="1:5">
      <c r="A742" s="194">
        <v>5689</v>
      </c>
      <c r="B742" s="195">
        <v>32.03</v>
      </c>
      <c r="C742" s="196">
        <v>0.66943287037037036</v>
      </c>
      <c r="D742" s="193">
        <v>182218.67</v>
      </c>
      <c r="E742" s="197" t="s">
        <v>13</v>
      </c>
    </row>
    <row r="743" spans="1:5">
      <c r="A743" s="194">
        <v>4223</v>
      </c>
      <c r="B743" s="195">
        <v>32.03</v>
      </c>
      <c r="C743" s="196">
        <v>0.66943287037037036</v>
      </c>
      <c r="D743" s="193">
        <v>135262.69</v>
      </c>
      <c r="E743" s="197" t="s">
        <v>13</v>
      </c>
    </row>
    <row r="744" spans="1:5">
      <c r="A744" s="194">
        <v>100</v>
      </c>
      <c r="B744" s="195">
        <v>31.905000000000001</v>
      </c>
      <c r="C744" s="196">
        <v>0.67495370370370367</v>
      </c>
      <c r="D744" s="193">
        <v>3190.5</v>
      </c>
      <c r="E744" s="197" t="s">
        <v>13</v>
      </c>
    </row>
    <row r="745" spans="1:5">
      <c r="A745" s="194">
        <v>200</v>
      </c>
      <c r="B745" s="195">
        <v>31.905000000000001</v>
      </c>
      <c r="C745" s="196">
        <v>0.67495370370370367</v>
      </c>
      <c r="D745" s="193">
        <v>6381</v>
      </c>
      <c r="E745" s="197" t="s">
        <v>13</v>
      </c>
    </row>
    <row r="746" spans="1:5">
      <c r="A746" s="194">
        <v>700</v>
      </c>
      <c r="B746" s="195">
        <v>31.905000000000001</v>
      </c>
      <c r="C746" s="196">
        <v>0.67495370370370367</v>
      </c>
      <c r="D746" s="193">
        <v>22333.5</v>
      </c>
      <c r="E746" s="197" t="s">
        <v>13</v>
      </c>
    </row>
    <row r="747" spans="1:5">
      <c r="A747" s="194">
        <v>143</v>
      </c>
      <c r="B747" s="195">
        <v>31.905000000000001</v>
      </c>
      <c r="C747" s="196">
        <v>0.67495370370370367</v>
      </c>
      <c r="D747" s="193">
        <v>4562.415</v>
      </c>
      <c r="E747" s="197" t="s">
        <v>13</v>
      </c>
    </row>
    <row r="748" spans="1:5">
      <c r="A748" s="194">
        <v>18857</v>
      </c>
      <c r="B748" s="195">
        <v>31.905000000000001</v>
      </c>
      <c r="C748" s="196">
        <v>0.67495370370370367</v>
      </c>
      <c r="D748" s="193">
        <v>601632.58499999996</v>
      </c>
      <c r="E748" s="197" t="s">
        <v>13</v>
      </c>
    </row>
    <row r="749" spans="1:5">
      <c r="A749" s="194">
        <v>5952</v>
      </c>
      <c r="B749" s="195">
        <v>31.855</v>
      </c>
      <c r="C749" s="196">
        <v>0.67533564814814817</v>
      </c>
      <c r="D749" s="193">
        <v>189600.96</v>
      </c>
      <c r="E749" s="197" t="s">
        <v>13</v>
      </c>
    </row>
    <row r="750" spans="1:5">
      <c r="A750" s="194">
        <v>963</v>
      </c>
      <c r="B750" s="195">
        <v>31.855</v>
      </c>
      <c r="C750" s="196">
        <v>0.67533564814814817</v>
      </c>
      <c r="D750" s="193">
        <v>30676.365000000002</v>
      </c>
      <c r="E750" s="197" t="s">
        <v>13</v>
      </c>
    </row>
    <row r="751" spans="1:5">
      <c r="A751" s="194">
        <v>217</v>
      </c>
      <c r="B751" s="195">
        <v>31.855</v>
      </c>
      <c r="C751" s="196">
        <v>0.67533564814814817</v>
      </c>
      <c r="D751" s="193">
        <v>6912.5349999999999</v>
      </c>
      <c r="E751" s="197" t="s">
        <v>13</v>
      </c>
    </row>
    <row r="752" spans="1:5">
      <c r="A752" s="194">
        <v>250</v>
      </c>
      <c r="B752" s="195">
        <v>31.855</v>
      </c>
      <c r="C752" s="196">
        <v>0.67533564814814817</v>
      </c>
      <c r="D752" s="193">
        <v>7963.75</v>
      </c>
      <c r="E752" s="197" t="s">
        <v>13</v>
      </c>
    </row>
    <row r="753" spans="1:5">
      <c r="A753" s="194">
        <v>200</v>
      </c>
      <c r="B753" s="195">
        <v>31.855</v>
      </c>
      <c r="C753" s="196">
        <v>0.67533564814814817</v>
      </c>
      <c r="D753" s="193">
        <v>6371</v>
      </c>
      <c r="E753" s="197" t="s">
        <v>13</v>
      </c>
    </row>
    <row r="754" spans="1:5">
      <c r="A754" s="194">
        <v>105</v>
      </c>
      <c r="B754" s="195">
        <v>31.855</v>
      </c>
      <c r="C754" s="196">
        <v>0.67533564814814817</v>
      </c>
      <c r="D754" s="193">
        <v>3344.7750000000001</v>
      </c>
      <c r="E754" s="197" t="s">
        <v>13</v>
      </c>
    </row>
    <row r="755" spans="1:5">
      <c r="A755" s="194">
        <v>2313</v>
      </c>
      <c r="B755" s="195">
        <v>31.855</v>
      </c>
      <c r="C755" s="196">
        <v>0.67533564814814817</v>
      </c>
      <c r="D755" s="193">
        <v>73680.615000000005</v>
      </c>
      <c r="E755" s="197" t="s">
        <v>13</v>
      </c>
    </row>
    <row r="756" spans="1:5">
      <c r="A756" s="194">
        <v>1190</v>
      </c>
      <c r="B756" s="195">
        <v>31.864999999999998</v>
      </c>
      <c r="C756" s="196">
        <v>0.67562500000000003</v>
      </c>
      <c r="D756" s="193">
        <v>37919.35</v>
      </c>
      <c r="E756" s="197" t="s">
        <v>13</v>
      </c>
    </row>
    <row r="757" spans="1:5">
      <c r="A757" s="194">
        <v>351</v>
      </c>
      <c r="B757" s="195">
        <v>31.864999999999998</v>
      </c>
      <c r="C757" s="196">
        <v>0.67562500000000003</v>
      </c>
      <c r="D757" s="193">
        <v>11184.615</v>
      </c>
      <c r="E757" s="197" t="s">
        <v>13</v>
      </c>
    </row>
    <row r="758" spans="1:5">
      <c r="A758" s="194">
        <v>237</v>
      </c>
      <c r="B758" s="195">
        <v>31.864999999999998</v>
      </c>
      <c r="C758" s="196">
        <v>0.67562500000000003</v>
      </c>
      <c r="D758" s="193">
        <v>7552.0050000000001</v>
      </c>
      <c r="E758" s="197" t="s">
        <v>13</v>
      </c>
    </row>
    <row r="759" spans="1:5">
      <c r="A759" s="194">
        <v>190</v>
      </c>
      <c r="B759" s="195">
        <v>31.864999999999998</v>
      </c>
      <c r="C759" s="196">
        <v>0.67562500000000003</v>
      </c>
      <c r="D759" s="193">
        <v>6054.35</v>
      </c>
      <c r="E759" s="197" t="s">
        <v>13</v>
      </c>
    </row>
    <row r="760" spans="1:5">
      <c r="A760" s="194">
        <v>85</v>
      </c>
      <c r="B760" s="195">
        <v>31.864999999999998</v>
      </c>
      <c r="C760" s="196">
        <v>0.67562500000000003</v>
      </c>
      <c r="D760" s="193">
        <v>2708.5250000000001</v>
      </c>
      <c r="E760" s="197" t="s">
        <v>13</v>
      </c>
    </row>
    <row r="761" spans="1:5">
      <c r="A761" s="194">
        <v>387</v>
      </c>
      <c r="B761" s="195">
        <v>31.864999999999998</v>
      </c>
      <c r="C761" s="196">
        <v>0.67562500000000003</v>
      </c>
      <c r="D761" s="193">
        <v>12331.754999999999</v>
      </c>
      <c r="E761" s="197" t="s">
        <v>13</v>
      </c>
    </row>
    <row r="762" spans="1:5">
      <c r="A762" s="194">
        <v>351</v>
      </c>
      <c r="B762" s="195">
        <v>31.86</v>
      </c>
      <c r="C762" s="196">
        <v>0.67562500000000003</v>
      </c>
      <c r="D762" s="193">
        <v>11182.86</v>
      </c>
      <c r="E762" s="197" t="s">
        <v>13</v>
      </c>
    </row>
    <row r="763" spans="1:5">
      <c r="A763" s="194">
        <v>84</v>
      </c>
      <c r="B763" s="195">
        <v>31.86</v>
      </c>
      <c r="C763" s="196">
        <v>0.67562500000000003</v>
      </c>
      <c r="D763" s="193">
        <v>2676.24</v>
      </c>
      <c r="E763" s="197" t="s">
        <v>13</v>
      </c>
    </row>
    <row r="764" spans="1:5">
      <c r="A764" s="194">
        <v>86</v>
      </c>
      <c r="B764" s="195">
        <v>31.855</v>
      </c>
      <c r="C764" s="196">
        <v>0.67562500000000003</v>
      </c>
      <c r="D764" s="193">
        <v>2739.53</v>
      </c>
      <c r="E764" s="197" t="s">
        <v>13</v>
      </c>
    </row>
    <row r="765" spans="1:5">
      <c r="A765" s="194">
        <v>351</v>
      </c>
      <c r="B765" s="195">
        <v>31.855</v>
      </c>
      <c r="C765" s="196">
        <v>0.67562500000000003</v>
      </c>
      <c r="D765" s="193">
        <v>11181.105</v>
      </c>
      <c r="E765" s="197" t="s">
        <v>13</v>
      </c>
    </row>
    <row r="766" spans="1:5">
      <c r="A766" s="194">
        <v>190</v>
      </c>
      <c r="B766" s="195">
        <v>31.855</v>
      </c>
      <c r="C766" s="196">
        <v>0.67562500000000003</v>
      </c>
      <c r="D766" s="193">
        <v>6052.45</v>
      </c>
      <c r="E766" s="197" t="s">
        <v>13</v>
      </c>
    </row>
    <row r="767" spans="1:5">
      <c r="A767" s="194">
        <v>200</v>
      </c>
      <c r="B767" s="195">
        <v>31.855</v>
      </c>
      <c r="C767" s="196">
        <v>0.67562500000000003</v>
      </c>
      <c r="D767" s="193">
        <v>6371</v>
      </c>
      <c r="E767" s="197" t="s">
        <v>13</v>
      </c>
    </row>
    <row r="768" spans="1:5">
      <c r="A768" s="194">
        <v>156</v>
      </c>
      <c r="B768" s="195">
        <v>31.85</v>
      </c>
      <c r="C768" s="196">
        <v>0.67562500000000003</v>
      </c>
      <c r="D768" s="193">
        <v>4968.6000000000004</v>
      </c>
      <c r="E768" s="197" t="s">
        <v>13</v>
      </c>
    </row>
    <row r="769" spans="1:5">
      <c r="A769" s="194">
        <v>351</v>
      </c>
      <c r="B769" s="195">
        <v>31.85</v>
      </c>
      <c r="C769" s="196">
        <v>0.67562500000000003</v>
      </c>
      <c r="D769" s="193">
        <v>11179.35</v>
      </c>
      <c r="E769" s="197" t="s">
        <v>13</v>
      </c>
    </row>
    <row r="770" spans="1:5">
      <c r="A770" s="194">
        <v>87</v>
      </c>
      <c r="B770" s="195">
        <v>31.85</v>
      </c>
      <c r="C770" s="196">
        <v>0.67562500000000003</v>
      </c>
      <c r="D770" s="193">
        <v>2770.95</v>
      </c>
      <c r="E770" s="197" t="s">
        <v>13</v>
      </c>
    </row>
    <row r="771" spans="1:5">
      <c r="A771" s="194">
        <v>314</v>
      </c>
      <c r="B771" s="195">
        <v>31.844999999999999</v>
      </c>
      <c r="C771" s="196">
        <v>0.67562500000000003</v>
      </c>
      <c r="D771" s="193">
        <v>9999.33</v>
      </c>
      <c r="E771" s="197" t="s">
        <v>13</v>
      </c>
    </row>
    <row r="772" spans="1:5">
      <c r="A772" s="194">
        <v>190</v>
      </c>
      <c r="B772" s="195">
        <v>31.844999999999999</v>
      </c>
      <c r="C772" s="196">
        <v>0.67562500000000003</v>
      </c>
      <c r="D772" s="193">
        <v>6050.55</v>
      </c>
      <c r="E772" s="197" t="s">
        <v>13</v>
      </c>
    </row>
    <row r="773" spans="1:5">
      <c r="A773" s="194">
        <v>200</v>
      </c>
      <c r="B773" s="195">
        <v>31.844999999999999</v>
      </c>
      <c r="C773" s="196">
        <v>0.67562500000000003</v>
      </c>
      <c r="D773" s="193">
        <v>6369</v>
      </c>
      <c r="E773" s="197" t="s">
        <v>13</v>
      </c>
    </row>
    <row r="774" spans="1:5">
      <c r="A774" s="194">
        <v>315</v>
      </c>
      <c r="B774" s="195">
        <v>31.824999999999999</v>
      </c>
      <c r="C774" s="196">
        <v>0.67763888888888879</v>
      </c>
      <c r="D774" s="193">
        <v>10024.875</v>
      </c>
      <c r="E774" s="197" t="s">
        <v>13</v>
      </c>
    </row>
    <row r="775" spans="1:5">
      <c r="A775" s="194">
        <v>190</v>
      </c>
      <c r="B775" s="195">
        <v>31.824999999999999</v>
      </c>
      <c r="C775" s="196">
        <v>0.67763888888888879</v>
      </c>
      <c r="D775" s="193">
        <v>6046.75</v>
      </c>
      <c r="E775" s="197" t="s">
        <v>13</v>
      </c>
    </row>
    <row r="776" spans="1:5">
      <c r="A776" s="194">
        <v>227</v>
      </c>
      <c r="B776" s="195">
        <v>31.824999999999999</v>
      </c>
      <c r="C776" s="196">
        <v>0.67763888888888879</v>
      </c>
      <c r="D776" s="193">
        <v>7224.2749999999996</v>
      </c>
      <c r="E776" s="197" t="s">
        <v>13</v>
      </c>
    </row>
    <row r="777" spans="1:5">
      <c r="A777" s="194">
        <v>85</v>
      </c>
      <c r="B777" s="195">
        <v>31.824999999999999</v>
      </c>
      <c r="C777" s="196">
        <v>0.67763888888888879</v>
      </c>
      <c r="D777" s="193">
        <v>2705.125</v>
      </c>
      <c r="E777" s="197" t="s">
        <v>13</v>
      </c>
    </row>
    <row r="778" spans="1:5">
      <c r="A778" s="194">
        <v>1769</v>
      </c>
      <c r="B778" s="195">
        <v>31.82</v>
      </c>
      <c r="C778" s="196">
        <v>0.67763888888888879</v>
      </c>
      <c r="D778" s="193">
        <v>56289.58</v>
      </c>
      <c r="E778" s="197" t="s">
        <v>13</v>
      </c>
    </row>
    <row r="779" spans="1:5">
      <c r="A779" s="194">
        <v>84</v>
      </c>
      <c r="B779" s="195">
        <v>31.82</v>
      </c>
      <c r="C779" s="196">
        <v>0.67763888888888879</v>
      </c>
      <c r="D779" s="193">
        <v>2672.88</v>
      </c>
      <c r="E779" s="197" t="s">
        <v>13</v>
      </c>
    </row>
    <row r="780" spans="1:5">
      <c r="A780" s="194">
        <v>229</v>
      </c>
      <c r="B780" s="195">
        <v>31.82</v>
      </c>
      <c r="C780" s="196">
        <v>0.67763888888888879</v>
      </c>
      <c r="D780" s="193">
        <v>7286.78</v>
      </c>
      <c r="E780" s="197" t="s">
        <v>13</v>
      </c>
    </row>
    <row r="781" spans="1:5">
      <c r="A781" s="194">
        <v>190</v>
      </c>
      <c r="B781" s="195">
        <v>31.82</v>
      </c>
      <c r="C781" s="196">
        <v>0.67763888888888879</v>
      </c>
      <c r="D781" s="193">
        <v>6045.8</v>
      </c>
      <c r="E781" s="197" t="s">
        <v>13</v>
      </c>
    </row>
    <row r="782" spans="1:5">
      <c r="A782" s="194">
        <v>200</v>
      </c>
      <c r="B782" s="195">
        <v>31.82</v>
      </c>
      <c r="C782" s="196">
        <v>0.67763888888888879</v>
      </c>
      <c r="D782" s="193">
        <v>6364</v>
      </c>
      <c r="E782" s="197" t="s">
        <v>13</v>
      </c>
    </row>
    <row r="783" spans="1:5">
      <c r="A783" s="194">
        <v>249</v>
      </c>
      <c r="B783" s="195">
        <v>31.82</v>
      </c>
      <c r="C783" s="196">
        <v>0.67763888888888879</v>
      </c>
      <c r="D783" s="193">
        <v>7923.18</v>
      </c>
      <c r="E783" s="197" t="s">
        <v>13</v>
      </c>
    </row>
    <row r="784" spans="1:5">
      <c r="A784" s="194">
        <v>286</v>
      </c>
      <c r="B784" s="195">
        <v>31.82</v>
      </c>
      <c r="C784" s="196">
        <v>0.67763888888888879</v>
      </c>
      <c r="D784" s="193">
        <v>9100.52</v>
      </c>
      <c r="E784" s="197" t="s">
        <v>13</v>
      </c>
    </row>
    <row r="785" spans="1:5">
      <c r="A785" s="194">
        <v>301</v>
      </c>
      <c r="B785" s="195">
        <v>31.815000000000001</v>
      </c>
      <c r="C785" s="196">
        <v>0.67763888888888879</v>
      </c>
      <c r="D785" s="193">
        <v>9576.3150000000005</v>
      </c>
      <c r="E785" s="197" t="s">
        <v>13</v>
      </c>
    </row>
    <row r="786" spans="1:5">
      <c r="A786" s="194">
        <v>84</v>
      </c>
      <c r="B786" s="195">
        <v>31.815000000000001</v>
      </c>
      <c r="C786" s="196">
        <v>0.67763888888888879</v>
      </c>
      <c r="D786" s="193">
        <v>2672.46</v>
      </c>
      <c r="E786" s="197" t="s">
        <v>13</v>
      </c>
    </row>
    <row r="787" spans="1:5">
      <c r="A787" s="194">
        <v>190</v>
      </c>
      <c r="B787" s="195">
        <v>31.815000000000001</v>
      </c>
      <c r="C787" s="196">
        <v>0.67763888888888879</v>
      </c>
      <c r="D787" s="193">
        <v>6044.85</v>
      </c>
      <c r="E787" s="197" t="s">
        <v>13</v>
      </c>
    </row>
    <row r="788" spans="1:5">
      <c r="A788" s="194">
        <v>200</v>
      </c>
      <c r="B788" s="195">
        <v>31.815000000000001</v>
      </c>
      <c r="C788" s="196">
        <v>0.67763888888888879</v>
      </c>
      <c r="D788" s="193">
        <v>6363</v>
      </c>
      <c r="E788" s="197" t="s">
        <v>13</v>
      </c>
    </row>
    <row r="789" spans="1:5">
      <c r="A789" s="194">
        <v>201</v>
      </c>
      <c r="B789" s="195">
        <v>31.81</v>
      </c>
      <c r="C789" s="196">
        <v>0.67763888888888879</v>
      </c>
      <c r="D789" s="193">
        <v>6393.81</v>
      </c>
      <c r="E789" s="197" t="s">
        <v>13</v>
      </c>
    </row>
    <row r="790" spans="1:5">
      <c r="A790" s="194">
        <v>200</v>
      </c>
      <c r="B790" s="195">
        <v>31.81</v>
      </c>
      <c r="C790" s="196">
        <v>0.67763888888888879</v>
      </c>
      <c r="D790" s="193">
        <v>6362</v>
      </c>
      <c r="E790" s="197" t="s">
        <v>13</v>
      </c>
    </row>
    <row r="791" spans="1:5">
      <c r="A791" s="194">
        <v>747</v>
      </c>
      <c r="B791" s="195">
        <v>31.65</v>
      </c>
      <c r="C791" s="196">
        <v>0.6807523148148148</v>
      </c>
      <c r="D791" s="193">
        <v>23642.55</v>
      </c>
      <c r="E791" s="197" t="s">
        <v>13</v>
      </c>
    </row>
    <row r="792" spans="1:5">
      <c r="A792" s="194">
        <v>1952</v>
      </c>
      <c r="B792" s="195">
        <v>31.65</v>
      </c>
      <c r="C792" s="196">
        <v>0.6807523148148148</v>
      </c>
      <c r="D792" s="193">
        <v>61780.800000000003</v>
      </c>
      <c r="E792" s="197" t="s">
        <v>13</v>
      </c>
    </row>
    <row r="793" spans="1:5">
      <c r="A793" s="194">
        <v>548</v>
      </c>
      <c r="B793" s="195">
        <v>31.65</v>
      </c>
      <c r="C793" s="196">
        <v>0.6807523148148148</v>
      </c>
      <c r="D793" s="193">
        <v>17344.2</v>
      </c>
      <c r="E793" s="197" t="s">
        <v>13</v>
      </c>
    </row>
    <row r="794" spans="1:5">
      <c r="A794" s="194">
        <v>770</v>
      </c>
      <c r="B794" s="195">
        <v>31.65</v>
      </c>
      <c r="C794" s="196">
        <v>0.6807523148148148</v>
      </c>
      <c r="D794" s="193">
        <v>24370.5</v>
      </c>
      <c r="E794" s="197" t="s">
        <v>13</v>
      </c>
    </row>
    <row r="795" spans="1:5">
      <c r="A795" s="194">
        <v>865</v>
      </c>
      <c r="B795" s="195">
        <v>31.65</v>
      </c>
      <c r="C795" s="196">
        <v>0.6807523148148148</v>
      </c>
      <c r="D795" s="193">
        <v>27377.25</v>
      </c>
      <c r="E795" s="197" t="s">
        <v>13</v>
      </c>
    </row>
    <row r="796" spans="1:5">
      <c r="A796" s="194">
        <v>1635</v>
      </c>
      <c r="B796" s="195">
        <v>31.65</v>
      </c>
      <c r="C796" s="196">
        <v>0.6807523148148148</v>
      </c>
      <c r="D796" s="193">
        <v>51747.75</v>
      </c>
      <c r="E796" s="197" t="s">
        <v>13</v>
      </c>
    </row>
    <row r="797" spans="1:5">
      <c r="A797" s="194">
        <v>552</v>
      </c>
      <c r="B797" s="195">
        <v>31.65</v>
      </c>
      <c r="C797" s="196">
        <v>0.6807523148148148</v>
      </c>
      <c r="D797" s="193">
        <v>17470.8</v>
      </c>
      <c r="E797" s="197" t="s">
        <v>13</v>
      </c>
    </row>
    <row r="798" spans="1:5">
      <c r="A798" s="194">
        <v>261</v>
      </c>
      <c r="B798" s="195">
        <v>31.65</v>
      </c>
      <c r="C798" s="196">
        <v>0.6807523148148148</v>
      </c>
      <c r="D798" s="193">
        <v>8260.65</v>
      </c>
      <c r="E798" s="197" t="s">
        <v>13</v>
      </c>
    </row>
    <row r="799" spans="1:5">
      <c r="A799" s="194">
        <v>552</v>
      </c>
      <c r="B799" s="195">
        <v>31.65</v>
      </c>
      <c r="C799" s="196">
        <v>0.6807523148148148</v>
      </c>
      <c r="D799" s="193">
        <v>17470.8</v>
      </c>
      <c r="E799" s="197" t="s">
        <v>13</v>
      </c>
    </row>
    <row r="800" spans="1:5">
      <c r="A800" s="194">
        <v>822</v>
      </c>
      <c r="B800" s="195">
        <v>31.65</v>
      </c>
      <c r="C800" s="196">
        <v>0.6807523148148148</v>
      </c>
      <c r="D800" s="193">
        <v>26016.3</v>
      </c>
      <c r="E800" s="197" t="s">
        <v>13</v>
      </c>
    </row>
    <row r="801" spans="1:5">
      <c r="A801" s="194">
        <v>865</v>
      </c>
      <c r="B801" s="195">
        <v>31.65</v>
      </c>
      <c r="C801" s="196">
        <v>0.6807523148148148</v>
      </c>
      <c r="D801" s="193">
        <v>27377.25</v>
      </c>
      <c r="E801" s="197" t="s">
        <v>13</v>
      </c>
    </row>
    <row r="802" spans="1:5">
      <c r="A802" s="194">
        <v>2500</v>
      </c>
      <c r="B802" s="195">
        <v>31.65</v>
      </c>
      <c r="C802" s="196">
        <v>0.6807523148148148</v>
      </c>
      <c r="D802" s="193">
        <v>79125</v>
      </c>
      <c r="E802" s="197" t="s">
        <v>13</v>
      </c>
    </row>
    <row r="803" spans="1:5">
      <c r="A803" s="194">
        <v>2038</v>
      </c>
      <c r="B803" s="195">
        <v>31.65</v>
      </c>
      <c r="C803" s="196">
        <v>0.6807523148148148</v>
      </c>
      <c r="D803" s="193">
        <v>64502.7</v>
      </c>
      <c r="E803" s="197" t="s">
        <v>13</v>
      </c>
    </row>
    <row r="804" spans="1:5">
      <c r="A804" s="194">
        <v>614</v>
      </c>
      <c r="B804" s="195">
        <v>31.65</v>
      </c>
      <c r="C804" s="196">
        <v>0.6807523148148148</v>
      </c>
      <c r="D804" s="193">
        <v>19433.099999999999</v>
      </c>
      <c r="E804" s="197" t="s">
        <v>13</v>
      </c>
    </row>
    <row r="805" spans="1:5">
      <c r="A805" s="194">
        <v>462</v>
      </c>
      <c r="B805" s="195">
        <v>31.65</v>
      </c>
      <c r="C805" s="196">
        <v>0.6807523148148148</v>
      </c>
      <c r="D805" s="193">
        <v>14622.3</v>
      </c>
      <c r="E805" s="197" t="s">
        <v>13</v>
      </c>
    </row>
    <row r="806" spans="1:5">
      <c r="A806" s="194">
        <v>609</v>
      </c>
      <c r="B806" s="195">
        <v>31.65</v>
      </c>
      <c r="C806" s="196">
        <v>0.68104166666666666</v>
      </c>
      <c r="D806" s="193">
        <v>19274.849999999999</v>
      </c>
      <c r="E806" s="197" t="s">
        <v>13</v>
      </c>
    </row>
    <row r="807" spans="1:5">
      <c r="A807" s="194">
        <v>1891</v>
      </c>
      <c r="B807" s="195">
        <v>31.65</v>
      </c>
      <c r="C807" s="196">
        <v>0.68104166666666666</v>
      </c>
      <c r="D807" s="193">
        <v>59850.15</v>
      </c>
      <c r="E807" s="197" t="s">
        <v>13</v>
      </c>
    </row>
    <row r="808" spans="1:5">
      <c r="A808" s="194">
        <v>228</v>
      </c>
      <c r="B808" s="195">
        <v>31.65</v>
      </c>
      <c r="C808" s="196">
        <v>0.68104166666666666</v>
      </c>
      <c r="D808" s="193">
        <v>7216.2</v>
      </c>
      <c r="E808" s="197" t="s">
        <v>13</v>
      </c>
    </row>
    <row r="809" spans="1:5">
      <c r="A809" s="194">
        <v>189</v>
      </c>
      <c r="B809" s="195">
        <v>31.65</v>
      </c>
      <c r="C809" s="196">
        <v>0.68104166666666666</v>
      </c>
      <c r="D809" s="193">
        <v>5981.85</v>
      </c>
      <c r="E809" s="197" t="s">
        <v>13</v>
      </c>
    </row>
    <row r="810" spans="1:5">
      <c r="A810" s="194">
        <v>216</v>
      </c>
      <c r="B810" s="195">
        <v>31.65</v>
      </c>
      <c r="C810" s="196">
        <v>0.68104166666666666</v>
      </c>
      <c r="D810" s="193">
        <v>6836.4</v>
      </c>
      <c r="E810" s="197" t="s">
        <v>13</v>
      </c>
    </row>
    <row r="811" spans="1:5">
      <c r="A811" s="194">
        <v>217</v>
      </c>
      <c r="B811" s="195">
        <v>31.65</v>
      </c>
      <c r="C811" s="196">
        <v>0.68104166666666666</v>
      </c>
      <c r="D811" s="193">
        <v>6868.05</v>
      </c>
      <c r="E811" s="197" t="s">
        <v>13</v>
      </c>
    </row>
    <row r="812" spans="1:5">
      <c r="A812" s="194">
        <v>12</v>
      </c>
      <c r="B812" s="195">
        <v>31.65</v>
      </c>
      <c r="C812" s="196">
        <v>0.68104166666666666</v>
      </c>
      <c r="D812" s="193">
        <v>379.8</v>
      </c>
      <c r="E812" s="197" t="s">
        <v>13</v>
      </c>
    </row>
    <row r="813" spans="1:5">
      <c r="A813" s="194">
        <v>865</v>
      </c>
      <c r="B813" s="195">
        <v>31.65</v>
      </c>
      <c r="C813" s="196">
        <v>0.68104166666666666</v>
      </c>
      <c r="D813" s="193">
        <v>27377.25</v>
      </c>
      <c r="E813" s="197" t="s">
        <v>13</v>
      </c>
    </row>
    <row r="814" spans="1:5">
      <c r="A814" s="194">
        <v>1001</v>
      </c>
      <c r="B814" s="195">
        <v>31.65</v>
      </c>
      <c r="C814" s="196">
        <v>0.68104166666666666</v>
      </c>
      <c r="D814" s="193">
        <v>31681.65</v>
      </c>
      <c r="E814" s="197" t="s">
        <v>13</v>
      </c>
    </row>
    <row r="815" spans="1:5">
      <c r="A815" s="194">
        <v>548</v>
      </c>
      <c r="B815" s="195">
        <v>31.65</v>
      </c>
      <c r="C815" s="196">
        <v>0.68104166666666666</v>
      </c>
      <c r="D815" s="193">
        <v>17344.2</v>
      </c>
      <c r="E815" s="197" t="s">
        <v>13</v>
      </c>
    </row>
    <row r="816" spans="1:5">
      <c r="A816" s="194">
        <v>500</v>
      </c>
      <c r="B816" s="195">
        <v>31.65</v>
      </c>
      <c r="C816" s="196">
        <v>0.68104166666666666</v>
      </c>
      <c r="D816" s="193">
        <v>15825</v>
      </c>
      <c r="E816" s="197" t="s">
        <v>13</v>
      </c>
    </row>
    <row r="817" spans="1:5">
      <c r="A817" s="194">
        <v>233</v>
      </c>
      <c r="B817" s="195">
        <v>31.65</v>
      </c>
      <c r="C817" s="196">
        <v>0.68104166666666666</v>
      </c>
      <c r="D817" s="193">
        <v>7374.45</v>
      </c>
      <c r="E817" s="197" t="s">
        <v>13</v>
      </c>
    </row>
    <row r="818" spans="1:5">
      <c r="A818" s="194">
        <v>500</v>
      </c>
      <c r="B818" s="195">
        <v>31.65</v>
      </c>
      <c r="C818" s="196">
        <v>0.68104166666666666</v>
      </c>
      <c r="D818" s="193">
        <v>15825</v>
      </c>
      <c r="E818" s="197" t="s">
        <v>13</v>
      </c>
    </row>
    <row r="819" spans="1:5">
      <c r="A819" s="194">
        <v>303</v>
      </c>
      <c r="B819" s="195">
        <v>31.65</v>
      </c>
      <c r="C819" s="196">
        <v>0.6810532407407407</v>
      </c>
      <c r="D819" s="193">
        <v>9589.9500000000007</v>
      </c>
      <c r="E819" s="197" t="s">
        <v>13</v>
      </c>
    </row>
    <row r="820" spans="1:5">
      <c r="A820" s="194">
        <v>179</v>
      </c>
      <c r="B820" s="195">
        <v>31.65</v>
      </c>
      <c r="C820" s="196">
        <v>0.6810532407407407</v>
      </c>
      <c r="D820" s="193">
        <v>5665.35</v>
      </c>
      <c r="E820" s="197" t="s">
        <v>13</v>
      </c>
    </row>
    <row r="821" spans="1:5">
      <c r="A821" s="194">
        <v>416</v>
      </c>
      <c r="B821" s="195">
        <v>31.65</v>
      </c>
      <c r="C821" s="196">
        <v>0.6810532407407407</v>
      </c>
      <c r="D821" s="193">
        <v>13166.4</v>
      </c>
      <c r="E821" s="197" t="s">
        <v>13</v>
      </c>
    </row>
    <row r="822" spans="1:5">
      <c r="A822" s="194">
        <v>523</v>
      </c>
      <c r="B822" s="195">
        <v>31.65</v>
      </c>
      <c r="C822" s="196">
        <v>0.6810532407407407</v>
      </c>
      <c r="D822" s="193">
        <v>16552.95</v>
      </c>
      <c r="E822" s="197" t="s">
        <v>13</v>
      </c>
    </row>
    <row r="823" spans="1:5">
      <c r="A823" s="194">
        <v>210</v>
      </c>
      <c r="B823" s="195">
        <v>31.65</v>
      </c>
      <c r="C823" s="196">
        <v>0.6810532407407407</v>
      </c>
      <c r="D823" s="193">
        <v>6646.5</v>
      </c>
      <c r="E823" s="197" t="s">
        <v>13</v>
      </c>
    </row>
    <row r="824" spans="1:5">
      <c r="A824" s="194">
        <v>480</v>
      </c>
      <c r="B824" s="195">
        <v>31.65</v>
      </c>
      <c r="C824" s="196">
        <v>0.6810532407407407</v>
      </c>
      <c r="D824" s="193">
        <v>15192</v>
      </c>
      <c r="E824" s="197" t="s">
        <v>13</v>
      </c>
    </row>
    <row r="825" spans="1:5">
      <c r="A825" s="194">
        <v>1287</v>
      </c>
      <c r="B825" s="195">
        <v>31.65</v>
      </c>
      <c r="C825" s="196">
        <v>0.6810532407407407</v>
      </c>
      <c r="D825" s="193">
        <v>40733.550000000003</v>
      </c>
      <c r="E825" s="197" t="s">
        <v>13</v>
      </c>
    </row>
    <row r="826" spans="1:5">
      <c r="A826" s="194">
        <v>303</v>
      </c>
      <c r="B826" s="195">
        <v>31.65</v>
      </c>
      <c r="C826" s="196">
        <v>0.6810532407407407</v>
      </c>
      <c r="D826" s="193">
        <v>9589.9500000000007</v>
      </c>
      <c r="E826" s="197" t="s">
        <v>13</v>
      </c>
    </row>
    <row r="827" spans="1:5">
      <c r="A827" s="194">
        <v>2500</v>
      </c>
      <c r="B827" s="195">
        <v>31.65</v>
      </c>
      <c r="C827" s="196">
        <v>0.6810532407407407</v>
      </c>
      <c r="D827" s="193">
        <v>79125</v>
      </c>
      <c r="E827" s="197" t="s">
        <v>13</v>
      </c>
    </row>
    <row r="828" spans="1:5">
      <c r="A828" s="194">
        <v>127</v>
      </c>
      <c r="B828" s="195">
        <v>31.65</v>
      </c>
      <c r="C828" s="196">
        <v>0.68112268518518515</v>
      </c>
      <c r="D828" s="193">
        <v>4019.55</v>
      </c>
      <c r="E828" s="197" t="s">
        <v>13</v>
      </c>
    </row>
    <row r="829" spans="1:5">
      <c r="A829" s="194">
        <v>258</v>
      </c>
      <c r="B829" s="195">
        <v>31.65</v>
      </c>
      <c r="C829" s="196">
        <v>0.68119212962962961</v>
      </c>
      <c r="D829" s="193">
        <v>8165.7</v>
      </c>
      <c r="E829" s="197" t="s">
        <v>13</v>
      </c>
    </row>
    <row r="830" spans="1:5">
      <c r="A830" s="194">
        <v>1222</v>
      </c>
      <c r="B830" s="195">
        <v>31.65</v>
      </c>
      <c r="C830" s="196">
        <v>0.68119212962962961</v>
      </c>
      <c r="D830" s="193">
        <v>38676.300000000003</v>
      </c>
      <c r="E830" s="197" t="s">
        <v>13</v>
      </c>
    </row>
    <row r="831" spans="1:5">
      <c r="A831" s="194">
        <v>84</v>
      </c>
      <c r="B831" s="195">
        <v>31.54</v>
      </c>
      <c r="C831" s="196">
        <v>0.6843055555555555</v>
      </c>
      <c r="D831" s="193">
        <v>2649.36</v>
      </c>
      <c r="E831" s="197" t="s">
        <v>13</v>
      </c>
    </row>
    <row r="832" spans="1:5">
      <c r="A832" s="194">
        <v>361</v>
      </c>
      <c r="B832" s="195">
        <v>31.54</v>
      </c>
      <c r="C832" s="196">
        <v>0.6843055555555555</v>
      </c>
      <c r="D832" s="193">
        <v>11385.94</v>
      </c>
      <c r="E832" s="197" t="s">
        <v>13</v>
      </c>
    </row>
    <row r="833" spans="1:5">
      <c r="A833" s="194">
        <v>220</v>
      </c>
      <c r="B833" s="195">
        <v>31.54</v>
      </c>
      <c r="C833" s="196">
        <v>0.6843055555555555</v>
      </c>
      <c r="D833" s="193">
        <v>6938.8</v>
      </c>
      <c r="E833" s="197" t="s">
        <v>13</v>
      </c>
    </row>
    <row r="834" spans="1:5">
      <c r="A834" s="194">
        <v>200</v>
      </c>
      <c r="B834" s="195">
        <v>31.54</v>
      </c>
      <c r="C834" s="196">
        <v>0.6843055555555555</v>
      </c>
      <c r="D834" s="193">
        <v>6308</v>
      </c>
      <c r="E834" s="197" t="s">
        <v>13</v>
      </c>
    </row>
    <row r="835" spans="1:5">
      <c r="A835" s="194">
        <v>430</v>
      </c>
      <c r="B835" s="195">
        <v>31.535</v>
      </c>
      <c r="C835" s="196">
        <v>0.6843055555555555</v>
      </c>
      <c r="D835" s="193">
        <v>13560.05</v>
      </c>
      <c r="E835" s="197" t="s">
        <v>13</v>
      </c>
    </row>
    <row r="836" spans="1:5">
      <c r="A836" s="194">
        <v>361</v>
      </c>
      <c r="B836" s="195">
        <v>31.535</v>
      </c>
      <c r="C836" s="196">
        <v>0.6843055555555555</v>
      </c>
      <c r="D836" s="193">
        <v>11384.135</v>
      </c>
      <c r="E836" s="197" t="s">
        <v>13</v>
      </c>
    </row>
    <row r="837" spans="1:5">
      <c r="A837" s="194">
        <v>215</v>
      </c>
      <c r="B837" s="195">
        <v>31.535</v>
      </c>
      <c r="C837" s="196">
        <v>0.6843055555555555</v>
      </c>
      <c r="D837" s="193">
        <v>6780.0249999999996</v>
      </c>
      <c r="E837" s="197" t="s">
        <v>13</v>
      </c>
    </row>
    <row r="838" spans="1:5">
      <c r="A838" s="194">
        <v>86</v>
      </c>
      <c r="B838" s="195">
        <v>31.535</v>
      </c>
      <c r="C838" s="196">
        <v>0.6843055555555555</v>
      </c>
      <c r="D838" s="193">
        <v>2712.01</v>
      </c>
      <c r="E838" s="197" t="s">
        <v>13</v>
      </c>
    </row>
    <row r="839" spans="1:5">
      <c r="A839" s="194">
        <v>214</v>
      </c>
      <c r="B839" s="195">
        <v>31.53</v>
      </c>
      <c r="C839" s="196">
        <v>0.6843055555555555</v>
      </c>
      <c r="D839" s="193">
        <v>6747.42</v>
      </c>
      <c r="E839" s="197" t="s">
        <v>13</v>
      </c>
    </row>
    <row r="840" spans="1:5">
      <c r="A840" s="194">
        <v>158</v>
      </c>
      <c r="B840" s="195">
        <v>31.53</v>
      </c>
      <c r="C840" s="196">
        <v>0.6843055555555555</v>
      </c>
      <c r="D840" s="193">
        <v>4981.74</v>
      </c>
      <c r="E840" s="197" t="s">
        <v>13</v>
      </c>
    </row>
    <row r="841" spans="1:5">
      <c r="A841" s="194">
        <v>86</v>
      </c>
      <c r="B841" s="195">
        <v>31.53</v>
      </c>
      <c r="C841" s="196">
        <v>0.6843055555555555</v>
      </c>
      <c r="D841" s="193">
        <v>2711.58</v>
      </c>
      <c r="E841" s="197" t="s">
        <v>13</v>
      </c>
    </row>
    <row r="842" spans="1:5">
      <c r="A842" s="194">
        <v>201</v>
      </c>
      <c r="B842" s="195">
        <v>31.53</v>
      </c>
      <c r="C842" s="196">
        <v>0.6843055555555555</v>
      </c>
      <c r="D842" s="193">
        <v>6337.53</v>
      </c>
      <c r="E842" s="197" t="s">
        <v>13</v>
      </c>
    </row>
    <row r="843" spans="1:5">
      <c r="A843" s="194">
        <v>122</v>
      </c>
      <c r="B843" s="195">
        <v>31.53</v>
      </c>
      <c r="C843" s="196">
        <v>0.6843055555555555</v>
      </c>
      <c r="D843" s="193">
        <v>3846.66</v>
      </c>
      <c r="E843" s="197" t="s">
        <v>13</v>
      </c>
    </row>
    <row r="844" spans="1:5">
      <c r="A844" s="194">
        <v>219</v>
      </c>
      <c r="B844" s="195">
        <v>31.524999999999999</v>
      </c>
      <c r="C844" s="196">
        <v>0.6843055555555555</v>
      </c>
      <c r="D844" s="193">
        <v>6903.9750000000004</v>
      </c>
      <c r="E844" s="197" t="s">
        <v>13</v>
      </c>
    </row>
    <row r="845" spans="1:5">
      <c r="A845" s="194">
        <v>84</v>
      </c>
      <c r="B845" s="195">
        <v>31.524999999999999</v>
      </c>
      <c r="C845" s="196">
        <v>0.6843055555555555</v>
      </c>
      <c r="D845" s="193">
        <v>2648.1</v>
      </c>
      <c r="E845" s="197" t="s">
        <v>13</v>
      </c>
    </row>
    <row r="846" spans="1:5">
      <c r="A846" s="194">
        <v>39</v>
      </c>
      <c r="B846" s="195">
        <v>31.524999999999999</v>
      </c>
      <c r="C846" s="196">
        <v>0.6843055555555555</v>
      </c>
      <c r="D846" s="193">
        <v>1229.4749999999999</v>
      </c>
      <c r="E846" s="197" t="s">
        <v>13</v>
      </c>
    </row>
    <row r="847" spans="1:5">
      <c r="A847" s="194">
        <v>200</v>
      </c>
      <c r="B847" s="195">
        <v>31.524999999999999</v>
      </c>
      <c r="C847" s="196">
        <v>0.6843055555555555</v>
      </c>
      <c r="D847" s="193">
        <v>6305</v>
      </c>
      <c r="E847" s="197" t="s">
        <v>13</v>
      </c>
    </row>
    <row r="848" spans="1:5">
      <c r="A848" s="194">
        <v>1655</v>
      </c>
      <c r="B848" s="195">
        <v>31.52</v>
      </c>
      <c r="C848" s="196">
        <v>0.6843055555555555</v>
      </c>
      <c r="D848" s="193">
        <v>52165.599999999999</v>
      </c>
      <c r="E848" s="197" t="s">
        <v>13</v>
      </c>
    </row>
    <row r="849" spans="1:5">
      <c r="A849" s="194">
        <v>571</v>
      </c>
      <c r="B849" s="195">
        <v>31.52</v>
      </c>
      <c r="C849" s="196">
        <v>0.6843055555555555</v>
      </c>
      <c r="D849" s="193">
        <v>17997.919999999998</v>
      </c>
      <c r="E849" s="197" t="s">
        <v>13</v>
      </c>
    </row>
    <row r="850" spans="1:5">
      <c r="A850" s="194">
        <v>356</v>
      </c>
      <c r="B850" s="195">
        <v>31.52</v>
      </c>
      <c r="C850" s="196">
        <v>0.6843055555555555</v>
      </c>
      <c r="D850" s="193">
        <v>11221.12</v>
      </c>
      <c r="E850" s="197" t="s">
        <v>13</v>
      </c>
    </row>
    <row r="851" spans="1:5">
      <c r="A851" s="194">
        <v>52</v>
      </c>
      <c r="B851" s="195">
        <v>31.52</v>
      </c>
      <c r="C851" s="196">
        <v>0.6843055555555555</v>
      </c>
      <c r="D851" s="193">
        <v>1639.04</v>
      </c>
      <c r="E851" s="197" t="s">
        <v>13</v>
      </c>
    </row>
    <row r="852" spans="1:5">
      <c r="A852" s="194">
        <v>2748</v>
      </c>
      <c r="B852" s="195">
        <v>31.54</v>
      </c>
      <c r="C852" s="196">
        <v>0.6843055555555555</v>
      </c>
      <c r="D852" s="193">
        <v>86671.92</v>
      </c>
      <c r="E852" s="197" t="s">
        <v>13</v>
      </c>
    </row>
    <row r="853" spans="1:5">
      <c r="A853" s="194">
        <v>159</v>
      </c>
      <c r="B853" s="195">
        <v>31.54</v>
      </c>
      <c r="C853" s="196">
        <v>0.6843055555555555</v>
      </c>
      <c r="D853" s="193">
        <v>5014.8599999999997</v>
      </c>
      <c r="E853" s="197" t="s">
        <v>13</v>
      </c>
    </row>
    <row r="854" spans="1:5">
      <c r="A854" s="194">
        <v>200</v>
      </c>
      <c r="B854" s="195">
        <v>31.54</v>
      </c>
      <c r="C854" s="196">
        <v>0.6843055555555555</v>
      </c>
      <c r="D854" s="193">
        <v>6308</v>
      </c>
      <c r="E854" s="197" t="s">
        <v>13</v>
      </c>
    </row>
    <row r="855" spans="1:5">
      <c r="A855" s="194">
        <v>3843</v>
      </c>
      <c r="B855" s="195">
        <v>31.54</v>
      </c>
      <c r="C855" s="196">
        <v>0.6843055555555555</v>
      </c>
      <c r="D855" s="193">
        <v>121208.22</v>
      </c>
      <c r="E855" s="197" t="s">
        <v>13</v>
      </c>
    </row>
    <row r="856" spans="1:5">
      <c r="A856" s="194">
        <v>500</v>
      </c>
      <c r="B856" s="195">
        <v>31.54</v>
      </c>
      <c r="C856" s="196">
        <v>0.6843055555555555</v>
      </c>
      <c r="D856" s="193">
        <v>15770</v>
      </c>
      <c r="E856" s="197" t="s">
        <v>13</v>
      </c>
    </row>
    <row r="857" spans="1:5">
      <c r="A857" s="194">
        <v>2766</v>
      </c>
      <c r="B857" s="195">
        <v>31.54</v>
      </c>
      <c r="C857" s="196">
        <v>0.6843055555555555</v>
      </c>
      <c r="D857" s="193">
        <v>87239.64</v>
      </c>
      <c r="E857" s="197" t="s">
        <v>13</v>
      </c>
    </row>
    <row r="858" spans="1:5">
      <c r="A858" s="194">
        <v>79</v>
      </c>
      <c r="B858" s="195">
        <v>31.54</v>
      </c>
      <c r="C858" s="196">
        <v>0.6843055555555555</v>
      </c>
      <c r="D858" s="193">
        <v>2491.66</v>
      </c>
      <c r="E858" s="197" t="s">
        <v>13</v>
      </c>
    </row>
    <row r="859" spans="1:5">
      <c r="A859" s="194">
        <v>696</v>
      </c>
      <c r="B859" s="195">
        <v>31.54</v>
      </c>
      <c r="C859" s="196">
        <v>0.6843055555555555</v>
      </c>
      <c r="D859" s="193">
        <v>21951.84</v>
      </c>
      <c r="E859" s="197" t="s">
        <v>13</v>
      </c>
    </row>
    <row r="860" spans="1:5">
      <c r="A860" s="194">
        <v>464</v>
      </c>
      <c r="B860" s="195">
        <v>31.54</v>
      </c>
      <c r="C860" s="196">
        <v>0.6843055555555555</v>
      </c>
      <c r="D860" s="193">
        <v>14634.56</v>
      </c>
      <c r="E860" s="197" t="s">
        <v>13</v>
      </c>
    </row>
    <row r="861" spans="1:5">
      <c r="A861" s="194">
        <v>1210</v>
      </c>
      <c r="B861" s="195">
        <v>31.54</v>
      </c>
      <c r="C861" s="196">
        <v>0.6843055555555555</v>
      </c>
      <c r="D861" s="193">
        <v>38163.4</v>
      </c>
      <c r="E861" s="197" t="s">
        <v>13</v>
      </c>
    </row>
    <row r="862" spans="1:5">
      <c r="A862" s="194">
        <v>787</v>
      </c>
      <c r="B862" s="195">
        <v>31.54</v>
      </c>
      <c r="C862" s="196">
        <v>0.6843055555555555</v>
      </c>
      <c r="D862" s="193">
        <v>24821.98</v>
      </c>
      <c r="E862" s="197" t="s">
        <v>13</v>
      </c>
    </row>
    <row r="863" spans="1:5">
      <c r="A863" s="194">
        <v>634</v>
      </c>
      <c r="B863" s="195">
        <v>31.54</v>
      </c>
      <c r="C863" s="196">
        <v>0.6843055555555555</v>
      </c>
      <c r="D863" s="193">
        <v>19996.36</v>
      </c>
      <c r="E863" s="197" t="s">
        <v>13</v>
      </c>
    </row>
    <row r="864" spans="1:5">
      <c r="A864" s="194">
        <v>10000</v>
      </c>
      <c r="B864" s="195">
        <v>31.58</v>
      </c>
      <c r="C864" s="196">
        <v>0.68466435185185182</v>
      </c>
      <c r="D864" s="193">
        <v>315800</v>
      </c>
      <c r="E864" s="197" t="s">
        <v>13</v>
      </c>
    </row>
    <row r="865" spans="1:5">
      <c r="A865" s="194">
        <v>355</v>
      </c>
      <c r="B865" s="195">
        <v>31.6</v>
      </c>
      <c r="C865" s="196">
        <v>0.68629629629629629</v>
      </c>
      <c r="D865" s="193">
        <v>11218</v>
      </c>
      <c r="E865" s="197" t="s">
        <v>13</v>
      </c>
    </row>
    <row r="866" spans="1:5">
      <c r="A866" s="194">
        <v>204</v>
      </c>
      <c r="B866" s="195">
        <v>31.6</v>
      </c>
      <c r="C866" s="196">
        <v>0.68629629629629629</v>
      </c>
      <c r="D866" s="193">
        <v>6446.4</v>
      </c>
      <c r="E866" s="197" t="s">
        <v>13</v>
      </c>
    </row>
    <row r="867" spans="1:5">
      <c r="A867" s="194">
        <v>216</v>
      </c>
      <c r="B867" s="195">
        <v>31.6</v>
      </c>
      <c r="C867" s="196">
        <v>0.68629629629629629</v>
      </c>
      <c r="D867" s="193">
        <v>6825.6</v>
      </c>
      <c r="E867" s="197" t="s">
        <v>13</v>
      </c>
    </row>
    <row r="868" spans="1:5">
      <c r="A868" s="194">
        <v>86</v>
      </c>
      <c r="B868" s="195">
        <v>31.6</v>
      </c>
      <c r="C868" s="196">
        <v>0.68629629629629629</v>
      </c>
      <c r="D868" s="193">
        <v>2717.6</v>
      </c>
      <c r="E868" s="197" t="s">
        <v>13</v>
      </c>
    </row>
    <row r="869" spans="1:5">
      <c r="A869" s="194">
        <v>85</v>
      </c>
      <c r="B869" s="195">
        <v>31.594999999999999</v>
      </c>
      <c r="C869" s="196">
        <v>0.68629629629629629</v>
      </c>
      <c r="D869" s="193">
        <v>2685.5749999999998</v>
      </c>
      <c r="E869" s="197" t="s">
        <v>13</v>
      </c>
    </row>
    <row r="870" spans="1:5">
      <c r="A870" s="194">
        <v>214</v>
      </c>
      <c r="B870" s="195">
        <v>31.594999999999999</v>
      </c>
      <c r="C870" s="196">
        <v>0.68629629629629629</v>
      </c>
      <c r="D870" s="193">
        <v>6761.33</v>
      </c>
      <c r="E870" s="197" t="s">
        <v>13</v>
      </c>
    </row>
    <row r="871" spans="1:5">
      <c r="A871" s="194">
        <v>180</v>
      </c>
      <c r="B871" s="195">
        <v>31.594999999999999</v>
      </c>
      <c r="C871" s="196">
        <v>0.68629629629629629</v>
      </c>
      <c r="D871" s="193">
        <v>5687.1</v>
      </c>
      <c r="E871" s="197" t="s">
        <v>13</v>
      </c>
    </row>
    <row r="872" spans="1:5">
      <c r="A872" s="194">
        <v>34</v>
      </c>
      <c r="B872" s="195">
        <v>31.59</v>
      </c>
      <c r="C872" s="196">
        <v>0.68629629629629629</v>
      </c>
      <c r="D872" s="193">
        <v>1074.06</v>
      </c>
      <c r="E872" s="197" t="s">
        <v>13</v>
      </c>
    </row>
    <row r="873" spans="1:5">
      <c r="A873" s="194">
        <v>365</v>
      </c>
      <c r="B873" s="195">
        <v>31.59</v>
      </c>
      <c r="C873" s="196">
        <v>0.68629629629629629</v>
      </c>
      <c r="D873" s="193">
        <v>11530.35</v>
      </c>
      <c r="E873" s="197" t="s">
        <v>13</v>
      </c>
    </row>
    <row r="874" spans="1:5">
      <c r="A874" s="194">
        <v>200</v>
      </c>
      <c r="B874" s="195">
        <v>31.59</v>
      </c>
      <c r="C874" s="196">
        <v>0.68629629629629629</v>
      </c>
      <c r="D874" s="193">
        <v>6318</v>
      </c>
      <c r="E874" s="197" t="s">
        <v>13</v>
      </c>
    </row>
    <row r="875" spans="1:5">
      <c r="A875" s="194">
        <v>500</v>
      </c>
      <c r="B875" s="195">
        <v>31.6</v>
      </c>
      <c r="C875" s="196">
        <v>0.68629629629629629</v>
      </c>
      <c r="D875" s="193">
        <v>15800</v>
      </c>
      <c r="E875" s="197" t="s">
        <v>13</v>
      </c>
    </row>
    <row r="876" spans="1:5">
      <c r="A876" s="194">
        <v>1100</v>
      </c>
      <c r="B876" s="195">
        <v>31.6</v>
      </c>
      <c r="C876" s="196">
        <v>0.68629629629629629</v>
      </c>
      <c r="D876" s="193">
        <v>34760</v>
      </c>
      <c r="E876" s="197" t="s">
        <v>13</v>
      </c>
    </row>
    <row r="877" spans="1:5">
      <c r="A877" s="194">
        <v>2914</v>
      </c>
      <c r="B877" s="195">
        <v>31.6</v>
      </c>
      <c r="C877" s="196">
        <v>0.68629629629629629</v>
      </c>
      <c r="D877" s="193">
        <v>92082.4</v>
      </c>
      <c r="E877" s="197" t="s">
        <v>13</v>
      </c>
    </row>
    <row r="878" spans="1:5">
      <c r="A878" s="194">
        <v>3547</v>
      </c>
      <c r="B878" s="195">
        <v>31.6</v>
      </c>
      <c r="C878" s="196">
        <v>0.68629629629629629</v>
      </c>
      <c r="D878" s="193">
        <v>112085.2</v>
      </c>
      <c r="E878" s="197" t="s">
        <v>13</v>
      </c>
    </row>
    <row r="879" spans="1:5">
      <c r="A879" s="194">
        <v>4210</v>
      </c>
      <c r="B879" s="195">
        <v>31.6</v>
      </c>
      <c r="C879" s="196">
        <v>0.68966435185185182</v>
      </c>
      <c r="D879" s="193">
        <v>133036</v>
      </c>
      <c r="E879" s="197" t="s">
        <v>13</v>
      </c>
    </row>
    <row r="880" spans="1:5">
      <c r="A880" s="194">
        <v>1200</v>
      </c>
      <c r="B880" s="195">
        <v>31.6</v>
      </c>
      <c r="C880" s="196">
        <v>0.68966435185185182</v>
      </c>
      <c r="D880" s="193">
        <v>37920</v>
      </c>
      <c r="E880" s="197" t="s">
        <v>13</v>
      </c>
    </row>
    <row r="881" spans="1:5">
      <c r="A881" s="194">
        <v>332</v>
      </c>
      <c r="B881" s="195">
        <v>31.6</v>
      </c>
      <c r="C881" s="196">
        <v>0.68966435185185182</v>
      </c>
      <c r="D881" s="193">
        <v>10491.2</v>
      </c>
      <c r="E881" s="197" t="s">
        <v>13</v>
      </c>
    </row>
    <row r="882" spans="1:5">
      <c r="A882" s="194">
        <v>161</v>
      </c>
      <c r="B882" s="195">
        <v>31.6</v>
      </c>
      <c r="C882" s="196">
        <v>0.68966435185185182</v>
      </c>
      <c r="D882" s="193">
        <v>5087.6000000000004</v>
      </c>
      <c r="E882" s="197" t="s">
        <v>13</v>
      </c>
    </row>
    <row r="883" spans="1:5">
      <c r="A883" s="194">
        <v>84</v>
      </c>
      <c r="B883" s="195">
        <v>31.6</v>
      </c>
      <c r="C883" s="196">
        <v>0.68966435185185182</v>
      </c>
      <c r="D883" s="193">
        <v>2654.4</v>
      </c>
      <c r="E883" s="197" t="s">
        <v>13</v>
      </c>
    </row>
    <row r="884" spans="1:5">
      <c r="A884" s="194">
        <v>200</v>
      </c>
      <c r="B884" s="195">
        <v>31.6</v>
      </c>
      <c r="C884" s="196">
        <v>0.68966435185185182</v>
      </c>
      <c r="D884" s="193">
        <v>6320</v>
      </c>
      <c r="E884" s="197" t="s">
        <v>13</v>
      </c>
    </row>
    <row r="885" spans="1:5">
      <c r="A885" s="194">
        <v>85</v>
      </c>
      <c r="B885" s="195">
        <v>31.594999999999999</v>
      </c>
      <c r="C885" s="196">
        <v>0.68966435185185182</v>
      </c>
      <c r="D885" s="193">
        <v>2685.5749999999998</v>
      </c>
      <c r="E885" s="197" t="s">
        <v>13</v>
      </c>
    </row>
    <row r="886" spans="1:5">
      <c r="A886" s="194">
        <v>332</v>
      </c>
      <c r="B886" s="195">
        <v>31.594999999999999</v>
      </c>
      <c r="C886" s="196">
        <v>0.68966435185185182</v>
      </c>
      <c r="D886" s="193">
        <v>10489.54</v>
      </c>
      <c r="E886" s="197" t="s">
        <v>13</v>
      </c>
    </row>
    <row r="887" spans="1:5">
      <c r="A887" s="194">
        <v>429</v>
      </c>
      <c r="B887" s="195">
        <v>31.594999999999999</v>
      </c>
      <c r="C887" s="196">
        <v>0.68966435185185182</v>
      </c>
      <c r="D887" s="193">
        <v>13554.254999999999</v>
      </c>
      <c r="E887" s="197" t="s">
        <v>13</v>
      </c>
    </row>
    <row r="888" spans="1:5">
      <c r="A888" s="194">
        <v>250</v>
      </c>
      <c r="B888" s="195">
        <v>31.594999999999999</v>
      </c>
      <c r="C888" s="196">
        <v>0.68966435185185182</v>
      </c>
      <c r="D888" s="193">
        <v>7898.75</v>
      </c>
      <c r="E888" s="197" t="s">
        <v>13</v>
      </c>
    </row>
    <row r="889" spans="1:5">
      <c r="A889" s="194">
        <v>150</v>
      </c>
      <c r="B889" s="195">
        <v>31.594999999999999</v>
      </c>
      <c r="C889" s="196">
        <v>0.68966435185185182</v>
      </c>
      <c r="D889" s="193">
        <v>4739.25</v>
      </c>
      <c r="E889" s="197" t="s">
        <v>13</v>
      </c>
    </row>
    <row r="890" spans="1:5">
      <c r="A890" s="194">
        <v>9</v>
      </c>
      <c r="B890" s="195">
        <v>31.594999999999999</v>
      </c>
      <c r="C890" s="196">
        <v>0.68966435185185182</v>
      </c>
      <c r="D890" s="193">
        <v>284.35500000000002</v>
      </c>
      <c r="E890" s="197" t="s">
        <v>13</v>
      </c>
    </row>
    <row r="891" spans="1:5">
      <c r="A891" s="194">
        <v>332</v>
      </c>
      <c r="B891" s="195">
        <v>31.59</v>
      </c>
      <c r="C891" s="196">
        <v>0.68966435185185182</v>
      </c>
      <c r="D891" s="193">
        <v>10487.88</v>
      </c>
      <c r="E891" s="197" t="s">
        <v>13</v>
      </c>
    </row>
    <row r="892" spans="1:5">
      <c r="A892" s="194">
        <v>164</v>
      </c>
      <c r="B892" s="195">
        <v>31.59</v>
      </c>
      <c r="C892" s="196">
        <v>0.68966435185185182</v>
      </c>
      <c r="D892" s="193">
        <v>5180.76</v>
      </c>
      <c r="E892" s="197" t="s">
        <v>13</v>
      </c>
    </row>
    <row r="893" spans="1:5">
      <c r="A893" s="194">
        <v>32</v>
      </c>
      <c r="B893" s="195">
        <v>31.59</v>
      </c>
      <c r="C893" s="196">
        <v>0.68966435185185182</v>
      </c>
      <c r="D893" s="193">
        <v>1010.88</v>
      </c>
      <c r="E893" s="197" t="s">
        <v>13</v>
      </c>
    </row>
    <row r="894" spans="1:5">
      <c r="A894" s="194">
        <v>85</v>
      </c>
      <c r="B894" s="195">
        <v>31.59</v>
      </c>
      <c r="C894" s="196">
        <v>0.68966435185185182</v>
      </c>
      <c r="D894" s="193">
        <v>2685.15</v>
      </c>
      <c r="E894" s="197" t="s">
        <v>13</v>
      </c>
    </row>
    <row r="895" spans="1:5">
      <c r="A895" s="194">
        <v>201</v>
      </c>
      <c r="B895" s="195">
        <v>31.59</v>
      </c>
      <c r="C895" s="196">
        <v>0.68966435185185182</v>
      </c>
      <c r="D895" s="193">
        <v>6349.59</v>
      </c>
      <c r="E895" s="197" t="s">
        <v>13</v>
      </c>
    </row>
    <row r="896" spans="1:5">
      <c r="A896" s="194">
        <v>200</v>
      </c>
      <c r="B896" s="195">
        <v>31.59</v>
      </c>
      <c r="C896" s="196">
        <v>0.68966435185185182</v>
      </c>
      <c r="D896" s="193">
        <v>6318</v>
      </c>
      <c r="E896" s="197" t="s">
        <v>13</v>
      </c>
    </row>
    <row r="897" spans="1:5">
      <c r="A897" s="194">
        <v>9</v>
      </c>
      <c r="B897" s="195">
        <v>31.59</v>
      </c>
      <c r="C897" s="196">
        <v>0.68966435185185182</v>
      </c>
      <c r="D897" s="193">
        <v>284.31</v>
      </c>
      <c r="E897" s="197" t="s">
        <v>13</v>
      </c>
    </row>
    <row r="898" spans="1:5">
      <c r="A898" s="194">
        <v>78</v>
      </c>
      <c r="B898" s="195">
        <v>31.585000000000001</v>
      </c>
      <c r="C898" s="196">
        <v>0.68966435185185182</v>
      </c>
      <c r="D898" s="193">
        <v>2463.63</v>
      </c>
      <c r="E898" s="197" t="s">
        <v>13</v>
      </c>
    </row>
    <row r="899" spans="1:5">
      <c r="A899" s="194">
        <v>159</v>
      </c>
      <c r="B899" s="195">
        <v>31.585000000000001</v>
      </c>
      <c r="C899" s="196">
        <v>0.68966435185185182</v>
      </c>
      <c r="D899" s="193">
        <v>5022.0150000000003</v>
      </c>
      <c r="E899" s="197" t="s">
        <v>13</v>
      </c>
    </row>
    <row r="900" spans="1:5">
      <c r="A900" s="194">
        <v>85</v>
      </c>
      <c r="B900" s="195">
        <v>31.585000000000001</v>
      </c>
      <c r="C900" s="196">
        <v>0.68966435185185182</v>
      </c>
      <c r="D900" s="193">
        <v>2684.7249999999999</v>
      </c>
      <c r="E900" s="197" t="s">
        <v>13</v>
      </c>
    </row>
    <row r="901" spans="1:5">
      <c r="A901" s="194">
        <v>193</v>
      </c>
      <c r="B901" s="195">
        <v>31.585000000000001</v>
      </c>
      <c r="C901" s="196">
        <v>0.68966435185185182</v>
      </c>
      <c r="D901" s="193">
        <v>6095.9049999999997</v>
      </c>
      <c r="E901" s="197" t="s">
        <v>13</v>
      </c>
    </row>
    <row r="902" spans="1:5">
      <c r="A902" s="194">
        <v>125</v>
      </c>
      <c r="B902" s="195">
        <v>31.58</v>
      </c>
      <c r="C902" s="196">
        <v>0.68966435185185182</v>
      </c>
      <c r="D902" s="193">
        <v>3947.5</v>
      </c>
      <c r="E902" s="197" t="s">
        <v>13</v>
      </c>
    </row>
    <row r="903" spans="1:5">
      <c r="A903" s="194">
        <v>190</v>
      </c>
      <c r="B903" s="195">
        <v>31.58</v>
      </c>
      <c r="C903" s="196">
        <v>0.68966435185185182</v>
      </c>
      <c r="D903" s="193">
        <v>6000.2</v>
      </c>
      <c r="E903" s="197" t="s">
        <v>13</v>
      </c>
    </row>
    <row r="904" spans="1:5">
      <c r="A904" s="194">
        <v>85</v>
      </c>
      <c r="B904" s="195">
        <v>31.58</v>
      </c>
      <c r="C904" s="196">
        <v>0.68966435185185182</v>
      </c>
      <c r="D904" s="193">
        <v>2684.3</v>
      </c>
      <c r="E904" s="197" t="s">
        <v>13</v>
      </c>
    </row>
    <row r="905" spans="1:5">
      <c r="A905" s="194">
        <v>200</v>
      </c>
      <c r="B905" s="195">
        <v>31.58</v>
      </c>
      <c r="C905" s="196">
        <v>0.68966435185185182</v>
      </c>
      <c r="D905" s="193">
        <v>6316</v>
      </c>
      <c r="E905" s="197" t="s">
        <v>13</v>
      </c>
    </row>
    <row r="906" spans="1:5">
      <c r="A906" s="194">
        <v>158</v>
      </c>
      <c r="B906" s="195">
        <v>31.574999999999999</v>
      </c>
      <c r="C906" s="196">
        <v>0.68966435185185182</v>
      </c>
      <c r="D906" s="193">
        <v>4988.8500000000004</v>
      </c>
      <c r="E906" s="197" t="s">
        <v>13</v>
      </c>
    </row>
    <row r="907" spans="1:5">
      <c r="A907" s="194">
        <v>253</v>
      </c>
      <c r="B907" s="195">
        <v>31.574999999999999</v>
      </c>
      <c r="C907" s="196">
        <v>0.68966435185185182</v>
      </c>
      <c r="D907" s="193">
        <v>7988.4750000000004</v>
      </c>
      <c r="E907" s="197" t="s">
        <v>13</v>
      </c>
    </row>
    <row r="908" spans="1:5">
      <c r="A908" s="194">
        <v>9</v>
      </c>
      <c r="B908" s="195">
        <v>31.574999999999999</v>
      </c>
      <c r="C908" s="196">
        <v>0.68966435185185182</v>
      </c>
      <c r="D908" s="193">
        <v>284.17500000000001</v>
      </c>
      <c r="E908" s="197" t="s">
        <v>13</v>
      </c>
    </row>
    <row r="909" spans="1:5">
      <c r="A909" s="194">
        <v>86</v>
      </c>
      <c r="B909" s="195">
        <v>31.645</v>
      </c>
      <c r="C909" s="196">
        <v>0.69194444444444436</v>
      </c>
      <c r="D909" s="193">
        <v>2721.47</v>
      </c>
      <c r="E909" s="197" t="s">
        <v>13</v>
      </c>
    </row>
    <row r="910" spans="1:5">
      <c r="A910" s="194">
        <v>499</v>
      </c>
      <c r="B910" s="195">
        <v>31.645</v>
      </c>
      <c r="C910" s="196">
        <v>0.69194444444444436</v>
      </c>
      <c r="D910" s="193">
        <v>15790.855</v>
      </c>
      <c r="E910" s="197" t="s">
        <v>13</v>
      </c>
    </row>
    <row r="911" spans="1:5">
      <c r="A911" s="194">
        <v>200</v>
      </c>
      <c r="B911" s="195">
        <v>31.645</v>
      </c>
      <c r="C911" s="196">
        <v>0.69194444444444436</v>
      </c>
      <c r="D911" s="193">
        <v>6329</v>
      </c>
      <c r="E911" s="197" t="s">
        <v>13</v>
      </c>
    </row>
    <row r="912" spans="1:5">
      <c r="A912" s="194">
        <v>328</v>
      </c>
      <c r="B912" s="195">
        <v>31.645</v>
      </c>
      <c r="C912" s="196">
        <v>0.69194444444444436</v>
      </c>
      <c r="D912" s="193">
        <v>10379.56</v>
      </c>
      <c r="E912" s="197" t="s">
        <v>13</v>
      </c>
    </row>
    <row r="913" spans="1:5">
      <c r="A913" s="194">
        <v>84</v>
      </c>
      <c r="B913" s="195">
        <v>31.64</v>
      </c>
      <c r="C913" s="196">
        <v>0.69194444444444436</v>
      </c>
      <c r="D913" s="193">
        <v>2657.76</v>
      </c>
      <c r="E913" s="197" t="s">
        <v>13</v>
      </c>
    </row>
    <row r="914" spans="1:5">
      <c r="A914" s="194">
        <v>157</v>
      </c>
      <c r="B914" s="195">
        <v>31.64</v>
      </c>
      <c r="C914" s="196">
        <v>0.69194444444444436</v>
      </c>
      <c r="D914" s="193">
        <v>4967.4799999999996</v>
      </c>
      <c r="E914" s="197" t="s">
        <v>13</v>
      </c>
    </row>
    <row r="915" spans="1:5">
      <c r="A915" s="194">
        <v>328</v>
      </c>
      <c r="B915" s="195">
        <v>31.64</v>
      </c>
      <c r="C915" s="196">
        <v>0.69194444444444436</v>
      </c>
      <c r="D915" s="193">
        <v>10377.92</v>
      </c>
      <c r="E915" s="197" t="s">
        <v>13</v>
      </c>
    </row>
    <row r="916" spans="1:5">
      <c r="A916" s="194">
        <v>361</v>
      </c>
      <c r="B916" s="195">
        <v>31.635000000000002</v>
      </c>
      <c r="C916" s="196">
        <v>0.69194444444444436</v>
      </c>
      <c r="D916" s="193">
        <v>11420.235000000001</v>
      </c>
      <c r="E916" s="197" t="s">
        <v>13</v>
      </c>
    </row>
    <row r="917" spans="1:5">
      <c r="A917" s="194">
        <v>250</v>
      </c>
      <c r="B917" s="195">
        <v>31.635000000000002</v>
      </c>
      <c r="C917" s="196">
        <v>0.69194444444444436</v>
      </c>
      <c r="D917" s="193">
        <v>7908.75</v>
      </c>
      <c r="E917" s="197" t="s">
        <v>13</v>
      </c>
    </row>
    <row r="918" spans="1:5">
      <c r="A918" s="194">
        <v>155</v>
      </c>
      <c r="B918" s="195">
        <v>31.635000000000002</v>
      </c>
      <c r="C918" s="196">
        <v>0.69194444444444436</v>
      </c>
      <c r="D918" s="193">
        <v>4903.4250000000002</v>
      </c>
      <c r="E918" s="197" t="s">
        <v>13</v>
      </c>
    </row>
    <row r="919" spans="1:5">
      <c r="A919" s="194">
        <v>85</v>
      </c>
      <c r="B919" s="195">
        <v>31.635000000000002</v>
      </c>
      <c r="C919" s="196">
        <v>0.69194444444444436</v>
      </c>
      <c r="D919" s="193">
        <v>2688.9749999999999</v>
      </c>
      <c r="E919" s="197" t="s">
        <v>13</v>
      </c>
    </row>
    <row r="920" spans="1:5">
      <c r="A920" s="194">
        <v>230</v>
      </c>
      <c r="B920" s="195">
        <v>31.635000000000002</v>
      </c>
      <c r="C920" s="196">
        <v>0.69194444444444436</v>
      </c>
      <c r="D920" s="193">
        <v>7276.05</v>
      </c>
      <c r="E920" s="197" t="s">
        <v>13</v>
      </c>
    </row>
    <row r="921" spans="1:5">
      <c r="A921" s="194">
        <v>155</v>
      </c>
      <c r="B921" s="195">
        <v>31.63</v>
      </c>
      <c r="C921" s="196">
        <v>0.69194444444444436</v>
      </c>
      <c r="D921" s="193">
        <v>4902.6499999999996</v>
      </c>
      <c r="E921" s="197" t="s">
        <v>13</v>
      </c>
    </row>
    <row r="922" spans="1:5">
      <c r="A922" s="194">
        <v>221</v>
      </c>
      <c r="B922" s="195">
        <v>31.63</v>
      </c>
      <c r="C922" s="196">
        <v>0.69194444444444436</v>
      </c>
      <c r="D922" s="193">
        <v>6990.23</v>
      </c>
      <c r="E922" s="197" t="s">
        <v>13</v>
      </c>
    </row>
    <row r="923" spans="1:5">
      <c r="A923" s="194">
        <v>85</v>
      </c>
      <c r="B923" s="195">
        <v>31.63</v>
      </c>
      <c r="C923" s="196">
        <v>0.69194444444444436</v>
      </c>
      <c r="D923" s="193">
        <v>2688.55</v>
      </c>
      <c r="E923" s="197" t="s">
        <v>13</v>
      </c>
    </row>
    <row r="924" spans="1:5">
      <c r="A924" s="194">
        <v>320</v>
      </c>
      <c r="B924" s="195">
        <v>31.63</v>
      </c>
      <c r="C924" s="196">
        <v>0.69194444444444436</v>
      </c>
      <c r="D924" s="193">
        <v>10121.6</v>
      </c>
      <c r="E924" s="197" t="s">
        <v>13</v>
      </c>
    </row>
    <row r="925" spans="1:5">
      <c r="A925" s="194">
        <v>693</v>
      </c>
      <c r="B925" s="195">
        <v>31.625</v>
      </c>
      <c r="C925" s="196">
        <v>0.69194444444444436</v>
      </c>
      <c r="D925" s="193">
        <v>21916.125</v>
      </c>
      <c r="E925" s="197" t="s">
        <v>13</v>
      </c>
    </row>
    <row r="926" spans="1:5">
      <c r="A926" s="194">
        <v>141</v>
      </c>
      <c r="B926" s="195">
        <v>31.625</v>
      </c>
      <c r="C926" s="196">
        <v>0.69194444444444436</v>
      </c>
      <c r="D926" s="193">
        <v>4459.125</v>
      </c>
      <c r="E926" s="197" t="s">
        <v>13</v>
      </c>
    </row>
    <row r="927" spans="1:5">
      <c r="A927" s="194">
        <v>11</v>
      </c>
      <c r="B927" s="195">
        <v>31.625</v>
      </c>
      <c r="C927" s="196">
        <v>0.69194444444444436</v>
      </c>
      <c r="D927" s="193">
        <v>347.875</v>
      </c>
      <c r="E927" s="197" t="s">
        <v>13</v>
      </c>
    </row>
    <row r="928" spans="1:5">
      <c r="A928" s="194">
        <v>252</v>
      </c>
      <c r="B928" s="195">
        <v>31.625</v>
      </c>
      <c r="C928" s="196">
        <v>0.69194444444444436</v>
      </c>
      <c r="D928" s="193">
        <v>7969.5</v>
      </c>
      <c r="E928" s="197" t="s">
        <v>13</v>
      </c>
    </row>
    <row r="929" spans="1:5">
      <c r="A929" s="194">
        <v>1210</v>
      </c>
      <c r="B929" s="195">
        <v>31.645</v>
      </c>
      <c r="C929" s="196">
        <v>0.69194444444444436</v>
      </c>
      <c r="D929" s="193">
        <v>38290.449999999997</v>
      </c>
      <c r="E929" s="197" t="s">
        <v>13</v>
      </c>
    </row>
    <row r="930" spans="1:5">
      <c r="A930" s="194">
        <v>4149</v>
      </c>
      <c r="B930" s="195">
        <v>31.645</v>
      </c>
      <c r="C930" s="196">
        <v>0.69194444444444436</v>
      </c>
      <c r="D930" s="193">
        <v>131295.10500000001</v>
      </c>
      <c r="E930" s="197" t="s">
        <v>13</v>
      </c>
    </row>
    <row r="931" spans="1:5">
      <c r="A931" s="194">
        <v>86</v>
      </c>
      <c r="B931" s="195">
        <v>31.73</v>
      </c>
      <c r="C931" s="196">
        <v>0.69303240740740746</v>
      </c>
      <c r="D931" s="193">
        <v>2728.78</v>
      </c>
      <c r="E931" s="197" t="s">
        <v>13</v>
      </c>
    </row>
    <row r="932" spans="1:5">
      <c r="A932" s="194">
        <v>328</v>
      </c>
      <c r="B932" s="195">
        <v>31.73</v>
      </c>
      <c r="C932" s="196">
        <v>0.69303240740740746</v>
      </c>
      <c r="D932" s="193">
        <v>10407.44</v>
      </c>
      <c r="E932" s="197" t="s">
        <v>13</v>
      </c>
    </row>
    <row r="933" spans="1:5">
      <c r="A933" s="194">
        <v>432</v>
      </c>
      <c r="B933" s="195">
        <v>31.725000000000001</v>
      </c>
      <c r="C933" s="196">
        <v>0.69303240740740746</v>
      </c>
      <c r="D933" s="193">
        <v>13705.2</v>
      </c>
      <c r="E933" s="197" t="s">
        <v>13</v>
      </c>
    </row>
    <row r="934" spans="1:5">
      <c r="A934" s="194">
        <v>160</v>
      </c>
      <c r="B934" s="195">
        <v>31.725000000000001</v>
      </c>
      <c r="C934" s="196">
        <v>0.69303240740740746</v>
      </c>
      <c r="D934" s="193">
        <v>5076</v>
      </c>
      <c r="E934" s="197" t="s">
        <v>13</v>
      </c>
    </row>
    <row r="935" spans="1:5">
      <c r="A935" s="194">
        <v>84</v>
      </c>
      <c r="B935" s="195">
        <v>31.725000000000001</v>
      </c>
      <c r="C935" s="196">
        <v>0.69303240740740746</v>
      </c>
      <c r="D935" s="193">
        <v>2664.9</v>
      </c>
      <c r="E935" s="197" t="s">
        <v>13</v>
      </c>
    </row>
    <row r="936" spans="1:5">
      <c r="A936" s="194">
        <v>328</v>
      </c>
      <c r="B936" s="195">
        <v>31.725000000000001</v>
      </c>
      <c r="C936" s="196">
        <v>0.69303240740740746</v>
      </c>
      <c r="D936" s="193">
        <v>10405.799999999999</v>
      </c>
      <c r="E936" s="197" t="s">
        <v>13</v>
      </c>
    </row>
    <row r="937" spans="1:5">
      <c r="A937" s="194">
        <v>156</v>
      </c>
      <c r="B937" s="195">
        <v>31.72</v>
      </c>
      <c r="C937" s="196">
        <v>0.69303240740740746</v>
      </c>
      <c r="D937" s="193">
        <v>4948.32</v>
      </c>
      <c r="E937" s="197" t="s">
        <v>13</v>
      </c>
    </row>
    <row r="938" spans="1:5">
      <c r="A938" s="194">
        <v>87</v>
      </c>
      <c r="B938" s="195">
        <v>31.72</v>
      </c>
      <c r="C938" s="196">
        <v>0.69303240740740746</v>
      </c>
      <c r="D938" s="193">
        <v>2759.64</v>
      </c>
      <c r="E938" s="197" t="s">
        <v>13</v>
      </c>
    </row>
    <row r="939" spans="1:5">
      <c r="A939" s="194">
        <v>223</v>
      </c>
      <c r="B939" s="195">
        <v>31.715</v>
      </c>
      <c r="C939" s="196">
        <v>0.69303240740740746</v>
      </c>
      <c r="D939" s="193">
        <v>7072.4449999999997</v>
      </c>
      <c r="E939" s="197" t="s">
        <v>13</v>
      </c>
    </row>
    <row r="940" spans="1:5">
      <c r="A940" s="194">
        <v>199</v>
      </c>
      <c r="B940" s="195">
        <v>31.715</v>
      </c>
      <c r="C940" s="196">
        <v>0.69303240740740746</v>
      </c>
      <c r="D940" s="193">
        <v>6311.2849999999999</v>
      </c>
      <c r="E940" s="197" t="s">
        <v>13</v>
      </c>
    </row>
    <row r="941" spans="1:5">
      <c r="A941" s="194">
        <v>160</v>
      </c>
      <c r="B941" s="195">
        <v>31.715</v>
      </c>
      <c r="C941" s="196">
        <v>0.69303240740740746</v>
      </c>
      <c r="D941" s="193">
        <v>5074.3999999999996</v>
      </c>
      <c r="E941" s="197" t="s">
        <v>13</v>
      </c>
    </row>
    <row r="942" spans="1:5">
      <c r="A942" s="194">
        <v>86</v>
      </c>
      <c r="B942" s="195">
        <v>31.715</v>
      </c>
      <c r="C942" s="196">
        <v>0.69303240740740746</v>
      </c>
      <c r="D942" s="193">
        <v>2727.49</v>
      </c>
      <c r="E942" s="197" t="s">
        <v>13</v>
      </c>
    </row>
    <row r="943" spans="1:5">
      <c r="A943" s="194">
        <v>213</v>
      </c>
      <c r="B943" s="195">
        <v>31.71</v>
      </c>
      <c r="C943" s="196">
        <v>0.69303240740740746</v>
      </c>
      <c r="D943" s="193">
        <v>6754.23</v>
      </c>
      <c r="E943" s="197" t="s">
        <v>13</v>
      </c>
    </row>
    <row r="944" spans="1:5">
      <c r="A944" s="194">
        <v>106</v>
      </c>
      <c r="B944" s="195">
        <v>31.71</v>
      </c>
      <c r="C944" s="196">
        <v>0.69303240740740746</v>
      </c>
      <c r="D944" s="193">
        <v>3361.26</v>
      </c>
      <c r="E944" s="197" t="s">
        <v>13</v>
      </c>
    </row>
    <row r="945" spans="1:5">
      <c r="A945" s="194">
        <v>805</v>
      </c>
      <c r="B945" s="195">
        <v>31.73</v>
      </c>
      <c r="C945" s="196">
        <v>0.69303240740740746</v>
      </c>
      <c r="D945" s="193">
        <v>25542.65</v>
      </c>
      <c r="E945" s="197" t="s">
        <v>13</v>
      </c>
    </row>
    <row r="946" spans="1:5">
      <c r="A946" s="194">
        <v>200</v>
      </c>
      <c r="B946" s="195">
        <v>31.73</v>
      </c>
      <c r="C946" s="196">
        <v>0.69303240740740746</v>
      </c>
      <c r="D946" s="193">
        <v>6346</v>
      </c>
      <c r="E946" s="197" t="s">
        <v>13</v>
      </c>
    </row>
    <row r="947" spans="1:5">
      <c r="A947" s="194">
        <v>500</v>
      </c>
      <c r="B947" s="195">
        <v>31.73</v>
      </c>
      <c r="C947" s="196">
        <v>0.69303240740740746</v>
      </c>
      <c r="D947" s="193">
        <v>15865</v>
      </c>
      <c r="E947" s="197" t="s">
        <v>13</v>
      </c>
    </row>
    <row r="948" spans="1:5">
      <c r="A948" s="194">
        <v>315</v>
      </c>
      <c r="B948" s="195">
        <v>31.73</v>
      </c>
      <c r="C948" s="196">
        <v>0.69303240740740746</v>
      </c>
      <c r="D948" s="193">
        <v>9994.9500000000007</v>
      </c>
      <c r="E948" s="197" t="s">
        <v>13</v>
      </c>
    </row>
    <row r="949" spans="1:5">
      <c r="A949" s="194">
        <v>5532</v>
      </c>
      <c r="B949" s="195">
        <v>31.73</v>
      </c>
      <c r="C949" s="196">
        <v>0.69303240740740746</v>
      </c>
      <c r="D949" s="193">
        <v>175530.36</v>
      </c>
      <c r="E949" s="197" t="s">
        <v>13</v>
      </c>
    </row>
    <row r="950" spans="1:5">
      <c r="A950" s="194">
        <v>446</v>
      </c>
      <c r="B950" s="195">
        <v>31.614999999999998</v>
      </c>
      <c r="C950" s="196">
        <v>0.70383101851851848</v>
      </c>
      <c r="D950" s="193">
        <v>14100.29</v>
      </c>
      <c r="E950" s="197" t="s">
        <v>13</v>
      </c>
    </row>
    <row r="951" spans="1:5">
      <c r="A951" s="194">
        <v>229</v>
      </c>
      <c r="B951" s="195">
        <v>31.614999999999998</v>
      </c>
      <c r="C951" s="196">
        <v>0.70383101851851848</v>
      </c>
      <c r="D951" s="193">
        <v>7239.835</v>
      </c>
      <c r="E951" s="197" t="s">
        <v>13</v>
      </c>
    </row>
    <row r="952" spans="1:5">
      <c r="A952" s="194">
        <v>112</v>
      </c>
      <c r="B952" s="195">
        <v>31.614999999999998</v>
      </c>
      <c r="C952" s="196">
        <v>0.70383101851851848</v>
      </c>
      <c r="D952" s="193">
        <v>3540.88</v>
      </c>
      <c r="E952" s="197" t="s">
        <v>13</v>
      </c>
    </row>
    <row r="953" spans="1:5">
      <c r="A953" s="194">
        <v>85</v>
      </c>
      <c r="B953" s="195">
        <v>31.614999999999998</v>
      </c>
      <c r="C953" s="196">
        <v>0.70383101851851848</v>
      </c>
      <c r="D953" s="193">
        <v>2687.2750000000001</v>
      </c>
      <c r="E953" s="197" t="s">
        <v>13</v>
      </c>
    </row>
    <row r="954" spans="1:5">
      <c r="A954" s="194">
        <v>542</v>
      </c>
      <c r="B954" s="195">
        <v>31.614999999999998</v>
      </c>
      <c r="C954" s="196">
        <v>0.70383101851851848</v>
      </c>
      <c r="D954" s="193">
        <v>17135.330000000002</v>
      </c>
      <c r="E954" s="197" t="s">
        <v>13</v>
      </c>
    </row>
    <row r="955" spans="1:5">
      <c r="A955" s="194">
        <v>200</v>
      </c>
      <c r="B955" s="195">
        <v>31.614999999999998</v>
      </c>
      <c r="C955" s="196">
        <v>0.70383101851851848</v>
      </c>
      <c r="D955" s="193">
        <v>6323</v>
      </c>
      <c r="E955" s="197" t="s">
        <v>13</v>
      </c>
    </row>
    <row r="956" spans="1:5">
      <c r="A956" s="194">
        <v>76</v>
      </c>
      <c r="B956" s="195">
        <v>31.61</v>
      </c>
      <c r="C956" s="196">
        <v>0.70383101851851848</v>
      </c>
      <c r="D956" s="193">
        <v>2402.36</v>
      </c>
      <c r="E956" s="197" t="s">
        <v>13</v>
      </c>
    </row>
    <row r="957" spans="1:5">
      <c r="A957" s="194">
        <v>186</v>
      </c>
      <c r="B957" s="195">
        <v>31.614999999999998</v>
      </c>
      <c r="C957" s="196">
        <v>0.70383101851851848</v>
      </c>
      <c r="D957" s="193">
        <v>5880.39</v>
      </c>
      <c r="E957" s="197" t="s">
        <v>13</v>
      </c>
    </row>
    <row r="958" spans="1:5">
      <c r="A958" s="194">
        <v>144</v>
      </c>
      <c r="B958" s="195">
        <v>31.67</v>
      </c>
      <c r="C958" s="196">
        <v>0.70406250000000004</v>
      </c>
      <c r="D958" s="193">
        <v>4560.4799999999996</v>
      </c>
      <c r="E958" s="197" t="s">
        <v>13</v>
      </c>
    </row>
    <row r="959" spans="1:5">
      <c r="A959" s="194">
        <v>85</v>
      </c>
      <c r="B959" s="195">
        <v>31.67</v>
      </c>
      <c r="C959" s="196">
        <v>0.70406250000000004</v>
      </c>
      <c r="D959" s="193">
        <v>2691.95</v>
      </c>
      <c r="E959" s="197" t="s">
        <v>13</v>
      </c>
    </row>
    <row r="960" spans="1:5">
      <c r="A960" s="194">
        <v>250</v>
      </c>
      <c r="B960" s="195">
        <v>31.67</v>
      </c>
      <c r="C960" s="196">
        <v>0.70406250000000004</v>
      </c>
      <c r="D960" s="193">
        <v>7917.5</v>
      </c>
      <c r="E960" s="197" t="s">
        <v>13</v>
      </c>
    </row>
    <row r="961" spans="1:5">
      <c r="A961" s="194">
        <v>338</v>
      </c>
      <c r="B961" s="195">
        <v>31.67</v>
      </c>
      <c r="C961" s="196">
        <v>0.70406250000000004</v>
      </c>
      <c r="D961" s="193">
        <v>10704.46</v>
      </c>
      <c r="E961" s="197" t="s">
        <v>13</v>
      </c>
    </row>
    <row r="962" spans="1:5">
      <c r="A962" s="194">
        <v>190</v>
      </c>
      <c r="B962" s="195">
        <v>31.664999999999999</v>
      </c>
      <c r="C962" s="196">
        <v>0.70406250000000004</v>
      </c>
      <c r="D962" s="193">
        <v>6016.35</v>
      </c>
      <c r="E962" s="197" t="s">
        <v>13</v>
      </c>
    </row>
    <row r="963" spans="1:5">
      <c r="A963" s="194">
        <v>86</v>
      </c>
      <c r="B963" s="195">
        <v>31.664999999999999</v>
      </c>
      <c r="C963" s="196">
        <v>0.70406250000000004</v>
      </c>
      <c r="D963" s="193">
        <v>2723.19</v>
      </c>
      <c r="E963" s="197" t="s">
        <v>13</v>
      </c>
    </row>
    <row r="964" spans="1:5">
      <c r="A964" s="194">
        <v>141</v>
      </c>
      <c r="B964" s="195">
        <v>31.664999999999999</v>
      </c>
      <c r="C964" s="196">
        <v>0.70406250000000004</v>
      </c>
      <c r="D964" s="193">
        <v>4464.7650000000003</v>
      </c>
      <c r="E964" s="197" t="s">
        <v>13</v>
      </c>
    </row>
    <row r="965" spans="1:5">
      <c r="A965" s="194">
        <v>338</v>
      </c>
      <c r="B965" s="195">
        <v>31.664999999999999</v>
      </c>
      <c r="C965" s="196">
        <v>0.70406250000000004</v>
      </c>
      <c r="D965" s="193">
        <v>10702.77</v>
      </c>
      <c r="E965" s="197" t="s">
        <v>13</v>
      </c>
    </row>
    <row r="966" spans="1:5">
      <c r="A966" s="194">
        <v>338</v>
      </c>
      <c r="B966" s="195">
        <v>31.675000000000001</v>
      </c>
      <c r="C966" s="196">
        <v>0.70406250000000004</v>
      </c>
      <c r="D966" s="193">
        <v>10706.15</v>
      </c>
      <c r="E966" s="197" t="s">
        <v>13</v>
      </c>
    </row>
    <row r="967" spans="1:5">
      <c r="A967" s="194">
        <v>84</v>
      </c>
      <c r="B967" s="195">
        <v>31.675000000000001</v>
      </c>
      <c r="C967" s="196">
        <v>0.70406250000000004</v>
      </c>
      <c r="D967" s="193">
        <v>2660.7</v>
      </c>
      <c r="E967" s="197" t="s">
        <v>13</v>
      </c>
    </row>
    <row r="968" spans="1:5">
      <c r="A968" s="194">
        <v>414</v>
      </c>
      <c r="B968" s="195">
        <v>31.675000000000001</v>
      </c>
      <c r="C968" s="196">
        <v>0.70406250000000004</v>
      </c>
      <c r="D968" s="193">
        <v>13113.45</v>
      </c>
      <c r="E968" s="197" t="s">
        <v>13</v>
      </c>
    </row>
    <row r="969" spans="1:5">
      <c r="A969" s="194">
        <v>255</v>
      </c>
      <c r="B969" s="195">
        <v>31.66</v>
      </c>
      <c r="C969" s="196">
        <v>0.70406250000000004</v>
      </c>
      <c r="D969" s="193">
        <v>8073.3</v>
      </c>
      <c r="E969" s="197" t="s">
        <v>13</v>
      </c>
    </row>
    <row r="970" spans="1:5">
      <c r="A970" s="194">
        <v>319</v>
      </c>
      <c r="B970" s="195">
        <v>31.66</v>
      </c>
      <c r="C970" s="196">
        <v>0.70406250000000004</v>
      </c>
      <c r="D970" s="193">
        <v>10099.540000000001</v>
      </c>
      <c r="E970" s="197" t="s">
        <v>13</v>
      </c>
    </row>
    <row r="971" spans="1:5">
      <c r="A971" s="194">
        <v>2157</v>
      </c>
      <c r="B971" s="195">
        <v>31.675000000000001</v>
      </c>
      <c r="C971" s="196">
        <v>0.70406250000000004</v>
      </c>
      <c r="D971" s="193">
        <v>68322.975000000006</v>
      </c>
      <c r="E971" s="197" t="s">
        <v>13</v>
      </c>
    </row>
    <row r="972" spans="1:5">
      <c r="A972" s="194">
        <v>21</v>
      </c>
      <c r="B972" s="195">
        <v>31.675000000000001</v>
      </c>
      <c r="C972" s="196">
        <v>0.70406250000000004</v>
      </c>
      <c r="D972" s="193">
        <v>665.17499999999995</v>
      </c>
      <c r="E972" s="197" t="s">
        <v>13</v>
      </c>
    </row>
    <row r="973" spans="1:5">
      <c r="A973" s="194">
        <v>200</v>
      </c>
      <c r="B973" s="195">
        <v>31.675000000000001</v>
      </c>
      <c r="C973" s="196">
        <v>0.70406250000000004</v>
      </c>
      <c r="D973" s="193">
        <v>6335</v>
      </c>
      <c r="E973" s="197" t="s">
        <v>13</v>
      </c>
    </row>
    <row r="974" spans="1:5">
      <c r="A974" s="194">
        <v>2764</v>
      </c>
      <c r="B974" s="195">
        <v>31.675000000000001</v>
      </c>
      <c r="C974" s="196">
        <v>0.70406250000000004</v>
      </c>
      <c r="D974" s="193">
        <v>87549.7</v>
      </c>
      <c r="E974" s="197" t="s">
        <v>13</v>
      </c>
    </row>
    <row r="975" spans="1:5">
      <c r="A975" s="194">
        <v>1578</v>
      </c>
      <c r="B975" s="195">
        <v>31.68</v>
      </c>
      <c r="C975" s="196">
        <v>0.7052314814814814</v>
      </c>
      <c r="D975" s="193">
        <v>49991.040000000001</v>
      </c>
      <c r="E975" s="197" t="s">
        <v>13</v>
      </c>
    </row>
    <row r="976" spans="1:5">
      <c r="A976" s="194">
        <v>190</v>
      </c>
      <c r="B976" s="195">
        <v>31.68</v>
      </c>
      <c r="C976" s="196">
        <v>0.7052314814814814</v>
      </c>
      <c r="D976" s="193">
        <v>6019.2</v>
      </c>
      <c r="E976" s="197" t="s">
        <v>13</v>
      </c>
    </row>
    <row r="977" spans="1:5">
      <c r="A977" s="194">
        <v>86</v>
      </c>
      <c r="B977" s="195">
        <v>31.68</v>
      </c>
      <c r="C977" s="196">
        <v>0.7052314814814814</v>
      </c>
      <c r="D977" s="193">
        <v>2724.48</v>
      </c>
      <c r="E977" s="197" t="s">
        <v>13</v>
      </c>
    </row>
    <row r="978" spans="1:5">
      <c r="A978" s="194">
        <v>146</v>
      </c>
      <c r="B978" s="195">
        <v>31.68</v>
      </c>
      <c r="C978" s="196">
        <v>0.7052314814814814</v>
      </c>
      <c r="D978" s="193">
        <v>4625.28</v>
      </c>
      <c r="E978" s="197" t="s">
        <v>13</v>
      </c>
    </row>
    <row r="979" spans="1:5">
      <c r="A979" s="194">
        <v>332</v>
      </c>
      <c r="B979" s="195">
        <v>31.68</v>
      </c>
      <c r="C979" s="196">
        <v>0.7052314814814814</v>
      </c>
      <c r="D979" s="193">
        <v>10517.76</v>
      </c>
      <c r="E979" s="197" t="s">
        <v>13</v>
      </c>
    </row>
    <row r="980" spans="1:5">
      <c r="A980" s="194">
        <v>209</v>
      </c>
      <c r="B980" s="195">
        <v>31.675000000000001</v>
      </c>
      <c r="C980" s="196">
        <v>0.7052314814814814</v>
      </c>
      <c r="D980" s="193">
        <v>6620.0749999999998</v>
      </c>
      <c r="E980" s="197" t="s">
        <v>13</v>
      </c>
    </row>
    <row r="981" spans="1:5">
      <c r="A981" s="194">
        <v>87</v>
      </c>
      <c r="B981" s="195">
        <v>31.675000000000001</v>
      </c>
      <c r="C981" s="196">
        <v>0.7052314814814814</v>
      </c>
      <c r="D981" s="193">
        <v>2755.7249999999999</v>
      </c>
      <c r="E981" s="197" t="s">
        <v>13</v>
      </c>
    </row>
    <row r="982" spans="1:5">
      <c r="A982" s="194">
        <v>200</v>
      </c>
      <c r="B982" s="195">
        <v>31.675000000000001</v>
      </c>
      <c r="C982" s="196">
        <v>0.7052314814814814</v>
      </c>
      <c r="D982" s="193">
        <v>6335</v>
      </c>
      <c r="E982" s="197" t="s">
        <v>13</v>
      </c>
    </row>
    <row r="983" spans="1:5">
      <c r="A983" s="194">
        <v>100</v>
      </c>
      <c r="B983" s="195">
        <v>31.67</v>
      </c>
      <c r="C983" s="196">
        <v>0.7052314814814814</v>
      </c>
      <c r="D983" s="193">
        <v>3167</v>
      </c>
      <c r="E983" s="197" t="s">
        <v>13</v>
      </c>
    </row>
    <row r="984" spans="1:5">
      <c r="A984" s="194">
        <v>338</v>
      </c>
      <c r="B984" s="195">
        <v>31.67</v>
      </c>
      <c r="C984" s="196">
        <v>0.7052314814814814</v>
      </c>
      <c r="D984" s="193">
        <v>10704.46</v>
      </c>
      <c r="E984" s="197" t="s">
        <v>13</v>
      </c>
    </row>
    <row r="985" spans="1:5">
      <c r="A985" s="194">
        <v>945</v>
      </c>
      <c r="B985" s="195">
        <v>31.68</v>
      </c>
      <c r="C985" s="196">
        <v>0.7052314814814814</v>
      </c>
      <c r="D985" s="193">
        <v>29937.599999999999</v>
      </c>
      <c r="E985" s="197" t="s">
        <v>13</v>
      </c>
    </row>
    <row r="986" spans="1:5">
      <c r="A986" s="194">
        <v>872</v>
      </c>
      <c r="B986" s="195">
        <v>31.68</v>
      </c>
      <c r="C986" s="196">
        <v>0.7052314814814814</v>
      </c>
      <c r="D986" s="193">
        <v>27624.959999999999</v>
      </c>
      <c r="E986" s="197" t="s">
        <v>13</v>
      </c>
    </row>
    <row r="987" spans="1:5">
      <c r="A987" s="194">
        <v>799</v>
      </c>
      <c r="B987" s="195">
        <v>31.68</v>
      </c>
      <c r="C987" s="196">
        <v>0.7052314814814814</v>
      </c>
      <c r="D987" s="193">
        <v>25312.32</v>
      </c>
      <c r="E987" s="197" t="s">
        <v>13</v>
      </c>
    </row>
    <row r="988" spans="1:5">
      <c r="A988" s="194">
        <v>3060</v>
      </c>
      <c r="B988" s="195">
        <v>31.68</v>
      </c>
      <c r="C988" s="196">
        <v>0.7052314814814814</v>
      </c>
      <c r="D988" s="193">
        <v>96940.800000000003</v>
      </c>
      <c r="E988" s="197" t="s">
        <v>13</v>
      </c>
    </row>
    <row r="989" spans="1:5">
      <c r="A989" s="194">
        <v>800</v>
      </c>
      <c r="B989" s="195">
        <v>31.68</v>
      </c>
      <c r="C989" s="196">
        <v>0.7052314814814814</v>
      </c>
      <c r="D989" s="193">
        <v>25344</v>
      </c>
      <c r="E989" s="197" t="s">
        <v>13</v>
      </c>
    </row>
    <row r="990" spans="1:5">
      <c r="A990" s="194">
        <v>258</v>
      </c>
      <c r="B990" s="195">
        <v>31.68</v>
      </c>
      <c r="C990" s="196">
        <v>0.7052314814814814</v>
      </c>
      <c r="D990" s="193">
        <v>8173.44</v>
      </c>
      <c r="E990" s="197" t="s">
        <v>13</v>
      </c>
    </row>
    <row r="991" spans="1:5">
      <c r="A991" s="194">
        <v>258</v>
      </c>
      <c r="B991" s="195">
        <v>31.704999999999998</v>
      </c>
      <c r="C991" s="196">
        <v>0.70537037037037031</v>
      </c>
      <c r="D991" s="193">
        <v>8179.89</v>
      </c>
      <c r="E991" s="197" t="s">
        <v>13</v>
      </c>
    </row>
    <row r="992" spans="1:5">
      <c r="A992" s="194">
        <v>1399</v>
      </c>
      <c r="B992" s="195">
        <v>31.704999999999998</v>
      </c>
      <c r="C992" s="196">
        <v>0.70537037037037031</v>
      </c>
      <c r="D992" s="193">
        <v>44355.294999999998</v>
      </c>
      <c r="E992" s="197" t="s">
        <v>13</v>
      </c>
    </row>
    <row r="993" spans="1:5">
      <c r="A993" s="194">
        <v>410</v>
      </c>
      <c r="B993" s="195">
        <v>31.704999999999998</v>
      </c>
      <c r="C993" s="196">
        <v>0.70537037037037031</v>
      </c>
      <c r="D993" s="193">
        <v>12999.05</v>
      </c>
      <c r="E993" s="197" t="s">
        <v>13</v>
      </c>
    </row>
    <row r="994" spans="1:5">
      <c r="A994" s="194">
        <v>155</v>
      </c>
      <c r="B994" s="195">
        <v>31.704999999999998</v>
      </c>
      <c r="C994" s="196">
        <v>0.70537037037037031</v>
      </c>
      <c r="D994" s="193">
        <v>4914.2749999999996</v>
      </c>
      <c r="E994" s="197" t="s">
        <v>13</v>
      </c>
    </row>
    <row r="995" spans="1:5">
      <c r="A995" s="194">
        <v>84</v>
      </c>
      <c r="B995" s="195">
        <v>31.704999999999998</v>
      </c>
      <c r="C995" s="196">
        <v>0.70537037037037031</v>
      </c>
      <c r="D995" s="193">
        <v>2663.22</v>
      </c>
      <c r="E995" s="197" t="s">
        <v>13</v>
      </c>
    </row>
    <row r="996" spans="1:5">
      <c r="A996" s="194">
        <v>338</v>
      </c>
      <c r="B996" s="195">
        <v>31.704999999999998</v>
      </c>
      <c r="C996" s="196">
        <v>0.70537037037037031</v>
      </c>
      <c r="D996" s="193">
        <v>10716.29</v>
      </c>
      <c r="E996" s="197" t="s">
        <v>13</v>
      </c>
    </row>
    <row r="997" spans="1:5">
      <c r="A997" s="194">
        <v>151</v>
      </c>
      <c r="B997" s="195">
        <v>31.7</v>
      </c>
      <c r="C997" s="196">
        <v>0.70537037037037031</v>
      </c>
      <c r="D997" s="193">
        <v>4786.7</v>
      </c>
      <c r="E997" s="197" t="s">
        <v>13</v>
      </c>
    </row>
    <row r="998" spans="1:5">
      <c r="A998" s="194">
        <v>87</v>
      </c>
      <c r="B998" s="195">
        <v>31.7</v>
      </c>
      <c r="C998" s="196">
        <v>0.70537037037037031</v>
      </c>
      <c r="D998" s="193">
        <v>2757.9</v>
      </c>
      <c r="E998" s="197" t="s">
        <v>13</v>
      </c>
    </row>
    <row r="999" spans="1:5">
      <c r="A999" s="194">
        <v>190</v>
      </c>
      <c r="B999" s="195">
        <v>31.7</v>
      </c>
      <c r="C999" s="196">
        <v>0.70537037037037031</v>
      </c>
      <c r="D999" s="193">
        <v>6023</v>
      </c>
      <c r="E999" s="197" t="s">
        <v>13</v>
      </c>
    </row>
    <row r="1000" spans="1:5">
      <c r="A1000" s="194">
        <v>338</v>
      </c>
      <c r="B1000" s="195">
        <v>31.7</v>
      </c>
      <c r="C1000" s="196">
        <v>0.70537037037037031</v>
      </c>
      <c r="D1000" s="193">
        <v>10714.6</v>
      </c>
      <c r="E1000" s="197" t="s">
        <v>13</v>
      </c>
    </row>
    <row r="1001" spans="1:5">
      <c r="A1001" s="194">
        <v>149</v>
      </c>
      <c r="B1001" s="195">
        <v>31.695</v>
      </c>
      <c r="C1001" s="196">
        <v>0.70537037037037031</v>
      </c>
      <c r="D1001" s="193">
        <v>4722.5550000000003</v>
      </c>
      <c r="E1001" s="197" t="s">
        <v>13</v>
      </c>
    </row>
    <row r="1002" spans="1:5">
      <c r="A1002" s="194">
        <v>190</v>
      </c>
      <c r="B1002" s="195">
        <v>31.695</v>
      </c>
      <c r="C1002" s="196">
        <v>0.70537037037037031</v>
      </c>
      <c r="D1002" s="193">
        <v>6022.05</v>
      </c>
      <c r="E1002" s="197" t="s">
        <v>13</v>
      </c>
    </row>
    <row r="1003" spans="1:5">
      <c r="A1003" s="194">
        <v>86</v>
      </c>
      <c r="B1003" s="195">
        <v>31.695</v>
      </c>
      <c r="C1003" s="196">
        <v>0.70537037037037031</v>
      </c>
      <c r="D1003" s="193">
        <v>2725.77</v>
      </c>
      <c r="E1003" s="197" t="s">
        <v>13</v>
      </c>
    </row>
    <row r="1004" spans="1:5">
      <c r="A1004" s="194">
        <v>338</v>
      </c>
      <c r="B1004" s="195">
        <v>31.695</v>
      </c>
      <c r="C1004" s="196">
        <v>0.70537037037037031</v>
      </c>
      <c r="D1004" s="193">
        <v>10712.91</v>
      </c>
      <c r="E1004" s="197" t="s">
        <v>13</v>
      </c>
    </row>
    <row r="1005" spans="1:5">
      <c r="A1005" s="194">
        <v>400</v>
      </c>
      <c r="B1005" s="195">
        <v>31.69</v>
      </c>
      <c r="C1005" s="196">
        <v>0.70537037037037031</v>
      </c>
      <c r="D1005" s="193">
        <v>12676</v>
      </c>
      <c r="E1005" s="197" t="s">
        <v>13</v>
      </c>
    </row>
    <row r="1006" spans="1:5">
      <c r="A1006" s="194">
        <v>86</v>
      </c>
      <c r="B1006" s="195">
        <v>31.69</v>
      </c>
      <c r="C1006" s="196">
        <v>0.70537037037037031</v>
      </c>
      <c r="D1006" s="193">
        <v>2725.34</v>
      </c>
      <c r="E1006" s="197" t="s">
        <v>13</v>
      </c>
    </row>
    <row r="1007" spans="1:5">
      <c r="A1007" s="194">
        <v>413</v>
      </c>
      <c r="B1007" s="195">
        <v>31.69</v>
      </c>
      <c r="C1007" s="196">
        <v>0.70537037037037031</v>
      </c>
      <c r="D1007" s="193">
        <v>13087.97</v>
      </c>
      <c r="E1007" s="197" t="s">
        <v>13</v>
      </c>
    </row>
    <row r="1008" spans="1:5">
      <c r="A1008" s="194">
        <v>154</v>
      </c>
      <c r="B1008" s="195">
        <v>31.69</v>
      </c>
      <c r="C1008" s="196">
        <v>0.70537037037037031</v>
      </c>
      <c r="D1008" s="193">
        <v>4880.26</v>
      </c>
      <c r="E1008" s="197" t="s">
        <v>13</v>
      </c>
    </row>
    <row r="1009" spans="1:5">
      <c r="A1009" s="194">
        <v>225</v>
      </c>
      <c r="B1009" s="195">
        <v>31.69</v>
      </c>
      <c r="C1009" s="196">
        <v>0.70537037037037031</v>
      </c>
      <c r="D1009" s="193">
        <v>7130.25</v>
      </c>
      <c r="E1009" s="197" t="s">
        <v>13</v>
      </c>
    </row>
    <row r="1010" spans="1:5">
      <c r="A1010" s="194">
        <v>200</v>
      </c>
      <c r="B1010" s="195">
        <v>31.69</v>
      </c>
      <c r="C1010" s="196">
        <v>0.70537037037037031</v>
      </c>
      <c r="D1010" s="193">
        <v>6338</v>
      </c>
      <c r="E1010" s="197" t="s">
        <v>13</v>
      </c>
    </row>
    <row r="1011" spans="1:5">
      <c r="A1011" s="194">
        <v>3579</v>
      </c>
      <c r="B1011" s="195">
        <v>31.704999999999998</v>
      </c>
      <c r="C1011" s="196">
        <v>0.70537037037037031</v>
      </c>
      <c r="D1011" s="193">
        <v>113472.19500000001</v>
      </c>
      <c r="E1011" s="197" t="s">
        <v>13</v>
      </c>
    </row>
    <row r="1012" spans="1:5">
      <c r="A1012" s="194">
        <v>630</v>
      </c>
      <c r="B1012" s="195">
        <v>31.704999999999998</v>
      </c>
      <c r="C1012" s="196">
        <v>0.70537037037037031</v>
      </c>
      <c r="D1012" s="193">
        <v>19974.150000000001</v>
      </c>
      <c r="E1012" s="197" t="s">
        <v>13</v>
      </c>
    </row>
    <row r="1013" spans="1:5">
      <c r="A1013" s="194">
        <v>140</v>
      </c>
      <c r="B1013" s="195">
        <v>31.704999999999998</v>
      </c>
      <c r="C1013" s="196">
        <v>0.70537037037037031</v>
      </c>
      <c r="D1013" s="193">
        <v>4438.7</v>
      </c>
      <c r="E1013" s="197" t="s">
        <v>13</v>
      </c>
    </row>
    <row r="1014" spans="1:5">
      <c r="A1014" s="194">
        <v>78</v>
      </c>
      <c r="B1014" s="195">
        <v>31.79</v>
      </c>
      <c r="C1014" s="196">
        <v>0.70678240740740739</v>
      </c>
      <c r="D1014" s="193">
        <v>2479.62</v>
      </c>
      <c r="E1014" s="197" t="s">
        <v>13</v>
      </c>
    </row>
    <row r="1015" spans="1:5">
      <c r="A1015" s="194">
        <v>332</v>
      </c>
      <c r="B1015" s="195">
        <v>31.785</v>
      </c>
      <c r="C1015" s="196">
        <v>0.70678240740740739</v>
      </c>
      <c r="D1015" s="193">
        <v>10552.62</v>
      </c>
      <c r="E1015" s="197" t="s">
        <v>13</v>
      </c>
    </row>
    <row r="1016" spans="1:5">
      <c r="A1016" s="194">
        <v>1747</v>
      </c>
      <c r="B1016" s="195">
        <v>31.785</v>
      </c>
      <c r="C1016" s="196">
        <v>0.70678240740740739</v>
      </c>
      <c r="D1016" s="193">
        <v>55528.394999999997</v>
      </c>
      <c r="E1016" s="197" t="s">
        <v>13</v>
      </c>
    </row>
    <row r="1017" spans="1:5">
      <c r="A1017" s="194">
        <v>432</v>
      </c>
      <c r="B1017" s="195">
        <v>31.78</v>
      </c>
      <c r="C1017" s="196">
        <v>0.70678240740740739</v>
      </c>
      <c r="D1017" s="193">
        <v>13728.96</v>
      </c>
      <c r="E1017" s="197" t="s">
        <v>13</v>
      </c>
    </row>
    <row r="1018" spans="1:5">
      <c r="A1018" s="194">
        <v>162</v>
      </c>
      <c r="B1018" s="195">
        <v>31.78</v>
      </c>
      <c r="C1018" s="196">
        <v>0.70678240740740739</v>
      </c>
      <c r="D1018" s="193">
        <v>5148.3599999999997</v>
      </c>
      <c r="E1018" s="197" t="s">
        <v>13</v>
      </c>
    </row>
    <row r="1019" spans="1:5">
      <c r="A1019" s="194">
        <v>250</v>
      </c>
      <c r="B1019" s="195">
        <v>31.78</v>
      </c>
      <c r="C1019" s="196">
        <v>0.70678240740740739</v>
      </c>
      <c r="D1019" s="193">
        <v>7945</v>
      </c>
      <c r="E1019" s="197" t="s">
        <v>13</v>
      </c>
    </row>
    <row r="1020" spans="1:5">
      <c r="A1020" s="194">
        <v>341</v>
      </c>
      <c r="B1020" s="195">
        <v>31.78</v>
      </c>
      <c r="C1020" s="196">
        <v>0.70678240740740739</v>
      </c>
      <c r="D1020" s="193">
        <v>10836.98</v>
      </c>
      <c r="E1020" s="197" t="s">
        <v>13</v>
      </c>
    </row>
    <row r="1021" spans="1:5">
      <c r="A1021" s="194">
        <v>84</v>
      </c>
      <c r="B1021" s="195">
        <v>31.774999999999999</v>
      </c>
      <c r="C1021" s="196">
        <v>0.70678240740740739</v>
      </c>
      <c r="D1021" s="193">
        <v>2669.1</v>
      </c>
      <c r="E1021" s="197" t="s">
        <v>13</v>
      </c>
    </row>
    <row r="1022" spans="1:5">
      <c r="A1022" s="194">
        <v>149</v>
      </c>
      <c r="B1022" s="195">
        <v>31.774999999999999</v>
      </c>
      <c r="C1022" s="196">
        <v>0.70678240740740739</v>
      </c>
      <c r="D1022" s="193">
        <v>4734.4750000000004</v>
      </c>
      <c r="E1022" s="197" t="s">
        <v>13</v>
      </c>
    </row>
    <row r="1023" spans="1:5">
      <c r="A1023" s="194">
        <v>351</v>
      </c>
      <c r="B1023" s="195">
        <v>31.774999999999999</v>
      </c>
      <c r="C1023" s="196">
        <v>0.70678240740740739</v>
      </c>
      <c r="D1023" s="193">
        <v>11153.025</v>
      </c>
      <c r="E1023" s="197" t="s">
        <v>13</v>
      </c>
    </row>
    <row r="1024" spans="1:5">
      <c r="A1024" s="194">
        <v>208</v>
      </c>
      <c r="B1024" s="195">
        <v>31.774999999999999</v>
      </c>
      <c r="C1024" s="196">
        <v>0.70678240740740739</v>
      </c>
      <c r="D1024" s="193">
        <v>6609.2</v>
      </c>
      <c r="E1024" s="197" t="s">
        <v>13</v>
      </c>
    </row>
    <row r="1025" spans="1:5">
      <c r="A1025" s="194">
        <v>174</v>
      </c>
      <c r="B1025" s="195">
        <v>31.774999999999999</v>
      </c>
      <c r="C1025" s="196">
        <v>0.70678240740740739</v>
      </c>
      <c r="D1025" s="193">
        <v>5528.85</v>
      </c>
      <c r="E1025" s="197" t="s">
        <v>13</v>
      </c>
    </row>
    <row r="1026" spans="1:5">
      <c r="A1026" s="194">
        <v>227</v>
      </c>
      <c r="B1026" s="195">
        <v>31.774999999999999</v>
      </c>
      <c r="C1026" s="196">
        <v>0.70678240740740739</v>
      </c>
      <c r="D1026" s="193">
        <v>7212.9250000000002</v>
      </c>
      <c r="E1026" s="197" t="s">
        <v>13</v>
      </c>
    </row>
    <row r="1027" spans="1:5">
      <c r="A1027" s="194">
        <v>351</v>
      </c>
      <c r="B1027" s="195">
        <v>31.77</v>
      </c>
      <c r="C1027" s="196">
        <v>0.70678240740740739</v>
      </c>
      <c r="D1027" s="193">
        <v>11151.27</v>
      </c>
      <c r="E1027" s="197" t="s">
        <v>13</v>
      </c>
    </row>
    <row r="1028" spans="1:5">
      <c r="A1028" s="194">
        <v>148</v>
      </c>
      <c r="B1028" s="195">
        <v>31.77</v>
      </c>
      <c r="C1028" s="196">
        <v>0.70678240740740739</v>
      </c>
      <c r="D1028" s="193">
        <v>4701.96</v>
      </c>
      <c r="E1028" s="197" t="s">
        <v>13</v>
      </c>
    </row>
    <row r="1029" spans="1:5">
      <c r="A1029" s="194">
        <v>549</v>
      </c>
      <c r="B1029" s="195">
        <v>31.77</v>
      </c>
      <c r="C1029" s="196">
        <v>0.70678240740740739</v>
      </c>
      <c r="D1029" s="193">
        <v>17441.73</v>
      </c>
      <c r="E1029" s="197" t="s">
        <v>13</v>
      </c>
    </row>
    <row r="1030" spans="1:5">
      <c r="A1030" s="194">
        <v>84</v>
      </c>
      <c r="B1030" s="195">
        <v>31.77</v>
      </c>
      <c r="C1030" s="196">
        <v>0.70678240740740739</v>
      </c>
      <c r="D1030" s="193">
        <v>2668.68</v>
      </c>
      <c r="E1030" s="197" t="s">
        <v>13</v>
      </c>
    </row>
    <row r="1031" spans="1:5">
      <c r="A1031" s="194">
        <v>190</v>
      </c>
      <c r="B1031" s="195">
        <v>31.77</v>
      </c>
      <c r="C1031" s="196">
        <v>0.70678240740740739</v>
      </c>
      <c r="D1031" s="193">
        <v>6036.3</v>
      </c>
      <c r="E1031" s="197" t="s">
        <v>13</v>
      </c>
    </row>
    <row r="1032" spans="1:5">
      <c r="A1032" s="194">
        <v>195</v>
      </c>
      <c r="B1032" s="195">
        <v>31.77</v>
      </c>
      <c r="C1032" s="196">
        <v>0.70678240740740739</v>
      </c>
      <c r="D1032" s="193">
        <v>6195.15</v>
      </c>
      <c r="E1032" s="197" t="s">
        <v>13</v>
      </c>
    </row>
    <row r="1033" spans="1:5">
      <c r="A1033" s="194">
        <v>53</v>
      </c>
      <c r="B1033" s="195">
        <v>31.77</v>
      </c>
      <c r="C1033" s="196">
        <v>0.70678240740740739</v>
      </c>
      <c r="D1033" s="193">
        <v>1683.81</v>
      </c>
      <c r="E1033" s="197" t="s">
        <v>13</v>
      </c>
    </row>
    <row r="1034" spans="1:5">
      <c r="A1034" s="194">
        <v>442</v>
      </c>
      <c r="B1034" s="195">
        <v>31.765000000000001</v>
      </c>
      <c r="C1034" s="196">
        <v>0.70678240740740739</v>
      </c>
      <c r="D1034" s="193">
        <v>14040.13</v>
      </c>
      <c r="E1034" s="197" t="s">
        <v>13</v>
      </c>
    </row>
    <row r="1035" spans="1:5">
      <c r="A1035" s="194">
        <v>160</v>
      </c>
      <c r="B1035" s="195">
        <v>31.765000000000001</v>
      </c>
      <c r="C1035" s="196">
        <v>0.70678240740740739</v>
      </c>
      <c r="D1035" s="193">
        <v>5082.3999999999996</v>
      </c>
      <c r="E1035" s="197" t="s">
        <v>13</v>
      </c>
    </row>
    <row r="1036" spans="1:5">
      <c r="A1036" s="194">
        <v>84</v>
      </c>
      <c r="B1036" s="195">
        <v>31.765000000000001</v>
      </c>
      <c r="C1036" s="196">
        <v>0.70678240740740739</v>
      </c>
      <c r="D1036" s="193">
        <v>2668.26</v>
      </c>
      <c r="E1036" s="197" t="s">
        <v>13</v>
      </c>
    </row>
    <row r="1037" spans="1:5">
      <c r="A1037" s="194">
        <v>1508</v>
      </c>
      <c r="B1037" s="195">
        <v>31.76</v>
      </c>
      <c r="C1037" s="196">
        <v>0.70678240740740739</v>
      </c>
      <c r="D1037" s="193">
        <v>47894.080000000002</v>
      </c>
      <c r="E1037" s="197" t="s">
        <v>13</v>
      </c>
    </row>
    <row r="1038" spans="1:5">
      <c r="A1038" s="194">
        <v>280</v>
      </c>
      <c r="B1038" s="195">
        <v>31.76</v>
      </c>
      <c r="C1038" s="196">
        <v>0.70678240740740739</v>
      </c>
      <c r="D1038" s="193">
        <v>8892.7999999999993</v>
      </c>
      <c r="E1038" s="197" t="s">
        <v>13</v>
      </c>
    </row>
    <row r="1039" spans="1:5">
      <c r="A1039" s="194">
        <v>208</v>
      </c>
      <c r="B1039" s="195">
        <v>31.76</v>
      </c>
      <c r="C1039" s="196">
        <v>0.70678240740740739</v>
      </c>
      <c r="D1039" s="193">
        <v>6606.08</v>
      </c>
      <c r="E1039" s="197" t="s">
        <v>13</v>
      </c>
    </row>
    <row r="1040" spans="1:5">
      <c r="A1040" s="194">
        <v>465</v>
      </c>
      <c r="B1040" s="195">
        <v>31.76</v>
      </c>
      <c r="C1040" s="196">
        <v>0.70678240740740739</v>
      </c>
      <c r="D1040" s="193">
        <v>14768.4</v>
      </c>
      <c r="E1040" s="197" t="s">
        <v>13</v>
      </c>
    </row>
    <row r="1041" spans="1:5">
      <c r="A1041" s="194">
        <v>322</v>
      </c>
      <c r="B1041" s="195">
        <v>31.76</v>
      </c>
      <c r="C1041" s="196">
        <v>0.70678240740740739</v>
      </c>
      <c r="D1041" s="193">
        <v>10226.719999999999</v>
      </c>
      <c r="E1041" s="197" t="s">
        <v>13</v>
      </c>
    </row>
    <row r="1042" spans="1:5">
      <c r="A1042" s="194">
        <v>86</v>
      </c>
      <c r="B1042" s="195">
        <v>31.76</v>
      </c>
      <c r="C1042" s="196">
        <v>0.70678240740740739</v>
      </c>
      <c r="D1042" s="193">
        <v>2731.36</v>
      </c>
      <c r="E1042" s="197" t="s">
        <v>13</v>
      </c>
    </row>
    <row r="1043" spans="1:5">
      <c r="A1043" s="194">
        <v>81</v>
      </c>
      <c r="B1043" s="195">
        <v>31.76</v>
      </c>
      <c r="C1043" s="196">
        <v>0.70678240740740739</v>
      </c>
      <c r="D1043" s="193">
        <v>2572.56</v>
      </c>
      <c r="E1043" s="197" t="s">
        <v>13</v>
      </c>
    </row>
    <row r="1044" spans="1:5">
      <c r="A1044" s="194">
        <v>59</v>
      </c>
      <c r="B1044" s="195">
        <v>31.76</v>
      </c>
      <c r="C1044" s="196">
        <v>0.70678240740740739</v>
      </c>
      <c r="D1044" s="193">
        <v>1873.84</v>
      </c>
      <c r="E1044" s="197" t="s">
        <v>13</v>
      </c>
    </row>
    <row r="1045" spans="1:5">
      <c r="A1045" s="194">
        <v>200</v>
      </c>
      <c r="B1045" s="195">
        <v>31.754999999999999</v>
      </c>
      <c r="C1045" s="196">
        <v>0.70678240740740739</v>
      </c>
      <c r="D1045" s="193">
        <v>6351</v>
      </c>
      <c r="E1045" s="197" t="s">
        <v>13</v>
      </c>
    </row>
    <row r="1046" spans="1:5">
      <c r="A1046" s="194">
        <v>190</v>
      </c>
      <c r="B1046" s="195">
        <v>31.625</v>
      </c>
      <c r="C1046" s="196">
        <v>0.70984953703703713</v>
      </c>
      <c r="D1046" s="193">
        <v>6008.75</v>
      </c>
      <c r="E1046" s="197" t="s">
        <v>13</v>
      </c>
    </row>
    <row r="1047" spans="1:5">
      <c r="A1047" s="194">
        <v>84</v>
      </c>
      <c r="B1047" s="195">
        <v>31.625</v>
      </c>
      <c r="C1047" s="196">
        <v>0.70984953703703713</v>
      </c>
      <c r="D1047" s="193">
        <v>2656.5</v>
      </c>
      <c r="E1047" s="197" t="s">
        <v>13</v>
      </c>
    </row>
    <row r="1048" spans="1:5">
      <c r="A1048" s="194">
        <v>216</v>
      </c>
      <c r="B1048" s="195">
        <v>31.625</v>
      </c>
      <c r="C1048" s="196">
        <v>0.70984953703703713</v>
      </c>
      <c r="D1048" s="193">
        <v>6831</v>
      </c>
      <c r="E1048" s="197" t="s">
        <v>13</v>
      </c>
    </row>
    <row r="1049" spans="1:5">
      <c r="A1049" s="194">
        <v>189</v>
      </c>
      <c r="B1049" s="195">
        <v>31.625</v>
      </c>
      <c r="C1049" s="196">
        <v>0.70984953703703713</v>
      </c>
      <c r="D1049" s="193">
        <v>5977.125</v>
      </c>
      <c r="E1049" s="197" t="s">
        <v>13</v>
      </c>
    </row>
    <row r="1050" spans="1:5">
      <c r="A1050" s="194">
        <v>190</v>
      </c>
      <c r="B1050" s="195">
        <v>31.625</v>
      </c>
      <c r="C1050" s="196">
        <v>0.70984953703703713</v>
      </c>
      <c r="D1050" s="193">
        <v>6008.75</v>
      </c>
      <c r="E1050" s="197" t="s">
        <v>13</v>
      </c>
    </row>
    <row r="1051" spans="1:5">
      <c r="A1051" s="194">
        <v>200</v>
      </c>
      <c r="B1051" s="195">
        <v>31.625</v>
      </c>
      <c r="C1051" s="196">
        <v>0.70984953703703713</v>
      </c>
      <c r="D1051" s="193">
        <v>6325</v>
      </c>
      <c r="E1051" s="197" t="s">
        <v>13</v>
      </c>
    </row>
    <row r="1052" spans="1:5">
      <c r="A1052" s="194">
        <v>131</v>
      </c>
      <c r="B1052" s="195">
        <v>31.625</v>
      </c>
      <c r="C1052" s="196">
        <v>0.70984953703703713</v>
      </c>
      <c r="D1052" s="193">
        <v>4142.875</v>
      </c>
      <c r="E1052" s="197" t="s">
        <v>13</v>
      </c>
    </row>
    <row r="1053" spans="1:5">
      <c r="A1053" s="194">
        <v>2</v>
      </c>
      <c r="B1053" s="195">
        <v>31.625</v>
      </c>
      <c r="C1053" s="196">
        <v>0.70984953703703713</v>
      </c>
      <c r="D1053" s="193">
        <v>63.25</v>
      </c>
      <c r="E1053" s="197" t="s">
        <v>13</v>
      </c>
    </row>
    <row r="1054" spans="1:5">
      <c r="A1054" s="194">
        <v>1</v>
      </c>
      <c r="B1054" s="195">
        <v>31.625</v>
      </c>
      <c r="C1054" s="196">
        <v>0.70984953703703713</v>
      </c>
      <c r="D1054" s="193">
        <v>31.625</v>
      </c>
      <c r="E1054" s="197" t="s">
        <v>13</v>
      </c>
    </row>
    <row r="1055" spans="1:5">
      <c r="A1055" s="194">
        <v>116</v>
      </c>
      <c r="B1055" s="195">
        <v>31.64</v>
      </c>
      <c r="C1055" s="196">
        <v>0.71005787037037038</v>
      </c>
      <c r="D1055" s="193">
        <v>3670.24</v>
      </c>
      <c r="E1055" s="197" t="s">
        <v>13</v>
      </c>
    </row>
    <row r="1056" spans="1:5">
      <c r="A1056" s="194">
        <v>180</v>
      </c>
      <c r="B1056" s="195">
        <v>31.64</v>
      </c>
      <c r="C1056" s="196">
        <v>0.71005787037037038</v>
      </c>
      <c r="D1056" s="193">
        <v>5695.2</v>
      </c>
      <c r="E1056" s="197" t="s">
        <v>13</v>
      </c>
    </row>
    <row r="1057" spans="1:5">
      <c r="A1057" s="194">
        <v>86</v>
      </c>
      <c r="B1057" s="195">
        <v>31.64</v>
      </c>
      <c r="C1057" s="196">
        <v>0.71005787037037038</v>
      </c>
      <c r="D1057" s="193">
        <v>2721.04</v>
      </c>
      <c r="E1057" s="197" t="s">
        <v>13</v>
      </c>
    </row>
    <row r="1058" spans="1:5">
      <c r="A1058" s="194">
        <v>200</v>
      </c>
      <c r="B1058" s="195">
        <v>31.64</v>
      </c>
      <c r="C1058" s="196">
        <v>0.71005787037037038</v>
      </c>
      <c r="D1058" s="193">
        <v>6328</v>
      </c>
      <c r="E1058" s="197" t="s">
        <v>13</v>
      </c>
    </row>
    <row r="1059" spans="1:5">
      <c r="A1059" s="194">
        <v>2202</v>
      </c>
      <c r="B1059" s="195">
        <v>31.64</v>
      </c>
      <c r="C1059" s="196">
        <v>0.71012731481481473</v>
      </c>
      <c r="D1059" s="193">
        <v>69671.28</v>
      </c>
      <c r="E1059" s="197" t="s">
        <v>13</v>
      </c>
    </row>
    <row r="1060" spans="1:5">
      <c r="A1060" s="194">
        <v>966</v>
      </c>
      <c r="B1060" s="195">
        <v>31.64</v>
      </c>
      <c r="C1060" s="196">
        <v>0.71012731481481473</v>
      </c>
      <c r="D1060" s="193">
        <v>30564.240000000002</v>
      </c>
      <c r="E1060" s="197" t="s">
        <v>13</v>
      </c>
    </row>
    <row r="1061" spans="1:5">
      <c r="A1061" s="194">
        <v>800</v>
      </c>
      <c r="B1061" s="195">
        <v>31.64</v>
      </c>
      <c r="C1061" s="196">
        <v>0.71012731481481473</v>
      </c>
      <c r="D1061" s="193">
        <v>25312</v>
      </c>
      <c r="E1061" s="197" t="s">
        <v>13</v>
      </c>
    </row>
    <row r="1062" spans="1:5">
      <c r="A1062" s="194">
        <v>799</v>
      </c>
      <c r="B1062" s="195">
        <v>31.64</v>
      </c>
      <c r="C1062" s="196">
        <v>0.71012731481481473</v>
      </c>
      <c r="D1062" s="193">
        <v>25280.36</v>
      </c>
      <c r="E1062" s="197" t="s">
        <v>13</v>
      </c>
    </row>
    <row r="1063" spans="1:5">
      <c r="A1063" s="194">
        <v>1578</v>
      </c>
      <c r="B1063" s="195">
        <v>31.64</v>
      </c>
      <c r="C1063" s="196">
        <v>0.71012731481481473</v>
      </c>
      <c r="D1063" s="193">
        <v>49927.92</v>
      </c>
      <c r="E1063" s="197" t="s">
        <v>13</v>
      </c>
    </row>
    <row r="1064" spans="1:5">
      <c r="A1064" s="194">
        <v>1870</v>
      </c>
      <c r="B1064" s="195">
        <v>31.64</v>
      </c>
      <c r="C1064" s="196">
        <v>0.71012731481481473</v>
      </c>
      <c r="D1064" s="193">
        <v>59166.8</v>
      </c>
      <c r="E1064" s="197" t="s">
        <v>13</v>
      </c>
    </row>
    <row r="1065" spans="1:5">
      <c r="A1065" s="168"/>
      <c r="B1065" s="171"/>
      <c r="C1065" s="169"/>
      <c r="D1065" s="167"/>
      <c r="E1065" s="170"/>
    </row>
    <row r="1066" spans="1:5">
      <c r="A1066" s="168"/>
      <c r="B1066" s="171"/>
      <c r="C1066" s="169"/>
      <c r="D1066" s="167"/>
      <c r="E1066" s="170"/>
    </row>
    <row r="1067" spans="1:5">
      <c r="A1067" s="168"/>
      <c r="B1067" s="171"/>
      <c r="C1067" s="169"/>
      <c r="D1067" s="167"/>
      <c r="E1067" s="170"/>
    </row>
    <row r="1068" spans="1:5">
      <c r="A1068" s="168"/>
      <c r="B1068" s="171"/>
      <c r="C1068" s="169"/>
      <c r="D1068" s="167"/>
      <c r="E1068" s="170"/>
    </row>
    <row r="1069" spans="1:5">
      <c r="A1069" s="168"/>
      <c r="B1069" s="171"/>
      <c r="C1069" s="169"/>
      <c r="D1069" s="167"/>
      <c r="E1069" s="170"/>
    </row>
    <row r="1070" spans="1:5">
      <c r="A1070" s="168"/>
      <c r="B1070" s="171"/>
      <c r="C1070" s="169"/>
      <c r="D1070" s="167"/>
      <c r="E1070" s="170"/>
    </row>
    <row r="1071" spans="1:5">
      <c r="A1071" s="168"/>
      <c r="B1071" s="171"/>
      <c r="C1071" s="169"/>
      <c r="D1071" s="167"/>
      <c r="E1071" s="170"/>
    </row>
    <row r="1072" spans="1:5">
      <c r="A1072" s="168"/>
      <c r="B1072" s="171"/>
      <c r="C1072" s="169"/>
      <c r="D1072" s="167"/>
      <c r="E1072" s="170"/>
    </row>
    <row r="1073" spans="1:5">
      <c r="A1073" s="168"/>
      <c r="B1073" s="171"/>
      <c r="C1073" s="169"/>
      <c r="D1073" s="167"/>
      <c r="E1073" s="170"/>
    </row>
    <row r="1074" spans="1:5">
      <c r="A1074" s="168"/>
      <c r="B1074" s="171"/>
      <c r="C1074" s="169"/>
      <c r="D1074" s="167"/>
      <c r="E1074" s="170"/>
    </row>
    <row r="1075" spans="1:5">
      <c r="A1075" s="168"/>
      <c r="B1075" s="171"/>
      <c r="C1075" s="169"/>
      <c r="D1075" s="167"/>
      <c r="E1075" s="170"/>
    </row>
    <row r="1076" spans="1:5">
      <c r="A1076" s="168"/>
      <c r="B1076" s="171"/>
      <c r="C1076" s="169"/>
      <c r="D1076" s="167"/>
      <c r="E1076" s="170"/>
    </row>
    <row r="1077" spans="1:5">
      <c r="A1077" s="168"/>
      <c r="B1077" s="171"/>
      <c r="C1077" s="169"/>
      <c r="D1077" s="167"/>
      <c r="E1077" s="170"/>
    </row>
    <row r="1078" spans="1:5">
      <c r="A1078" s="168"/>
      <c r="B1078" s="171"/>
      <c r="C1078" s="169"/>
      <c r="D1078" s="167"/>
      <c r="E1078" s="170"/>
    </row>
    <row r="1079" spans="1:5">
      <c r="A1079" s="168"/>
      <c r="B1079" s="171"/>
      <c r="C1079" s="169"/>
      <c r="D1079" s="167"/>
      <c r="E1079" s="170"/>
    </row>
    <row r="1080" spans="1:5">
      <c r="A1080" s="168"/>
      <c r="B1080" s="171"/>
      <c r="C1080" s="169"/>
      <c r="D1080" s="167"/>
      <c r="E1080" s="170"/>
    </row>
    <row r="1081" spans="1:5">
      <c r="A1081" s="168"/>
      <c r="B1081" s="171"/>
      <c r="C1081" s="169"/>
      <c r="D1081" s="167"/>
      <c r="E1081" s="170"/>
    </row>
    <row r="1082" spans="1:5">
      <c r="A1082" s="168"/>
      <c r="B1082" s="171"/>
      <c r="C1082" s="169"/>
      <c r="D1082" s="167"/>
      <c r="E1082" s="170"/>
    </row>
    <row r="1083" spans="1:5">
      <c r="A1083" s="168"/>
      <c r="B1083" s="171"/>
      <c r="C1083" s="169"/>
      <c r="D1083" s="167"/>
      <c r="E1083" s="170"/>
    </row>
    <row r="1084" spans="1:5">
      <c r="A1084" s="168"/>
      <c r="B1084" s="171"/>
      <c r="C1084" s="169"/>
      <c r="D1084" s="167"/>
      <c r="E1084" s="170"/>
    </row>
    <row r="1085" spans="1:5">
      <c r="A1085" s="168"/>
      <c r="B1085" s="171"/>
      <c r="C1085" s="169"/>
      <c r="D1085" s="167"/>
      <c r="E1085" s="170"/>
    </row>
    <row r="1086" spans="1:5">
      <c r="A1086" s="168"/>
      <c r="B1086" s="171"/>
      <c r="C1086" s="169"/>
      <c r="D1086" s="167"/>
      <c r="E1086" s="170"/>
    </row>
    <row r="1087" spans="1:5">
      <c r="A1087" s="168"/>
      <c r="B1087" s="171"/>
      <c r="C1087" s="169"/>
      <c r="D1087" s="167"/>
      <c r="E1087" s="170"/>
    </row>
    <row r="1088" spans="1:5">
      <c r="A1088" s="168"/>
      <c r="B1088" s="171"/>
      <c r="C1088" s="169"/>
      <c r="D1088" s="167"/>
      <c r="E1088" s="170"/>
    </row>
    <row r="1089" spans="1:5">
      <c r="A1089" s="168"/>
      <c r="B1089" s="171"/>
      <c r="C1089" s="169"/>
      <c r="D1089" s="167"/>
      <c r="E1089" s="170"/>
    </row>
    <row r="1090" spans="1:5">
      <c r="A1090" s="168"/>
      <c r="B1090" s="171"/>
      <c r="C1090" s="169"/>
      <c r="D1090" s="167"/>
      <c r="E1090" s="170"/>
    </row>
    <row r="1091" spans="1:5">
      <c r="A1091" s="168"/>
      <c r="B1091" s="171"/>
      <c r="C1091" s="169"/>
      <c r="D1091" s="167"/>
      <c r="E1091" s="170"/>
    </row>
    <row r="1092" spans="1:5">
      <c r="A1092" s="168"/>
      <c r="B1092" s="171"/>
      <c r="C1092" s="169"/>
      <c r="D1092" s="167"/>
      <c r="E1092" s="170"/>
    </row>
    <row r="1093" spans="1:5">
      <c r="A1093" s="168"/>
      <c r="B1093" s="171"/>
      <c r="C1093" s="169"/>
      <c r="D1093" s="167"/>
      <c r="E1093" s="170"/>
    </row>
    <row r="1094" spans="1:5">
      <c r="A1094" s="168"/>
      <c r="B1094" s="171"/>
      <c r="C1094" s="169"/>
      <c r="D1094" s="167"/>
      <c r="E1094" s="170"/>
    </row>
    <row r="1095" spans="1:5">
      <c r="A1095" s="168"/>
      <c r="B1095" s="171"/>
      <c r="C1095" s="169"/>
      <c r="D1095" s="167"/>
      <c r="E1095" s="170"/>
    </row>
    <row r="1096" spans="1:5">
      <c r="A1096" s="168"/>
      <c r="B1096" s="171"/>
      <c r="C1096" s="169"/>
      <c r="D1096" s="167"/>
      <c r="E1096" s="170"/>
    </row>
    <row r="1097" spans="1:5">
      <c r="A1097" s="168"/>
      <c r="B1097" s="171"/>
      <c r="C1097" s="169"/>
      <c r="D1097" s="167"/>
      <c r="E1097" s="170"/>
    </row>
    <row r="1098" spans="1:5">
      <c r="A1098" s="168"/>
      <c r="B1098" s="54"/>
      <c r="C1098" s="169"/>
      <c r="D1098" s="167"/>
      <c r="E1098" s="170"/>
    </row>
    <row r="1099" spans="1:5">
      <c r="A1099" s="168"/>
      <c r="B1099" s="54"/>
      <c r="C1099" s="169"/>
      <c r="D1099" s="167"/>
      <c r="E1099" s="170"/>
    </row>
    <row r="1100" spans="1:5">
      <c r="A1100" s="168"/>
      <c r="B1100" s="54"/>
      <c r="C1100" s="169"/>
      <c r="D1100" s="167"/>
      <c r="E1100" s="170"/>
    </row>
    <row r="1101" spans="1:5">
      <c r="A1101" s="168"/>
      <c r="B1101" s="54"/>
      <c r="C1101" s="169"/>
      <c r="D1101" s="167"/>
      <c r="E1101" s="170"/>
    </row>
    <row r="1102" spans="1:5">
      <c r="A1102" s="168"/>
      <c r="B1102" s="54"/>
      <c r="C1102" s="169"/>
      <c r="D1102" s="167"/>
      <c r="E1102" s="170"/>
    </row>
    <row r="1103" spans="1:5">
      <c r="A1103" s="168"/>
      <c r="B1103" s="54"/>
      <c r="C1103" s="169"/>
      <c r="D1103" s="167"/>
      <c r="E1103" s="170"/>
    </row>
    <row r="1104" spans="1:5">
      <c r="A1104" s="168"/>
      <c r="B1104" s="54"/>
      <c r="C1104" s="169"/>
      <c r="D1104" s="167"/>
      <c r="E1104" s="170"/>
    </row>
    <row r="1105" spans="1:5">
      <c r="A1105" s="168"/>
      <c r="B1105" s="54"/>
      <c r="C1105" s="169"/>
      <c r="D1105" s="167"/>
      <c r="E1105" s="170"/>
    </row>
    <row r="1106" spans="1:5">
      <c r="A1106" s="168"/>
      <c r="B1106" s="54"/>
      <c r="C1106" s="169"/>
      <c r="D1106" s="167"/>
      <c r="E1106" s="170"/>
    </row>
    <row r="1107" spans="1:5">
      <c r="A1107" s="168"/>
      <c r="B1107" s="54"/>
      <c r="C1107" s="169"/>
      <c r="D1107" s="167"/>
      <c r="E1107" s="170"/>
    </row>
    <row r="1108" spans="1:5">
      <c r="A1108" s="168"/>
      <c r="B1108" s="54"/>
      <c r="C1108" s="169"/>
      <c r="D1108" s="167"/>
      <c r="E1108" s="170"/>
    </row>
    <row r="1109" spans="1:5">
      <c r="A1109" s="168"/>
      <c r="B1109" s="54"/>
      <c r="C1109" s="169"/>
      <c r="D1109" s="167"/>
      <c r="E1109" s="170"/>
    </row>
    <row r="1110" spans="1:5">
      <c r="A1110" s="168"/>
      <c r="B1110" s="54"/>
      <c r="C1110" s="169"/>
      <c r="D1110" s="167"/>
      <c r="E1110" s="170"/>
    </row>
    <row r="1111" spans="1:5">
      <c r="A1111" s="168"/>
      <c r="B1111" s="54"/>
      <c r="C1111" s="169"/>
      <c r="D1111" s="167"/>
      <c r="E1111" s="170"/>
    </row>
    <row r="1112" spans="1:5">
      <c r="A1112" s="168"/>
      <c r="B1112" s="54"/>
      <c r="C1112" s="169"/>
      <c r="D1112" s="167"/>
      <c r="E1112" s="170"/>
    </row>
    <row r="1113" spans="1:5">
      <c r="A1113" s="168"/>
      <c r="B1113" s="54"/>
      <c r="C1113" s="169"/>
      <c r="D1113" s="167"/>
      <c r="E1113" s="170"/>
    </row>
    <row r="1114" spans="1:5">
      <c r="A1114" s="168"/>
      <c r="B1114" s="54"/>
      <c r="C1114" s="169"/>
      <c r="D1114" s="167"/>
      <c r="E1114" s="170"/>
    </row>
    <row r="1115" spans="1:5">
      <c r="A1115" s="168"/>
      <c r="B1115" s="54"/>
      <c r="C1115" s="169"/>
      <c r="D1115" s="167"/>
      <c r="E1115" s="170"/>
    </row>
    <row r="1116" spans="1:5">
      <c r="A1116" s="168"/>
      <c r="B1116" s="54"/>
      <c r="C1116" s="169"/>
      <c r="D1116" s="167"/>
      <c r="E1116" s="170"/>
    </row>
    <row r="1117" spans="1:5">
      <c r="A1117" s="168"/>
      <c r="B1117" s="54"/>
      <c r="C1117" s="169"/>
      <c r="D1117" s="167"/>
      <c r="E1117" s="170"/>
    </row>
    <row r="1118" spans="1:5">
      <c r="A1118" s="168"/>
      <c r="B1118" s="54"/>
      <c r="C1118" s="169"/>
      <c r="D1118" s="167"/>
      <c r="E1118" s="170"/>
    </row>
    <row r="1119" spans="1:5">
      <c r="A1119" s="168"/>
      <c r="B1119" s="54"/>
      <c r="C1119" s="169"/>
      <c r="D1119" s="167"/>
      <c r="E1119" s="170"/>
    </row>
    <row r="1120" spans="1:5">
      <c r="A1120" s="168"/>
      <c r="B1120" s="54"/>
      <c r="C1120" s="169"/>
      <c r="D1120" s="167"/>
      <c r="E1120" s="170"/>
    </row>
    <row r="1121" spans="1:5">
      <c r="A1121" s="168"/>
      <c r="B1121" s="54"/>
      <c r="C1121" s="169"/>
      <c r="D1121" s="167"/>
      <c r="E1121" s="170"/>
    </row>
    <row r="1122" spans="1:5">
      <c r="A1122" s="168"/>
      <c r="B1122" s="54"/>
      <c r="C1122" s="169"/>
      <c r="D1122" s="167"/>
      <c r="E1122" s="170"/>
    </row>
    <row r="1123" spans="1:5">
      <c r="A1123" s="168"/>
      <c r="B1123" s="54"/>
      <c r="C1123" s="169"/>
      <c r="D1123" s="167"/>
      <c r="E1123" s="170"/>
    </row>
    <row r="1124" spans="1:5">
      <c r="A1124" s="168"/>
      <c r="B1124" s="54"/>
      <c r="C1124" s="169"/>
      <c r="D1124" s="167"/>
      <c r="E1124" s="170"/>
    </row>
    <row r="1125" spans="1:5">
      <c r="A1125" s="168"/>
      <c r="B1125" s="54"/>
      <c r="C1125" s="169"/>
      <c r="D1125" s="167"/>
      <c r="E1125" s="170"/>
    </row>
    <row r="1126" spans="1:5">
      <c r="A1126" s="168"/>
      <c r="B1126" s="54"/>
      <c r="C1126" s="169"/>
      <c r="D1126" s="167"/>
      <c r="E1126" s="170"/>
    </row>
    <row r="1127" spans="1:5">
      <c r="A1127" s="168"/>
      <c r="B1127" s="54"/>
      <c r="C1127" s="169"/>
      <c r="D1127" s="167"/>
      <c r="E1127" s="170"/>
    </row>
    <row r="1128" spans="1:5">
      <c r="A1128" s="168"/>
      <c r="B1128" s="54"/>
      <c r="C1128" s="169"/>
      <c r="D1128" s="167"/>
      <c r="E1128" s="170"/>
    </row>
    <row r="1129" spans="1:5">
      <c r="A1129" s="168"/>
      <c r="B1129" s="54"/>
      <c r="C1129" s="169"/>
      <c r="D1129" s="167"/>
      <c r="E1129" s="170"/>
    </row>
    <row r="1130" spans="1:5">
      <c r="A1130" s="168"/>
      <c r="B1130" s="54"/>
      <c r="C1130" s="169"/>
      <c r="D1130" s="167"/>
      <c r="E1130" s="170"/>
    </row>
    <row r="1131" spans="1:5">
      <c r="A1131" s="168"/>
      <c r="B1131" s="54"/>
      <c r="C1131" s="169"/>
      <c r="D1131" s="167"/>
      <c r="E1131" s="170"/>
    </row>
    <row r="1132" spans="1:5">
      <c r="A1132" s="168"/>
      <c r="B1132" s="54"/>
      <c r="C1132" s="169"/>
      <c r="D1132" s="167"/>
      <c r="E1132" s="170"/>
    </row>
    <row r="1133" spans="1:5">
      <c r="A1133" s="168"/>
      <c r="B1133" s="54"/>
      <c r="C1133" s="169"/>
      <c r="D1133" s="167"/>
      <c r="E1133" s="170"/>
    </row>
    <row r="1134" spans="1:5">
      <c r="A1134" s="168"/>
      <c r="B1134" s="54"/>
      <c r="C1134" s="169"/>
      <c r="D1134" s="167"/>
      <c r="E1134" s="170"/>
    </row>
    <row r="1135" spans="1:5">
      <c r="A1135" s="168"/>
      <c r="B1135" s="54"/>
      <c r="C1135" s="169"/>
      <c r="D1135" s="167"/>
      <c r="E1135" s="170"/>
    </row>
    <row r="1136" spans="1:5">
      <c r="A1136" s="168"/>
      <c r="B1136" s="54"/>
      <c r="C1136" s="169"/>
      <c r="D1136" s="167"/>
      <c r="E1136" s="170"/>
    </row>
    <row r="1137" spans="1:5">
      <c r="A1137" s="168"/>
      <c r="B1137" s="54"/>
      <c r="C1137" s="169"/>
      <c r="D1137" s="167"/>
      <c r="E1137" s="170"/>
    </row>
    <row r="1138" spans="1:5">
      <c r="A1138" s="168"/>
      <c r="B1138" s="54"/>
      <c r="C1138" s="169"/>
      <c r="D1138" s="167"/>
      <c r="E1138" s="170"/>
    </row>
    <row r="1139" spans="1:5">
      <c r="A1139" s="168"/>
      <c r="B1139" s="54"/>
      <c r="C1139" s="169"/>
      <c r="D1139" s="167"/>
      <c r="E1139" s="170"/>
    </row>
    <row r="1140" spans="1:5">
      <c r="A1140" s="168"/>
      <c r="B1140" s="54"/>
      <c r="C1140" s="169"/>
      <c r="D1140" s="167"/>
      <c r="E1140" s="170"/>
    </row>
    <row r="1141" spans="1:5">
      <c r="A1141" s="168"/>
      <c r="B1141" s="54"/>
      <c r="C1141" s="169"/>
      <c r="D1141" s="167"/>
      <c r="E1141" s="170"/>
    </row>
    <row r="1142" spans="1:5">
      <c r="A1142" s="168"/>
      <c r="B1142" s="54"/>
      <c r="C1142" s="169"/>
      <c r="D1142" s="167"/>
      <c r="E1142" s="170"/>
    </row>
    <row r="1143" spans="1:5">
      <c r="A1143" s="168"/>
      <c r="B1143" s="54"/>
      <c r="C1143" s="169"/>
      <c r="D1143" s="167"/>
      <c r="E1143" s="170"/>
    </row>
    <row r="1144" spans="1:5">
      <c r="A1144" s="168"/>
      <c r="B1144" s="54"/>
      <c r="C1144" s="169"/>
      <c r="D1144" s="167"/>
      <c r="E1144" s="170"/>
    </row>
    <row r="1145" spans="1:5">
      <c r="A1145" s="168"/>
      <c r="B1145" s="54"/>
      <c r="C1145" s="169"/>
      <c r="D1145" s="167"/>
      <c r="E1145" s="170"/>
    </row>
    <row r="1146" spans="1:5">
      <c r="A1146" s="168"/>
      <c r="B1146" s="54"/>
      <c r="C1146" s="169"/>
      <c r="D1146" s="167"/>
      <c r="E1146" s="170"/>
    </row>
    <row r="1147" spans="1:5">
      <c r="A1147" s="168"/>
      <c r="B1147" s="54"/>
      <c r="C1147" s="169"/>
      <c r="D1147" s="167"/>
      <c r="E1147" s="170"/>
    </row>
    <row r="1148" spans="1:5">
      <c r="A1148" s="168"/>
      <c r="B1148" s="54"/>
      <c r="C1148" s="169"/>
      <c r="D1148" s="167"/>
      <c r="E1148" s="170"/>
    </row>
    <row r="1149" spans="1:5">
      <c r="A1149" s="168"/>
      <c r="B1149" s="54"/>
      <c r="C1149" s="169"/>
      <c r="D1149" s="167"/>
      <c r="E1149" s="170"/>
    </row>
    <row r="1150" spans="1:5">
      <c r="A1150" s="168"/>
      <c r="B1150" s="54"/>
      <c r="C1150" s="169"/>
      <c r="D1150" s="167"/>
      <c r="E1150" s="170"/>
    </row>
    <row r="1151" spans="1:5">
      <c r="A1151" s="168"/>
      <c r="B1151" s="54"/>
      <c r="C1151" s="169"/>
      <c r="D1151" s="167"/>
      <c r="E1151" s="170"/>
    </row>
    <row r="1152" spans="1:5">
      <c r="A1152" s="168"/>
      <c r="B1152" s="54"/>
      <c r="C1152" s="169"/>
      <c r="D1152" s="167"/>
      <c r="E1152" s="170"/>
    </row>
    <row r="1153" spans="1:5">
      <c r="A1153" s="168"/>
      <c r="B1153" s="54"/>
      <c r="C1153" s="169"/>
      <c r="D1153" s="167"/>
      <c r="E1153" s="170"/>
    </row>
    <row r="1154" spans="1:5">
      <c r="A1154" s="168"/>
      <c r="B1154" s="54"/>
      <c r="C1154" s="169"/>
      <c r="D1154" s="167"/>
      <c r="E1154" s="170"/>
    </row>
    <row r="1155" spans="1:5">
      <c r="A1155" s="168"/>
      <c r="B1155" s="54"/>
      <c r="C1155" s="169"/>
      <c r="D1155" s="167"/>
      <c r="E1155" s="170"/>
    </row>
    <row r="1156" spans="1:5">
      <c r="A1156" s="168"/>
      <c r="B1156" s="54"/>
      <c r="C1156" s="169"/>
      <c r="D1156" s="167"/>
      <c r="E1156" s="170"/>
    </row>
    <row r="1157" spans="1:5">
      <c r="A1157" s="168"/>
      <c r="B1157" s="54"/>
      <c r="C1157" s="169"/>
      <c r="D1157" s="167"/>
      <c r="E1157" s="170"/>
    </row>
    <row r="1158" spans="1:5">
      <c r="A1158" s="168"/>
      <c r="B1158" s="54"/>
      <c r="C1158" s="169"/>
      <c r="D1158" s="167"/>
      <c r="E1158" s="170"/>
    </row>
    <row r="1159" spans="1:5">
      <c r="A1159" s="168"/>
      <c r="B1159" s="54"/>
      <c r="C1159" s="169"/>
      <c r="D1159" s="167"/>
      <c r="E1159" s="170"/>
    </row>
    <row r="1160" spans="1:5">
      <c r="A1160" s="168"/>
      <c r="B1160" s="54"/>
      <c r="C1160" s="169"/>
      <c r="D1160" s="167"/>
      <c r="E1160" s="170"/>
    </row>
    <row r="1161" spans="1:5">
      <c r="A1161" s="168"/>
      <c r="B1161" s="54"/>
      <c r="C1161" s="169"/>
      <c r="D1161" s="167"/>
      <c r="E1161" s="170"/>
    </row>
    <row r="1162" spans="1:5">
      <c r="A1162" s="168"/>
      <c r="B1162" s="54"/>
      <c r="C1162" s="169"/>
      <c r="D1162" s="167"/>
      <c r="E1162" s="170"/>
    </row>
    <row r="1163" spans="1:5">
      <c r="A1163" s="168"/>
      <c r="B1163" s="54"/>
      <c r="C1163" s="169"/>
      <c r="D1163" s="167"/>
      <c r="E1163" s="170"/>
    </row>
    <row r="1164" spans="1:5">
      <c r="A1164" s="168"/>
      <c r="B1164" s="54"/>
      <c r="C1164" s="169"/>
      <c r="D1164" s="167"/>
      <c r="E1164" s="170"/>
    </row>
    <row r="1165" spans="1:5">
      <c r="A1165" s="168"/>
      <c r="B1165" s="54"/>
      <c r="C1165" s="169"/>
      <c r="D1165" s="167"/>
      <c r="E1165" s="170"/>
    </row>
    <row r="1166" spans="1:5">
      <c r="A1166" s="168"/>
      <c r="B1166" s="54"/>
      <c r="C1166" s="169"/>
      <c r="D1166" s="167"/>
      <c r="E1166" s="170"/>
    </row>
    <row r="1167" spans="1:5">
      <c r="A1167" s="168"/>
      <c r="B1167" s="54"/>
      <c r="C1167" s="169"/>
      <c r="D1167" s="167"/>
      <c r="E1167" s="170"/>
    </row>
    <row r="1168" spans="1:5">
      <c r="A1168" s="168"/>
      <c r="B1168" s="54"/>
      <c r="C1168" s="169"/>
      <c r="D1168" s="167"/>
      <c r="E1168" s="170"/>
    </row>
    <row r="1169" spans="1:5">
      <c r="A1169" s="168"/>
      <c r="B1169" s="54"/>
      <c r="C1169" s="169"/>
      <c r="D1169" s="167"/>
      <c r="E1169" s="170"/>
    </row>
    <row r="1170" spans="1:5">
      <c r="A1170" s="168"/>
      <c r="B1170" s="54"/>
      <c r="C1170" s="169"/>
      <c r="D1170" s="167"/>
      <c r="E1170" s="170"/>
    </row>
    <row r="1171" spans="1:5">
      <c r="A1171" s="168"/>
      <c r="B1171" s="54"/>
      <c r="C1171" s="169"/>
      <c r="D1171" s="167"/>
      <c r="E1171" s="170"/>
    </row>
    <row r="1172" spans="1:5">
      <c r="A1172" s="168"/>
      <c r="B1172" s="54"/>
      <c r="C1172" s="169"/>
      <c r="D1172" s="167"/>
      <c r="E1172" s="170"/>
    </row>
    <row r="1173" spans="1:5">
      <c r="A1173" s="168"/>
      <c r="B1173" s="54"/>
      <c r="C1173" s="169"/>
      <c r="D1173" s="167"/>
      <c r="E1173" s="170"/>
    </row>
    <row r="1174" spans="1:5">
      <c r="A1174" s="168"/>
      <c r="B1174" s="54"/>
      <c r="C1174" s="169"/>
      <c r="D1174" s="167"/>
      <c r="E1174" s="170"/>
    </row>
    <row r="1175" spans="1:5">
      <c r="A1175" s="168"/>
      <c r="B1175" s="54"/>
      <c r="C1175" s="169"/>
      <c r="D1175" s="167"/>
      <c r="E1175" s="170"/>
    </row>
    <row r="1176" spans="1:5">
      <c r="A1176" s="168"/>
      <c r="B1176" s="54"/>
      <c r="C1176" s="169"/>
      <c r="D1176" s="167"/>
      <c r="E1176" s="170"/>
    </row>
    <row r="1177" spans="1:5">
      <c r="A1177" s="168"/>
      <c r="B1177" s="54"/>
      <c r="C1177" s="169"/>
      <c r="D1177" s="167"/>
      <c r="E1177" s="170"/>
    </row>
    <row r="1178" spans="1:5">
      <c r="A1178" s="168"/>
      <c r="B1178" s="54"/>
      <c r="C1178" s="169"/>
      <c r="D1178" s="167"/>
      <c r="E1178" s="170"/>
    </row>
    <row r="1179" spans="1:5">
      <c r="A1179" s="168"/>
      <c r="B1179" s="54"/>
      <c r="C1179" s="169"/>
      <c r="D1179" s="167"/>
      <c r="E1179" s="170"/>
    </row>
    <row r="1180" spans="1:5">
      <c r="A1180" s="168"/>
      <c r="B1180" s="54"/>
      <c r="C1180" s="169"/>
      <c r="D1180" s="167"/>
      <c r="E1180" s="170"/>
    </row>
    <row r="1181" spans="1:5">
      <c r="A1181" s="168"/>
      <c r="B1181" s="54"/>
      <c r="C1181" s="169"/>
      <c r="D1181" s="167"/>
      <c r="E1181" s="170"/>
    </row>
    <row r="1182" spans="1:5">
      <c r="A1182" s="168"/>
      <c r="B1182" s="54"/>
      <c r="C1182" s="169"/>
      <c r="D1182" s="167"/>
      <c r="E1182" s="170"/>
    </row>
    <row r="1183" spans="1:5">
      <c r="A1183" s="168"/>
      <c r="B1183" s="54"/>
      <c r="C1183" s="169"/>
      <c r="D1183" s="167"/>
      <c r="E1183" s="170"/>
    </row>
    <row r="1184" spans="1:5">
      <c r="A1184" s="168"/>
      <c r="B1184" s="54"/>
      <c r="C1184" s="169"/>
      <c r="D1184" s="167"/>
      <c r="E1184" s="170"/>
    </row>
    <row r="1185" spans="1:5">
      <c r="A1185" s="168"/>
      <c r="B1185" s="54"/>
      <c r="C1185" s="169"/>
      <c r="D1185" s="167"/>
      <c r="E1185" s="170"/>
    </row>
    <row r="1186" spans="1:5">
      <c r="A1186" s="168"/>
      <c r="B1186" s="54"/>
      <c r="C1186" s="169"/>
      <c r="D1186" s="167"/>
      <c r="E1186" s="170"/>
    </row>
    <row r="1187" spans="1:5">
      <c r="A1187" s="168"/>
      <c r="B1187" s="54"/>
      <c r="C1187" s="169"/>
      <c r="D1187" s="167"/>
      <c r="E1187" s="170"/>
    </row>
    <row r="1188" spans="1:5">
      <c r="A1188" s="168"/>
      <c r="B1188" s="54"/>
      <c r="C1188" s="169"/>
      <c r="D1188" s="167"/>
      <c r="E1188" s="170"/>
    </row>
    <row r="1189" spans="1:5">
      <c r="A1189" s="168"/>
      <c r="B1189" s="54"/>
      <c r="C1189" s="169"/>
      <c r="D1189" s="167"/>
      <c r="E1189" s="170"/>
    </row>
    <row r="1190" spans="1:5">
      <c r="A1190" s="168"/>
      <c r="B1190" s="54"/>
      <c r="C1190" s="169"/>
      <c r="D1190" s="167"/>
      <c r="E1190" s="170"/>
    </row>
    <row r="1191" spans="1:5">
      <c r="A1191" s="168"/>
      <c r="B1191" s="54"/>
      <c r="C1191" s="169"/>
      <c r="D1191" s="167"/>
      <c r="E1191" s="170"/>
    </row>
    <row r="1192" spans="1:5">
      <c r="A1192" s="168"/>
      <c r="B1192" s="54"/>
      <c r="C1192" s="169"/>
      <c r="D1192" s="167"/>
      <c r="E1192" s="170"/>
    </row>
    <row r="1193" spans="1:5">
      <c r="A1193" s="168"/>
      <c r="B1193" s="54"/>
      <c r="C1193" s="169"/>
      <c r="D1193" s="167"/>
      <c r="E1193" s="170"/>
    </row>
    <row r="1194" spans="1:5">
      <c r="A1194" s="168"/>
      <c r="B1194" s="54"/>
      <c r="C1194" s="169"/>
      <c r="D1194" s="167"/>
      <c r="E1194" s="170"/>
    </row>
    <row r="1195" spans="1:5">
      <c r="A1195" s="168"/>
      <c r="B1195" s="54"/>
      <c r="C1195" s="169"/>
      <c r="D1195" s="167"/>
      <c r="E1195" s="170"/>
    </row>
    <row r="1196" spans="1:5">
      <c r="A1196" s="168"/>
      <c r="B1196" s="54"/>
      <c r="C1196" s="169"/>
      <c r="D1196" s="167"/>
      <c r="E1196" s="170"/>
    </row>
    <row r="1197" spans="1:5">
      <c r="A1197" s="168"/>
      <c r="B1197" s="54"/>
      <c r="C1197" s="169"/>
      <c r="D1197" s="167"/>
      <c r="E1197" s="170"/>
    </row>
    <row r="1198" spans="1:5">
      <c r="A1198" s="168"/>
      <c r="B1198" s="54"/>
      <c r="C1198" s="169"/>
      <c r="D1198" s="167"/>
      <c r="E1198" s="170"/>
    </row>
    <row r="1199" spans="1:5">
      <c r="A1199" s="168"/>
      <c r="B1199" s="54"/>
      <c r="C1199" s="169"/>
      <c r="D1199" s="167"/>
      <c r="E1199" s="170"/>
    </row>
    <row r="1200" spans="1:5">
      <c r="A1200" s="168"/>
      <c r="B1200" s="54"/>
      <c r="C1200" s="169"/>
      <c r="D1200" s="167"/>
      <c r="E1200" s="170"/>
    </row>
    <row r="1201" spans="1:5">
      <c r="A1201" s="168"/>
      <c r="B1201" s="54"/>
      <c r="C1201" s="169"/>
      <c r="D1201" s="167"/>
      <c r="E1201" s="170"/>
    </row>
    <row r="1202" spans="1:5">
      <c r="A1202" s="168"/>
      <c r="B1202" s="54"/>
      <c r="C1202" s="169"/>
      <c r="D1202" s="167"/>
      <c r="E1202" s="170"/>
    </row>
    <row r="1203" spans="1:5">
      <c r="A1203" s="168"/>
      <c r="B1203" s="54"/>
      <c r="C1203" s="169"/>
      <c r="D1203" s="167"/>
      <c r="E1203" s="170"/>
    </row>
    <row r="1204" spans="1:5">
      <c r="A1204" s="168"/>
      <c r="B1204" s="54"/>
      <c r="C1204" s="169"/>
      <c r="D1204" s="167"/>
      <c r="E1204" s="170"/>
    </row>
    <row r="1205" spans="1:5">
      <c r="A1205" s="168"/>
      <c r="B1205" s="54"/>
      <c r="C1205" s="169"/>
      <c r="D1205" s="167"/>
      <c r="E1205" s="170"/>
    </row>
    <row r="1206" spans="1:5">
      <c r="A1206" s="168"/>
      <c r="B1206" s="54"/>
      <c r="C1206" s="169"/>
      <c r="D1206" s="167"/>
      <c r="E1206" s="170"/>
    </row>
    <row r="1207" spans="1:5">
      <c r="A1207" s="168"/>
      <c r="B1207" s="54"/>
      <c r="C1207" s="169"/>
      <c r="D1207" s="167"/>
      <c r="E1207" s="170"/>
    </row>
    <row r="1208" spans="1:5">
      <c r="A1208" s="168"/>
      <c r="B1208" s="54"/>
      <c r="C1208" s="169"/>
      <c r="D1208" s="167"/>
      <c r="E1208" s="170"/>
    </row>
    <row r="1209" spans="1:5">
      <c r="A1209" s="168"/>
      <c r="B1209" s="54"/>
      <c r="C1209" s="169"/>
      <c r="D1209" s="167"/>
      <c r="E1209" s="170"/>
    </row>
    <row r="1210" spans="1:5">
      <c r="A1210" s="168"/>
      <c r="B1210" s="54"/>
      <c r="C1210" s="169"/>
      <c r="D1210" s="167"/>
      <c r="E1210" s="170"/>
    </row>
    <row r="1211" spans="1:5">
      <c r="A1211" s="168"/>
      <c r="B1211" s="54"/>
      <c r="C1211" s="169"/>
      <c r="D1211" s="167"/>
      <c r="E1211" s="170"/>
    </row>
    <row r="1212" spans="1:5">
      <c r="A1212" s="168"/>
      <c r="B1212" s="54"/>
      <c r="C1212" s="169"/>
      <c r="D1212" s="167"/>
      <c r="E1212" s="170"/>
    </row>
    <row r="1213" spans="1:5">
      <c r="A1213" s="168"/>
      <c r="B1213" s="54"/>
      <c r="C1213" s="169"/>
      <c r="D1213" s="167"/>
      <c r="E1213" s="170"/>
    </row>
    <row r="1214" spans="1:5">
      <c r="A1214" s="168"/>
      <c r="B1214" s="54"/>
      <c r="C1214" s="169"/>
      <c r="D1214" s="167"/>
      <c r="E1214" s="170"/>
    </row>
    <row r="1215" spans="1:5">
      <c r="A1215" s="168"/>
      <c r="B1215" s="54"/>
      <c r="C1215" s="169"/>
      <c r="D1215" s="167"/>
      <c r="E1215" s="170"/>
    </row>
    <row r="1216" spans="1:5">
      <c r="A1216" s="168"/>
      <c r="B1216" s="54"/>
      <c r="C1216" s="169"/>
      <c r="D1216" s="167"/>
      <c r="E1216" s="170"/>
    </row>
    <row r="1217" spans="1:5">
      <c r="A1217" s="168"/>
      <c r="B1217" s="54"/>
      <c r="C1217" s="169"/>
      <c r="D1217" s="167"/>
      <c r="E1217" s="170"/>
    </row>
    <row r="1218" spans="1:5">
      <c r="A1218" s="168"/>
      <c r="B1218" s="54"/>
      <c r="C1218" s="169"/>
      <c r="D1218" s="167"/>
      <c r="E1218" s="170"/>
    </row>
    <row r="1219" spans="1:5">
      <c r="A1219" s="168"/>
      <c r="B1219" s="54"/>
      <c r="C1219" s="169"/>
      <c r="D1219" s="167"/>
      <c r="E1219" s="170"/>
    </row>
    <row r="1220" spans="1:5">
      <c r="A1220" s="168"/>
      <c r="B1220" s="54"/>
      <c r="C1220" s="169"/>
      <c r="D1220" s="167"/>
      <c r="E1220" s="170"/>
    </row>
    <row r="1221" spans="1:5">
      <c r="A1221" s="168"/>
      <c r="B1221" s="54"/>
      <c r="C1221" s="169"/>
      <c r="D1221" s="167"/>
      <c r="E1221" s="170"/>
    </row>
    <row r="1222" spans="1:5">
      <c r="A1222" s="168"/>
      <c r="B1222" s="54"/>
      <c r="C1222" s="169"/>
      <c r="D1222" s="167"/>
      <c r="E1222" s="170"/>
    </row>
    <row r="1223" spans="1:5">
      <c r="A1223" s="168"/>
      <c r="B1223" s="54"/>
      <c r="C1223" s="169"/>
      <c r="D1223" s="167"/>
      <c r="E1223" s="170"/>
    </row>
    <row r="1224" spans="1:5">
      <c r="A1224" s="168"/>
      <c r="B1224" s="54"/>
      <c r="C1224" s="169"/>
      <c r="D1224" s="167"/>
      <c r="E1224" s="170"/>
    </row>
    <row r="1225" spans="1:5">
      <c r="A1225" s="168"/>
      <c r="B1225" s="54"/>
      <c r="C1225" s="169"/>
      <c r="D1225" s="167"/>
      <c r="E1225" s="170"/>
    </row>
    <row r="1226" spans="1:5">
      <c r="A1226" s="168"/>
      <c r="B1226" s="54"/>
      <c r="C1226" s="169"/>
      <c r="D1226" s="167"/>
      <c r="E1226" s="170"/>
    </row>
    <row r="1227" spans="1:5">
      <c r="A1227" s="168"/>
      <c r="B1227" s="54"/>
      <c r="C1227" s="169"/>
      <c r="D1227" s="167"/>
      <c r="E1227" s="170"/>
    </row>
    <row r="1228" spans="1:5">
      <c r="A1228" s="168"/>
      <c r="B1228" s="54"/>
      <c r="C1228" s="169"/>
      <c r="D1228" s="167"/>
      <c r="E1228" s="170"/>
    </row>
    <row r="1229" spans="1:5">
      <c r="A1229" s="168"/>
      <c r="B1229" s="54"/>
      <c r="C1229" s="169"/>
      <c r="D1229" s="167"/>
      <c r="E1229" s="170"/>
    </row>
    <row r="1230" spans="1:5">
      <c r="A1230" s="168"/>
      <c r="B1230" s="54"/>
      <c r="C1230" s="169"/>
      <c r="D1230" s="167"/>
      <c r="E1230" s="170"/>
    </row>
    <row r="1231" spans="1:5">
      <c r="A1231" s="168"/>
      <c r="B1231" s="54"/>
      <c r="C1231" s="169"/>
      <c r="D1231" s="167"/>
      <c r="E1231" s="170"/>
    </row>
    <row r="1232" spans="1:5">
      <c r="A1232" s="168"/>
      <c r="B1232" s="54"/>
      <c r="C1232" s="169"/>
      <c r="D1232" s="167"/>
      <c r="E1232" s="170"/>
    </row>
    <row r="1233" spans="1:5">
      <c r="A1233" s="168"/>
      <c r="B1233" s="54"/>
      <c r="C1233" s="169"/>
      <c r="D1233" s="167"/>
      <c r="E1233" s="170"/>
    </row>
    <row r="1234" spans="1:5">
      <c r="A1234" s="168"/>
      <c r="B1234" s="54"/>
      <c r="C1234" s="169"/>
      <c r="D1234" s="167"/>
      <c r="E1234" s="170"/>
    </row>
    <row r="1235" spans="1:5">
      <c r="A1235" s="168"/>
      <c r="B1235" s="54"/>
      <c r="C1235" s="169"/>
      <c r="D1235" s="167"/>
      <c r="E1235" s="170"/>
    </row>
    <row r="1236" spans="1:5">
      <c r="A1236" s="168"/>
      <c r="B1236" s="54"/>
      <c r="C1236" s="169"/>
      <c r="D1236" s="167"/>
      <c r="E1236" s="170"/>
    </row>
    <row r="1237" spans="1:5">
      <c r="A1237" s="168"/>
      <c r="B1237" s="54"/>
      <c r="C1237" s="169"/>
      <c r="D1237" s="167"/>
      <c r="E1237" s="170"/>
    </row>
    <row r="1238" spans="1:5">
      <c r="A1238" s="168"/>
      <c r="B1238" s="54"/>
      <c r="C1238" s="169"/>
      <c r="D1238" s="167"/>
      <c r="E1238" s="170"/>
    </row>
    <row r="1239" spans="1:5">
      <c r="A1239" s="168"/>
      <c r="B1239" s="54"/>
      <c r="C1239" s="169"/>
      <c r="D1239" s="167"/>
      <c r="E1239" s="170"/>
    </row>
    <row r="1240" spans="1:5">
      <c r="A1240" s="168"/>
      <c r="B1240" s="54"/>
      <c r="C1240" s="169"/>
      <c r="D1240" s="167"/>
      <c r="E1240" s="170"/>
    </row>
    <row r="1241" spans="1:5">
      <c r="A1241" s="168"/>
      <c r="B1241" s="54"/>
      <c r="C1241" s="169"/>
      <c r="D1241" s="167"/>
      <c r="E1241" s="170"/>
    </row>
    <row r="1242" spans="1:5">
      <c r="A1242" s="168"/>
      <c r="B1242" s="54"/>
      <c r="C1242" s="169"/>
      <c r="D1242" s="167"/>
      <c r="E1242" s="170"/>
    </row>
    <row r="1243" spans="1:5">
      <c r="A1243" s="168"/>
      <c r="B1243" s="54"/>
      <c r="C1243" s="169"/>
      <c r="D1243" s="167"/>
      <c r="E1243" s="170"/>
    </row>
    <row r="1244" spans="1:5">
      <c r="A1244" s="168"/>
      <c r="B1244" s="54"/>
      <c r="C1244" s="169"/>
      <c r="D1244" s="167"/>
      <c r="E1244" s="170"/>
    </row>
    <row r="1245" spans="1:5">
      <c r="A1245" s="168"/>
      <c r="B1245" s="54"/>
      <c r="C1245" s="169"/>
      <c r="D1245" s="167"/>
      <c r="E1245" s="170"/>
    </row>
    <row r="1246" spans="1:5">
      <c r="A1246" s="168"/>
      <c r="B1246" s="54"/>
      <c r="C1246" s="169"/>
      <c r="D1246" s="167"/>
      <c r="E1246" s="170"/>
    </row>
    <row r="1247" spans="1:5">
      <c r="A1247" s="168"/>
      <c r="B1247" s="54"/>
      <c r="C1247" s="169"/>
      <c r="D1247" s="167"/>
      <c r="E1247" s="170"/>
    </row>
    <row r="1248" spans="1:5">
      <c r="A1248" s="168"/>
      <c r="B1248" s="54"/>
      <c r="C1248" s="169"/>
      <c r="D1248" s="167"/>
      <c r="E1248" s="170"/>
    </row>
    <row r="1249" spans="1:5">
      <c r="A1249" s="168"/>
      <c r="B1249" s="54"/>
      <c r="C1249" s="169"/>
      <c r="D1249" s="167"/>
      <c r="E1249" s="170"/>
    </row>
    <row r="1250" spans="1:5">
      <c r="A1250" s="168"/>
      <c r="B1250" s="54"/>
      <c r="C1250" s="169"/>
      <c r="D1250" s="167"/>
      <c r="E1250" s="170"/>
    </row>
    <row r="1251" spans="1:5">
      <c r="A1251" s="168"/>
      <c r="B1251" s="54"/>
      <c r="C1251" s="169"/>
      <c r="D1251" s="167"/>
      <c r="E1251" s="170"/>
    </row>
    <row r="1252" spans="1:5">
      <c r="A1252" s="168"/>
      <c r="B1252" s="54"/>
      <c r="C1252" s="169"/>
      <c r="D1252" s="167"/>
      <c r="E1252" s="170"/>
    </row>
    <row r="1253" spans="1:5">
      <c r="A1253" s="168"/>
      <c r="B1253" s="54"/>
      <c r="C1253" s="169"/>
      <c r="D1253" s="167"/>
      <c r="E1253" s="170"/>
    </row>
    <row r="1254" spans="1:5">
      <c r="A1254" s="168"/>
      <c r="B1254" s="54"/>
      <c r="C1254" s="169"/>
      <c r="D1254" s="167"/>
      <c r="E1254" s="170"/>
    </row>
    <row r="1255" spans="1:5">
      <c r="A1255" s="168"/>
      <c r="B1255" s="54"/>
      <c r="C1255" s="169"/>
      <c r="D1255" s="167"/>
      <c r="E1255" s="170"/>
    </row>
    <row r="1256" spans="1:5">
      <c r="A1256" s="168"/>
      <c r="B1256" s="54"/>
      <c r="C1256" s="169"/>
      <c r="D1256" s="167"/>
      <c r="E1256" s="170"/>
    </row>
    <row r="1257" spans="1:5">
      <c r="A1257" s="168"/>
      <c r="B1257" s="54"/>
      <c r="C1257" s="169"/>
      <c r="D1257" s="167"/>
      <c r="E1257" s="170"/>
    </row>
    <row r="1258" spans="1:5">
      <c r="A1258" s="168"/>
      <c r="B1258" s="54"/>
      <c r="C1258" s="169"/>
      <c r="D1258" s="167"/>
      <c r="E1258" s="170"/>
    </row>
    <row r="1259" spans="1:5">
      <c r="A1259" s="168"/>
      <c r="B1259" s="54"/>
      <c r="C1259" s="169"/>
      <c r="D1259" s="167"/>
      <c r="E1259" s="170"/>
    </row>
    <row r="1260" spans="1:5">
      <c r="A1260" s="168"/>
      <c r="B1260" s="54"/>
      <c r="C1260" s="169"/>
      <c r="D1260" s="167"/>
      <c r="E1260" s="170"/>
    </row>
    <row r="1261" spans="1:5">
      <c r="A1261" s="168"/>
      <c r="B1261" s="54"/>
      <c r="C1261" s="169"/>
      <c r="D1261" s="167"/>
      <c r="E1261" s="170"/>
    </row>
    <row r="1262" spans="1:5">
      <c r="A1262" s="168"/>
      <c r="B1262" s="54"/>
      <c r="C1262" s="169"/>
      <c r="D1262" s="167"/>
      <c r="E1262" s="170"/>
    </row>
    <row r="1263" spans="1:5">
      <c r="A1263" s="168"/>
      <c r="B1263" s="54"/>
      <c r="C1263" s="169"/>
      <c r="D1263" s="167"/>
      <c r="E1263" s="170"/>
    </row>
    <row r="1264" spans="1:5">
      <c r="A1264" s="168"/>
      <c r="B1264" s="54"/>
      <c r="C1264" s="169"/>
      <c r="D1264" s="167"/>
      <c r="E1264" s="170"/>
    </row>
    <row r="1265" spans="1:5">
      <c r="A1265" s="168"/>
      <c r="B1265" s="54"/>
      <c r="C1265" s="169"/>
      <c r="D1265" s="167"/>
      <c r="E1265" s="170"/>
    </row>
    <row r="1266" spans="1:5">
      <c r="A1266" s="168"/>
      <c r="B1266" s="54"/>
      <c r="C1266" s="169"/>
      <c r="D1266" s="167"/>
      <c r="E1266" s="170"/>
    </row>
    <row r="1267" spans="1:5">
      <c r="A1267" s="168"/>
      <c r="B1267" s="54"/>
      <c r="C1267" s="169"/>
      <c r="D1267" s="167"/>
      <c r="E1267" s="170"/>
    </row>
    <row r="1268" spans="1:5">
      <c r="A1268" s="168"/>
      <c r="B1268" s="54"/>
      <c r="C1268" s="169"/>
      <c r="D1268" s="167"/>
      <c r="E1268" s="170"/>
    </row>
    <row r="1269" spans="1:5">
      <c r="A1269" s="168"/>
      <c r="B1269" s="54"/>
      <c r="C1269" s="169"/>
      <c r="D1269" s="167"/>
      <c r="E1269" s="170"/>
    </row>
    <row r="1270" spans="1:5">
      <c r="A1270" s="168"/>
      <c r="B1270" s="54"/>
      <c r="C1270" s="169"/>
      <c r="D1270" s="167"/>
      <c r="E1270" s="170"/>
    </row>
    <row r="1271" spans="1:5">
      <c r="A1271" s="168"/>
      <c r="B1271" s="54"/>
      <c r="C1271" s="169"/>
      <c r="D1271" s="167"/>
      <c r="E1271" s="170"/>
    </row>
    <row r="1272" spans="1:5">
      <c r="A1272" s="168"/>
      <c r="B1272" s="54"/>
      <c r="C1272" s="169"/>
      <c r="D1272" s="167"/>
      <c r="E1272" s="170"/>
    </row>
    <row r="1273" spans="1:5">
      <c r="A1273" s="168"/>
      <c r="B1273" s="54"/>
      <c r="C1273" s="169"/>
      <c r="D1273" s="167"/>
      <c r="E1273" s="170"/>
    </row>
    <row r="1274" spans="1:5">
      <c r="A1274" s="168"/>
      <c r="B1274" s="54"/>
      <c r="C1274" s="169"/>
      <c r="D1274" s="167"/>
      <c r="E1274" s="170"/>
    </row>
    <row r="1275" spans="1:5">
      <c r="A1275" s="168"/>
      <c r="B1275" s="54"/>
      <c r="C1275" s="169"/>
      <c r="D1275" s="167"/>
      <c r="E1275" s="170"/>
    </row>
    <row r="1276" spans="1:5">
      <c r="A1276" s="168"/>
      <c r="B1276" s="54"/>
      <c r="C1276" s="169"/>
      <c r="D1276" s="167"/>
      <c r="E1276" s="170"/>
    </row>
    <row r="1277" spans="1:5">
      <c r="A1277" s="168"/>
      <c r="B1277" s="54"/>
      <c r="C1277" s="169"/>
      <c r="D1277" s="167"/>
      <c r="E1277" s="170"/>
    </row>
    <row r="1278" spans="1:5">
      <c r="A1278" s="168"/>
      <c r="B1278" s="54"/>
      <c r="C1278" s="169"/>
      <c r="D1278" s="167"/>
      <c r="E1278" s="170"/>
    </row>
    <row r="1279" spans="1:5">
      <c r="A1279" s="168"/>
      <c r="B1279" s="54"/>
      <c r="C1279" s="169"/>
      <c r="D1279" s="167"/>
      <c r="E1279" s="170"/>
    </row>
    <row r="1280" spans="1:5">
      <c r="A1280" s="168"/>
      <c r="B1280" s="54"/>
      <c r="C1280" s="169"/>
      <c r="D1280" s="167"/>
      <c r="E1280" s="170"/>
    </row>
    <row r="1281" spans="1:5">
      <c r="A1281" s="168"/>
      <c r="B1281" s="54"/>
      <c r="C1281" s="169"/>
      <c r="D1281" s="167"/>
      <c r="E1281" s="170"/>
    </row>
    <row r="1282" spans="1:5">
      <c r="A1282" s="168"/>
      <c r="B1282" s="54"/>
      <c r="C1282" s="169"/>
      <c r="D1282" s="167"/>
      <c r="E1282" s="170"/>
    </row>
    <row r="1283" spans="1:5">
      <c r="A1283" s="168"/>
      <c r="B1283" s="54"/>
      <c r="C1283" s="169"/>
      <c r="D1283" s="167"/>
      <c r="E1283" s="170"/>
    </row>
    <row r="1284" spans="1:5">
      <c r="A1284" s="168"/>
      <c r="B1284" s="54"/>
      <c r="C1284" s="169"/>
      <c r="D1284" s="167"/>
      <c r="E1284" s="170"/>
    </row>
    <row r="1285" spans="1:5">
      <c r="A1285" s="168"/>
      <c r="B1285" s="54"/>
      <c r="C1285" s="169"/>
      <c r="D1285" s="167"/>
      <c r="E1285" s="170"/>
    </row>
    <row r="1286" spans="1:5">
      <c r="A1286" s="168"/>
      <c r="B1286" s="54"/>
      <c r="C1286" s="169"/>
      <c r="D1286" s="167"/>
      <c r="E1286" s="170"/>
    </row>
    <row r="1287" spans="1:5">
      <c r="A1287" s="168"/>
      <c r="B1287" s="54"/>
      <c r="C1287" s="169"/>
      <c r="D1287" s="167"/>
      <c r="E1287" s="170"/>
    </row>
    <row r="1288" spans="1:5">
      <c r="A1288" s="168"/>
      <c r="B1288" s="54"/>
      <c r="C1288" s="169"/>
      <c r="D1288" s="167"/>
      <c r="E1288" s="170"/>
    </row>
    <row r="1289" spans="1:5">
      <c r="A1289" s="168"/>
      <c r="B1289" s="54"/>
      <c r="C1289" s="169"/>
      <c r="D1289" s="167"/>
      <c r="E1289" s="170"/>
    </row>
    <row r="1290" spans="1:5">
      <c r="A1290" s="168"/>
      <c r="B1290" s="54"/>
      <c r="C1290" s="169"/>
      <c r="D1290" s="167"/>
      <c r="E1290" s="170"/>
    </row>
    <row r="1291" spans="1:5">
      <c r="A1291" s="168"/>
      <c r="B1291" s="54"/>
      <c r="C1291" s="169"/>
      <c r="D1291" s="167"/>
      <c r="E1291" s="170"/>
    </row>
    <row r="1292" spans="1:5">
      <c r="A1292" s="168"/>
      <c r="B1292" s="54"/>
      <c r="C1292" s="169"/>
      <c r="D1292" s="167"/>
      <c r="E1292" s="170"/>
    </row>
    <row r="1293" spans="1:5">
      <c r="A1293" s="168"/>
      <c r="B1293" s="54"/>
      <c r="C1293" s="169"/>
      <c r="D1293" s="167"/>
      <c r="E1293" s="170"/>
    </row>
    <row r="1294" spans="1:5">
      <c r="A1294" s="168"/>
      <c r="B1294" s="54"/>
      <c r="C1294" s="169"/>
      <c r="D1294" s="167"/>
      <c r="E1294" s="170"/>
    </row>
    <row r="1295" spans="1:5">
      <c r="A1295" s="168"/>
      <c r="B1295" s="54"/>
      <c r="C1295" s="169"/>
      <c r="D1295" s="167"/>
      <c r="E1295" s="170"/>
    </row>
    <row r="1296" spans="1:5">
      <c r="A1296" s="168"/>
      <c r="B1296" s="54"/>
      <c r="C1296" s="169"/>
      <c r="D1296" s="167"/>
      <c r="E1296" s="170"/>
    </row>
    <row r="1297" spans="1:5">
      <c r="A1297" s="168"/>
      <c r="B1297" s="54"/>
      <c r="C1297" s="169"/>
      <c r="D1297" s="167"/>
      <c r="E1297" s="170"/>
    </row>
    <row r="1298" spans="1:5">
      <c r="A1298" s="168"/>
      <c r="B1298" s="54"/>
      <c r="C1298" s="169"/>
      <c r="D1298" s="167"/>
      <c r="E1298" s="170"/>
    </row>
    <row r="1299" spans="1:5">
      <c r="A1299" s="168"/>
      <c r="B1299" s="54"/>
      <c r="C1299" s="169"/>
      <c r="D1299" s="167"/>
      <c r="E1299" s="170"/>
    </row>
    <row r="1300" spans="1:5">
      <c r="A1300" s="168"/>
      <c r="B1300" s="54"/>
      <c r="C1300" s="169"/>
      <c r="D1300" s="167"/>
      <c r="E1300" s="170"/>
    </row>
    <row r="1301" spans="1:5">
      <c r="A1301" s="168"/>
      <c r="B1301" s="54"/>
      <c r="C1301" s="169"/>
      <c r="D1301" s="167"/>
      <c r="E1301" s="170"/>
    </row>
    <row r="1302" spans="1:5">
      <c r="A1302" s="168"/>
      <c r="B1302" s="54"/>
      <c r="C1302" s="169"/>
      <c r="D1302" s="167"/>
      <c r="E1302" s="170"/>
    </row>
    <row r="1303" spans="1:5">
      <c r="A1303" s="168"/>
      <c r="B1303" s="54"/>
      <c r="C1303" s="169"/>
      <c r="D1303" s="167"/>
      <c r="E1303" s="170"/>
    </row>
    <row r="1304" spans="1:5">
      <c r="A1304" s="168"/>
      <c r="B1304" s="54"/>
      <c r="C1304" s="169"/>
      <c r="D1304" s="167"/>
      <c r="E1304" s="170"/>
    </row>
    <row r="1305" spans="1:5">
      <c r="A1305" s="168"/>
      <c r="B1305" s="54"/>
      <c r="C1305" s="169"/>
      <c r="D1305" s="167"/>
      <c r="E1305" s="170"/>
    </row>
    <row r="1306" spans="1:5">
      <c r="A1306" s="168"/>
      <c r="B1306" s="54"/>
      <c r="C1306" s="169"/>
      <c r="D1306" s="167"/>
      <c r="E1306" s="170"/>
    </row>
    <row r="1307" spans="1:5">
      <c r="A1307" s="168"/>
      <c r="B1307" s="54"/>
      <c r="C1307" s="169"/>
      <c r="D1307" s="167"/>
      <c r="E1307" s="170"/>
    </row>
    <row r="1308" spans="1:5">
      <c r="A1308" s="168"/>
      <c r="B1308" s="54"/>
      <c r="C1308" s="169"/>
      <c r="D1308" s="167"/>
      <c r="E1308" s="170"/>
    </row>
    <row r="1309" spans="1:5">
      <c r="A1309" s="168"/>
      <c r="B1309" s="54"/>
      <c r="C1309" s="169"/>
      <c r="D1309" s="167"/>
      <c r="E1309" s="170"/>
    </row>
    <row r="1310" spans="1:5">
      <c r="A1310" s="168"/>
      <c r="B1310" s="54"/>
      <c r="C1310" s="169"/>
      <c r="D1310" s="167"/>
      <c r="E1310" s="170"/>
    </row>
    <row r="1311" spans="1:5">
      <c r="A1311" s="168"/>
      <c r="B1311" s="54"/>
      <c r="C1311" s="169"/>
      <c r="D1311" s="167"/>
      <c r="E1311" s="170"/>
    </row>
    <row r="1312" spans="1:5">
      <c r="A1312" s="168"/>
      <c r="B1312" s="54"/>
      <c r="C1312" s="169"/>
      <c r="D1312" s="167"/>
      <c r="E1312" s="170"/>
    </row>
    <row r="1313" spans="1:5">
      <c r="A1313" s="168"/>
      <c r="B1313" s="54"/>
      <c r="C1313" s="169"/>
      <c r="D1313" s="167"/>
      <c r="E1313" s="170"/>
    </row>
    <row r="1314" spans="1:5">
      <c r="A1314" s="168"/>
      <c r="B1314" s="54"/>
      <c r="C1314" s="169"/>
      <c r="D1314" s="167"/>
      <c r="E1314" s="170"/>
    </row>
    <row r="1315" spans="1:5">
      <c r="A1315" s="168"/>
      <c r="B1315" s="54"/>
      <c r="C1315" s="169"/>
      <c r="D1315" s="167"/>
      <c r="E1315" s="170"/>
    </row>
    <row r="1316" spans="1:5">
      <c r="A1316" s="168"/>
      <c r="B1316" s="54"/>
      <c r="C1316" s="169"/>
      <c r="D1316" s="167"/>
      <c r="E1316" s="170"/>
    </row>
    <row r="1317" spans="1:5">
      <c r="A1317" s="168"/>
      <c r="B1317" s="54"/>
      <c r="C1317" s="169"/>
      <c r="D1317" s="167"/>
      <c r="E1317" s="170"/>
    </row>
    <row r="1318" spans="1:5">
      <c r="A1318" s="168"/>
      <c r="B1318" s="54"/>
      <c r="C1318" s="169"/>
      <c r="D1318" s="167"/>
      <c r="E1318" s="170"/>
    </row>
    <row r="1319" spans="1:5">
      <c r="A1319" s="168"/>
      <c r="B1319" s="54"/>
      <c r="C1319" s="169"/>
      <c r="D1319" s="167"/>
      <c r="E1319" s="170"/>
    </row>
    <row r="1320" spans="1:5">
      <c r="A1320" s="168"/>
      <c r="B1320" s="54"/>
      <c r="C1320" s="169"/>
      <c r="D1320" s="167"/>
      <c r="E1320" s="170"/>
    </row>
    <row r="1321" spans="1:5">
      <c r="A1321" s="168"/>
      <c r="B1321" s="54"/>
      <c r="C1321" s="169"/>
      <c r="D1321" s="167"/>
      <c r="E1321" s="170"/>
    </row>
    <row r="1322" spans="1:5">
      <c r="A1322" s="168"/>
      <c r="B1322" s="54"/>
      <c r="C1322" s="169"/>
      <c r="D1322" s="167"/>
      <c r="E1322" s="170"/>
    </row>
    <row r="1323" spans="1:5">
      <c r="A1323" s="168"/>
      <c r="B1323" s="54"/>
      <c r="C1323" s="169"/>
      <c r="D1323" s="167"/>
      <c r="E1323" s="170"/>
    </row>
    <row r="1324" spans="1:5">
      <c r="A1324" s="168"/>
      <c r="B1324" s="54"/>
      <c r="C1324" s="169"/>
      <c r="D1324" s="167"/>
      <c r="E1324" s="170"/>
    </row>
    <row r="1325" spans="1:5">
      <c r="A1325" s="168"/>
      <c r="B1325" s="54"/>
      <c r="C1325" s="169"/>
      <c r="D1325" s="167"/>
      <c r="E1325" s="170"/>
    </row>
    <row r="1326" spans="1:5">
      <c r="A1326" s="168"/>
      <c r="B1326" s="54"/>
      <c r="C1326" s="169"/>
      <c r="D1326" s="167"/>
      <c r="E1326" s="170"/>
    </row>
    <row r="1327" spans="1:5">
      <c r="A1327" s="168"/>
      <c r="B1327" s="54"/>
      <c r="C1327" s="169"/>
      <c r="D1327" s="167"/>
      <c r="E1327" s="170"/>
    </row>
    <row r="1328" spans="1:5">
      <c r="A1328" s="168"/>
      <c r="B1328" s="54"/>
      <c r="C1328" s="169"/>
      <c r="D1328" s="167"/>
      <c r="E1328" s="170"/>
    </row>
    <row r="1329" spans="1:5">
      <c r="A1329" s="168"/>
      <c r="B1329" s="54"/>
      <c r="C1329" s="169"/>
      <c r="D1329" s="167"/>
      <c r="E1329" s="170"/>
    </row>
    <row r="1330" spans="1:5">
      <c r="A1330" s="168"/>
      <c r="B1330" s="54"/>
      <c r="C1330" s="169"/>
      <c r="D1330" s="167"/>
      <c r="E1330" s="170"/>
    </row>
    <row r="1331" spans="1:5">
      <c r="A1331" s="168"/>
      <c r="B1331" s="54"/>
      <c r="C1331" s="169"/>
      <c r="D1331" s="167"/>
      <c r="E1331" s="170"/>
    </row>
    <row r="1332" spans="1:5">
      <c r="A1332" s="168"/>
      <c r="B1332" s="54"/>
      <c r="C1332" s="169"/>
      <c r="D1332" s="167"/>
      <c r="E1332" s="170"/>
    </row>
    <row r="1333" spans="1:5">
      <c r="A1333" s="168"/>
      <c r="B1333" s="54"/>
      <c r="C1333" s="169"/>
      <c r="D1333" s="167"/>
      <c r="E1333" s="170"/>
    </row>
    <row r="1334" spans="1:5">
      <c r="A1334" s="168"/>
      <c r="B1334" s="54"/>
      <c r="C1334" s="169"/>
      <c r="D1334" s="167"/>
      <c r="E1334" s="170"/>
    </row>
    <row r="1335" spans="1:5">
      <c r="A1335" s="168"/>
      <c r="B1335" s="54"/>
      <c r="C1335" s="169"/>
      <c r="D1335" s="167"/>
      <c r="E1335" s="170"/>
    </row>
    <row r="1336" spans="1:5">
      <c r="A1336" s="168"/>
      <c r="B1336" s="54"/>
      <c r="C1336" s="169"/>
      <c r="D1336" s="167"/>
      <c r="E1336" s="170"/>
    </row>
    <row r="1337" spans="1:5">
      <c r="A1337" s="168"/>
      <c r="B1337" s="54"/>
      <c r="C1337" s="169"/>
      <c r="D1337" s="167"/>
      <c r="E1337" s="170"/>
    </row>
    <row r="1338" spans="1:5">
      <c r="A1338" s="168"/>
      <c r="B1338" s="54"/>
      <c r="C1338" s="169"/>
      <c r="D1338" s="167"/>
      <c r="E1338" s="170"/>
    </row>
    <row r="1339" spans="1:5">
      <c r="A1339" s="168"/>
      <c r="B1339" s="54"/>
      <c r="C1339" s="169"/>
      <c r="D1339" s="167"/>
      <c r="E1339" s="170"/>
    </row>
    <row r="1340" spans="1:5">
      <c r="A1340" s="168"/>
      <c r="B1340" s="54"/>
      <c r="C1340" s="169"/>
      <c r="D1340" s="167"/>
      <c r="E1340" s="170"/>
    </row>
    <row r="1341" spans="1:5">
      <c r="A1341" s="168"/>
      <c r="B1341" s="54"/>
      <c r="C1341" s="169"/>
      <c r="D1341" s="167"/>
      <c r="E1341" s="170"/>
    </row>
    <row r="1342" spans="1:5">
      <c r="A1342" s="168"/>
      <c r="B1342" s="54"/>
      <c r="C1342" s="169"/>
      <c r="D1342" s="167"/>
      <c r="E1342" s="170"/>
    </row>
    <row r="1343" spans="1:5">
      <c r="A1343" s="168"/>
      <c r="B1343" s="54"/>
      <c r="C1343" s="169"/>
      <c r="D1343" s="167"/>
      <c r="E1343" s="170"/>
    </row>
    <row r="1344" spans="1:5">
      <c r="A1344" s="168"/>
      <c r="B1344" s="54"/>
      <c r="C1344" s="169"/>
      <c r="D1344" s="167"/>
      <c r="E1344" s="170"/>
    </row>
    <row r="1345" spans="1:5">
      <c r="A1345" s="168"/>
      <c r="B1345" s="54"/>
      <c r="C1345" s="169"/>
      <c r="D1345" s="167"/>
      <c r="E1345" s="170"/>
    </row>
    <row r="1346" spans="1:5">
      <c r="A1346" s="168"/>
      <c r="B1346" s="54"/>
      <c r="C1346" s="169"/>
      <c r="D1346" s="167"/>
      <c r="E1346" s="170"/>
    </row>
    <row r="1347" spans="1:5">
      <c r="A1347" s="168"/>
      <c r="B1347" s="54"/>
      <c r="C1347" s="169"/>
      <c r="D1347" s="167"/>
      <c r="E1347" s="170"/>
    </row>
    <row r="1348" spans="1:5">
      <c r="A1348" s="168"/>
      <c r="B1348" s="54"/>
      <c r="C1348" s="169"/>
      <c r="D1348" s="167"/>
      <c r="E1348" s="170"/>
    </row>
    <row r="1349" spans="1:5">
      <c r="A1349" s="168"/>
      <c r="B1349" s="54"/>
      <c r="C1349" s="169"/>
      <c r="D1349" s="167"/>
      <c r="E1349" s="170"/>
    </row>
    <row r="1350" spans="1:5">
      <c r="A1350" s="168"/>
      <c r="B1350" s="54"/>
      <c r="C1350" s="169"/>
      <c r="D1350" s="167"/>
      <c r="E1350" s="170"/>
    </row>
    <row r="1351" spans="1:5">
      <c r="A1351" s="168"/>
      <c r="B1351" s="54"/>
      <c r="C1351" s="169"/>
      <c r="D1351" s="167"/>
      <c r="E1351" s="170"/>
    </row>
    <row r="1352" spans="1:5">
      <c r="A1352" s="168"/>
      <c r="B1352" s="54"/>
      <c r="C1352" s="169"/>
      <c r="D1352" s="167"/>
      <c r="E1352" s="170"/>
    </row>
    <row r="1353" spans="1:5">
      <c r="A1353" s="168"/>
      <c r="B1353" s="54"/>
      <c r="C1353" s="169"/>
      <c r="D1353" s="167"/>
      <c r="E1353" s="170"/>
    </row>
    <row r="1354" spans="1:5">
      <c r="A1354" s="168"/>
      <c r="B1354" s="54"/>
      <c r="C1354" s="169"/>
      <c r="D1354" s="167"/>
      <c r="E1354" s="170"/>
    </row>
    <row r="1355" spans="1:5">
      <c r="A1355" s="168"/>
      <c r="B1355" s="54"/>
      <c r="C1355" s="169"/>
      <c r="D1355" s="167"/>
      <c r="E1355" s="170"/>
    </row>
    <row r="1356" spans="1:5">
      <c r="A1356" s="168"/>
      <c r="B1356" s="54"/>
      <c r="C1356" s="169"/>
      <c r="D1356" s="167"/>
      <c r="E1356" s="170"/>
    </row>
    <row r="1357" spans="1:5">
      <c r="A1357" s="168"/>
      <c r="B1357" s="54"/>
      <c r="C1357" s="169"/>
      <c r="D1357" s="167"/>
      <c r="E1357" s="170"/>
    </row>
    <row r="1358" spans="1:5">
      <c r="A1358" s="168"/>
      <c r="B1358" s="54"/>
      <c r="C1358" s="169"/>
      <c r="D1358" s="167"/>
      <c r="E1358" s="170"/>
    </row>
    <row r="1359" spans="1:5">
      <c r="A1359" s="168"/>
      <c r="B1359" s="54"/>
      <c r="C1359" s="169"/>
      <c r="D1359" s="167"/>
      <c r="E1359" s="170"/>
    </row>
    <row r="1360" spans="1:5">
      <c r="A1360" s="168"/>
      <c r="B1360" s="54"/>
      <c r="C1360" s="169"/>
      <c r="D1360" s="167"/>
      <c r="E1360" s="170"/>
    </row>
    <row r="1361" spans="1:5">
      <c r="A1361" s="168"/>
      <c r="B1361" s="54"/>
      <c r="C1361" s="169"/>
      <c r="D1361" s="167"/>
      <c r="E1361" s="170"/>
    </row>
    <row r="1362" spans="1:5">
      <c r="A1362" s="168"/>
      <c r="B1362" s="54"/>
      <c r="C1362" s="169"/>
      <c r="D1362" s="167"/>
      <c r="E1362" s="170"/>
    </row>
    <row r="1363" spans="1:5">
      <c r="A1363" s="168"/>
      <c r="B1363" s="54"/>
      <c r="C1363" s="169"/>
      <c r="D1363" s="167"/>
      <c r="E1363" s="170"/>
    </row>
    <row r="1364" spans="1:5">
      <c r="A1364" s="168"/>
      <c r="B1364" s="54"/>
      <c r="C1364" s="169"/>
      <c r="D1364" s="167"/>
      <c r="E1364" s="170"/>
    </row>
    <row r="1365" spans="1:5">
      <c r="A1365" s="168"/>
      <c r="B1365" s="54"/>
      <c r="C1365" s="169"/>
      <c r="D1365" s="167"/>
      <c r="E1365" s="170"/>
    </row>
    <row r="1366" spans="1:5">
      <c r="A1366" s="168"/>
      <c r="B1366" s="54"/>
      <c r="C1366" s="169"/>
      <c r="D1366" s="167"/>
      <c r="E1366" s="170"/>
    </row>
    <row r="1367" spans="1:5">
      <c r="A1367" s="168"/>
      <c r="B1367" s="54"/>
      <c r="C1367" s="169"/>
      <c r="D1367" s="167"/>
      <c r="E1367" s="170"/>
    </row>
    <row r="1368" spans="1:5">
      <c r="A1368" s="168"/>
      <c r="B1368" s="54"/>
      <c r="C1368" s="169"/>
      <c r="D1368" s="167"/>
      <c r="E1368" s="170"/>
    </row>
    <row r="1369" spans="1:5">
      <c r="A1369" s="168"/>
      <c r="B1369" s="54"/>
      <c r="C1369" s="169"/>
      <c r="D1369" s="167"/>
      <c r="E1369" s="170"/>
    </row>
    <row r="1370" spans="1:5">
      <c r="A1370" s="168"/>
      <c r="B1370" s="54"/>
      <c r="C1370" s="169"/>
      <c r="D1370" s="167"/>
      <c r="E1370" s="170"/>
    </row>
    <row r="1371" spans="1:5">
      <c r="A1371" s="168"/>
      <c r="B1371" s="54"/>
      <c r="C1371" s="169"/>
      <c r="D1371" s="167"/>
      <c r="E1371" s="170"/>
    </row>
    <row r="1372" spans="1:5">
      <c r="A1372" s="168"/>
      <c r="B1372" s="54"/>
      <c r="C1372" s="169"/>
      <c r="D1372" s="167"/>
      <c r="E1372" s="170"/>
    </row>
    <row r="1373" spans="1:5">
      <c r="A1373" s="168"/>
      <c r="B1373" s="54"/>
      <c r="C1373" s="169"/>
      <c r="D1373" s="167"/>
      <c r="E1373" s="170"/>
    </row>
    <row r="1374" spans="1:5">
      <c r="A1374" s="168"/>
      <c r="B1374" s="54"/>
      <c r="C1374" s="169"/>
      <c r="D1374" s="167"/>
      <c r="E1374" s="170"/>
    </row>
    <row r="1375" spans="1:5">
      <c r="A1375" s="168"/>
      <c r="B1375" s="54"/>
      <c r="C1375" s="169"/>
      <c r="D1375" s="167"/>
      <c r="E1375" s="170"/>
    </row>
    <row r="1376" spans="1:5">
      <c r="A1376" s="168"/>
      <c r="B1376" s="54"/>
      <c r="C1376" s="169"/>
      <c r="D1376" s="167"/>
      <c r="E1376" s="170"/>
    </row>
    <row r="1377" spans="1:5">
      <c r="A1377" s="168"/>
      <c r="B1377" s="54"/>
      <c r="C1377" s="169"/>
      <c r="D1377" s="167"/>
      <c r="E1377" s="170"/>
    </row>
    <row r="1378" spans="1:5">
      <c r="A1378" s="168"/>
      <c r="B1378" s="54"/>
      <c r="C1378" s="169"/>
      <c r="D1378" s="167"/>
      <c r="E1378" s="170"/>
    </row>
    <row r="1379" spans="1:5">
      <c r="A1379" s="168"/>
      <c r="B1379" s="54"/>
      <c r="C1379" s="169"/>
      <c r="D1379" s="167"/>
      <c r="E1379" s="170"/>
    </row>
    <row r="1380" spans="1:5">
      <c r="A1380" s="168"/>
      <c r="B1380" s="54"/>
      <c r="C1380" s="169"/>
      <c r="D1380" s="167"/>
      <c r="E1380" s="170"/>
    </row>
    <row r="1381" spans="1:5">
      <c r="A1381" s="168"/>
      <c r="B1381" s="54"/>
      <c r="C1381" s="169"/>
      <c r="D1381" s="167"/>
      <c r="E1381" s="170"/>
    </row>
    <row r="1382" spans="1:5">
      <c r="A1382" s="168"/>
      <c r="B1382" s="54"/>
      <c r="C1382" s="169"/>
      <c r="D1382" s="167"/>
      <c r="E1382" s="170"/>
    </row>
    <row r="1383" spans="1:5">
      <c r="A1383" s="168"/>
      <c r="B1383" s="54"/>
      <c r="C1383" s="169"/>
      <c r="D1383" s="167"/>
      <c r="E1383" s="170"/>
    </row>
    <row r="1384" spans="1:5">
      <c r="A1384" s="168"/>
      <c r="B1384" s="54"/>
      <c r="C1384" s="169"/>
      <c r="D1384" s="167"/>
      <c r="E1384" s="170"/>
    </row>
    <row r="1385" spans="1:5">
      <c r="A1385" s="168"/>
      <c r="B1385" s="54"/>
      <c r="C1385" s="169"/>
      <c r="D1385" s="167"/>
      <c r="E1385" s="170"/>
    </row>
    <row r="1386" spans="1:5">
      <c r="A1386" s="168"/>
      <c r="B1386" s="54"/>
      <c r="C1386" s="169"/>
      <c r="D1386" s="167"/>
      <c r="E1386" s="170"/>
    </row>
    <row r="1387" spans="1:5">
      <c r="A1387" s="168"/>
      <c r="B1387" s="54"/>
      <c r="C1387" s="169"/>
      <c r="D1387" s="167"/>
      <c r="E1387" s="170"/>
    </row>
    <row r="1388" spans="1:5">
      <c r="A1388" s="168"/>
      <c r="B1388" s="54"/>
      <c r="C1388" s="169"/>
      <c r="D1388" s="167"/>
      <c r="E1388" s="170"/>
    </row>
    <row r="1389" spans="1:5">
      <c r="A1389" s="168"/>
      <c r="B1389" s="54"/>
      <c r="C1389" s="169"/>
      <c r="D1389" s="167"/>
      <c r="E1389" s="170"/>
    </row>
    <row r="1390" spans="1:5">
      <c r="A1390" s="168"/>
      <c r="B1390" s="54"/>
      <c r="C1390" s="169"/>
      <c r="D1390" s="167"/>
      <c r="E1390" s="170"/>
    </row>
    <row r="1391" spans="1:5">
      <c r="A1391" s="168"/>
      <c r="B1391" s="54"/>
      <c r="C1391" s="169"/>
      <c r="D1391" s="167"/>
      <c r="E1391" s="170"/>
    </row>
    <row r="1392" spans="1:5">
      <c r="A1392" s="168"/>
      <c r="B1392" s="54"/>
      <c r="C1392" s="169"/>
      <c r="D1392" s="167"/>
      <c r="E1392" s="170"/>
    </row>
    <row r="1393" spans="1:5">
      <c r="A1393" s="168"/>
      <c r="B1393" s="54"/>
      <c r="C1393" s="169"/>
      <c r="D1393" s="167"/>
      <c r="E1393" s="170"/>
    </row>
    <row r="1394" spans="1:5">
      <c r="A1394" s="168"/>
      <c r="B1394" s="54"/>
      <c r="C1394" s="169"/>
      <c r="D1394" s="167"/>
      <c r="E1394" s="170"/>
    </row>
    <row r="1395" spans="1:5">
      <c r="A1395" s="168"/>
      <c r="B1395" s="54"/>
      <c r="C1395" s="169"/>
      <c r="D1395" s="167"/>
      <c r="E1395" s="170"/>
    </row>
    <row r="1396" spans="1:5">
      <c r="A1396" s="168"/>
      <c r="B1396" s="54"/>
      <c r="C1396" s="169"/>
      <c r="D1396" s="167"/>
      <c r="E1396" s="170"/>
    </row>
    <row r="1397" spans="1:5">
      <c r="A1397" s="168"/>
      <c r="B1397" s="54"/>
      <c r="C1397" s="169"/>
      <c r="D1397" s="167"/>
      <c r="E1397" s="170"/>
    </row>
    <row r="1398" spans="1:5">
      <c r="A1398" s="168"/>
      <c r="B1398" s="54"/>
      <c r="C1398" s="169"/>
      <c r="D1398" s="167"/>
      <c r="E1398" s="170"/>
    </row>
    <row r="1399" spans="1:5">
      <c r="A1399" s="168"/>
      <c r="B1399" s="54"/>
      <c r="C1399" s="169"/>
      <c r="D1399" s="167"/>
      <c r="E1399" s="170"/>
    </row>
    <row r="1400" spans="1:5">
      <c r="A1400" s="168"/>
      <c r="B1400" s="54"/>
      <c r="C1400" s="169"/>
      <c r="D1400" s="167"/>
      <c r="E1400" s="170"/>
    </row>
    <row r="1401" spans="1:5">
      <c r="A1401" s="168"/>
      <c r="B1401" s="54"/>
      <c r="C1401" s="169"/>
      <c r="D1401" s="167"/>
      <c r="E1401" s="170"/>
    </row>
    <row r="1402" spans="1:5">
      <c r="A1402" s="168"/>
      <c r="B1402" s="54"/>
      <c r="C1402" s="169"/>
      <c r="D1402" s="167"/>
      <c r="E1402" s="170"/>
    </row>
    <row r="1403" spans="1:5">
      <c r="A1403" s="168"/>
      <c r="B1403" s="54"/>
      <c r="C1403" s="169"/>
      <c r="D1403" s="167"/>
      <c r="E1403" s="170"/>
    </row>
    <row r="1404" spans="1:5">
      <c r="A1404" s="168"/>
      <c r="B1404" s="54"/>
      <c r="C1404" s="169"/>
      <c r="D1404" s="167"/>
      <c r="E1404" s="170"/>
    </row>
    <row r="1405" spans="1:5">
      <c r="A1405" s="168"/>
      <c r="B1405" s="54"/>
      <c r="C1405" s="169"/>
      <c r="D1405" s="167"/>
      <c r="E1405" s="170"/>
    </row>
    <row r="1406" spans="1:5">
      <c r="A1406" s="168"/>
      <c r="B1406" s="54"/>
      <c r="C1406" s="169"/>
      <c r="D1406" s="167"/>
      <c r="E1406" s="170"/>
    </row>
    <row r="1407" spans="1:5">
      <c r="A1407" s="168"/>
      <c r="B1407" s="54"/>
      <c r="C1407" s="169"/>
      <c r="D1407" s="167"/>
      <c r="E1407" s="170"/>
    </row>
    <row r="1408" spans="1:5">
      <c r="A1408" s="168"/>
      <c r="B1408" s="54"/>
      <c r="C1408" s="169"/>
      <c r="D1408" s="167"/>
      <c r="E1408" s="170"/>
    </row>
    <row r="1409" spans="1:5">
      <c r="A1409" s="168"/>
      <c r="B1409" s="54"/>
      <c r="C1409" s="169"/>
      <c r="D1409" s="167"/>
      <c r="E1409" s="170"/>
    </row>
    <row r="1410" spans="1:5">
      <c r="A1410" s="168"/>
      <c r="B1410" s="54"/>
      <c r="C1410" s="169"/>
      <c r="D1410" s="167"/>
      <c r="E1410" s="170"/>
    </row>
    <row r="1411" spans="1:5">
      <c r="A1411" s="168"/>
      <c r="B1411" s="54"/>
      <c r="C1411" s="169"/>
      <c r="D1411" s="167"/>
      <c r="E1411" s="170"/>
    </row>
    <row r="1412" spans="1:5">
      <c r="A1412" s="168"/>
      <c r="B1412" s="54"/>
      <c r="C1412" s="169"/>
      <c r="D1412" s="167"/>
      <c r="E1412" s="170"/>
    </row>
    <row r="1413" spans="1:5">
      <c r="A1413" s="168"/>
      <c r="B1413" s="54"/>
      <c r="C1413" s="169"/>
      <c r="D1413" s="167"/>
      <c r="E1413" s="170"/>
    </row>
    <row r="1414" spans="1:5">
      <c r="A1414" s="168"/>
      <c r="B1414" s="54"/>
      <c r="C1414" s="169"/>
      <c r="D1414" s="167"/>
      <c r="E1414" s="170"/>
    </row>
    <row r="1415" spans="1:5">
      <c r="A1415" s="168"/>
      <c r="B1415" s="54"/>
      <c r="C1415" s="169"/>
      <c r="D1415" s="167"/>
      <c r="E1415" s="170"/>
    </row>
    <row r="1416" spans="1:5">
      <c r="A1416" s="168"/>
      <c r="B1416" s="54"/>
      <c r="C1416" s="169"/>
      <c r="D1416" s="167"/>
      <c r="E1416" s="170"/>
    </row>
    <row r="1417" spans="1:5">
      <c r="A1417" s="168"/>
      <c r="B1417" s="54"/>
      <c r="C1417" s="169"/>
      <c r="D1417" s="167"/>
      <c r="E1417" s="170"/>
    </row>
    <row r="1418" spans="1:5">
      <c r="A1418" s="168"/>
      <c r="B1418" s="54"/>
      <c r="C1418" s="169"/>
      <c r="D1418" s="167"/>
      <c r="E1418" s="170"/>
    </row>
    <row r="1419" spans="1:5">
      <c r="A1419" s="168"/>
      <c r="B1419" s="54"/>
      <c r="C1419" s="169"/>
      <c r="D1419" s="167"/>
      <c r="E1419" s="170"/>
    </row>
    <row r="1420" spans="1:5">
      <c r="A1420" s="168"/>
      <c r="B1420" s="54"/>
      <c r="C1420" s="169"/>
      <c r="D1420" s="167"/>
      <c r="E1420" s="170"/>
    </row>
    <row r="1421" spans="1:5">
      <c r="A1421" s="168"/>
      <c r="B1421" s="54"/>
      <c r="C1421" s="169"/>
      <c r="D1421" s="167"/>
      <c r="E1421" s="170"/>
    </row>
    <row r="1422" spans="1:5">
      <c r="A1422" s="168"/>
      <c r="B1422" s="54"/>
      <c r="C1422" s="169"/>
      <c r="D1422" s="167"/>
      <c r="E1422" s="170"/>
    </row>
    <row r="1423" spans="1:5">
      <c r="A1423" s="168"/>
      <c r="B1423" s="54"/>
      <c r="C1423" s="169"/>
      <c r="D1423" s="167"/>
      <c r="E1423" s="170"/>
    </row>
    <row r="1424" spans="1:5">
      <c r="A1424" s="168"/>
      <c r="B1424" s="54"/>
      <c r="C1424" s="169"/>
      <c r="D1424" s="167"/>
      <c r="E1424" s="170"/>
    </row>
    <row r="1425" spans="1:5">
      <c r="A1425" s="168"/>
      <c r="B1425" s="54"/>
      <c r="C1425" s="169"/>
      <c r="D1425" s="167"/>
      <c r="E1425" s="170"/>
    </row>
    <row r="1426" spans="1:5">
      <c r="A1426" s="168"/>
      <c r="B1426" s="54"/>
      <c r="C1426" s="169"/>
      <c r="D1426" s="167"/>
      <c r="E1426" s="170"/>
    </row>
    <row r="1427" spans="1:5">
      <c r="A1427" s="168"/>
      <c r="B1427" s="54"/>
      <c r="C1427" s="169"/>
      <c r="D1427" s="167"/>
      <c r="E1427" s="170"/>
    </row>
    <row r="1428" spans="1:5">
      <c r="A1428" s="168"/>
      <c r="B1428" s="54"/>
      <c r="C1428" s="169"/>
      <c r="D1428" s="167"/>
      <c r="E1428" s="170"/>
    </row>
    <row r="1429" spans="1:5">
      <c r="A1429" s="168"/>
      <c r="B1429" s="54"/>
      <c r="C1429" s="169"/>
      <c r="D1429" s="167"/>
      <c r="E1429" s="170"/>
    </row>
    <row r="1430" spans="1:5">
      <c r="A1430" s="168"/>
      <c r="B1430" s="54"/>
      <c r="C1430" s="169"/>
      <c r="D1430" s="167"/>
      <c r="E1430" s="170"/>
    </row>
    <row r="1431" spans="1:5">
      <c r="A1431" s="168"/>
      <c r="B1431" s="54"/>
      <c r="C1431" s="169"/>
      <c r="D1431" s="167"/>
      <c r="E1431" s="170"/>
    </row>
    <row r="1432" spans="1:5">
      <c r="A1432" s="168"/>
      <c r="B1432" s="54"/>
      <c r="C1432" s="169"/>
      <c r="D1432" s="167"/>
      <c r="E1432" s="170"/>
    </row>
    <row r="1433" spans="1:5">
      <c r="A1433" s="168"/>
      <c r="B1433" s="54"/>
      <c r="C1433" s="169"/>
      <c r="D1433" s="167"/>
      <c r="E1433" s="170"/>
    </row>
    <row r="1434" spans="1:5">
      <c r="A1434" s="168"/>
      <c r="B1434" s="54"/>
      <c r="C1434" s="169"/>
      <c r="D1434" s="167"/>
      <c r="E1434" s="170"/>
    </row>
    <row r="1435" spans="1:5">
      <c r="A1435" s="168"/>
      <c r="B1435" s="54"/>
      <c r="C1435" s="169"/>
      <c r="D1435" s="167"/>
      <c r="E1435" s="170"/>
    </row>
    <row r="1436" spans="1:5">
      <c r="A1436" s="168"/>
      <c r="B1436" s="54"/>
      <c r="C1436" s="169"/>
      <c r="D1436" s="167"/>
      <c r="E1436" s="170"/>
    </row>
    <row r="1437" spans="1:5">
      <c r="A1437" s="168"/>
      <c r="B1437" s="54"/>
      <c r="C1437" s="169"/>
      <c r="D1437" s="167"/>
      <c r="E1437" s="170"/>
    </row>
    <row r="1438" spans="1:5">
      <c r="A1438" s="168"/>
      <c r="B1438" s="54"/>
      <c r="C1438" s="169"/>
      <c r="D1438" s="167"/>
      <c r="E1438" s="170"/>
    </row>
    <row r="1439" spans="1:5">
      <c r="A1439" s="168"/>
      <c r="B1439" s="54"/>
      <c r="C1439" s="169"/>
      <c r="D1439" s="167"/>
      <c r="E1439" s="170"/>
    </row>
    <row r="1440" spans="1:5">
      <c r="A1440" s="168"/>
      <c r="B1440" s="54"/>
      <c r="C1440" s="169"/>
      <c r="D1440" s="167"/>
      <c r="E1440" s="170"/>
    </row>
    <row r="1441" spans="1:5">
      <c r="A1441" s="168"/>
      <c r="B1441" s="54"/>
      <c r="C1441" s="169"/>
      <c r="D1441" s="167"/>
      <c r="E1441" s="170"/>
    </row>
    <row r="1442" spans="1:5">
      <c r="A1442" s="168"/>
      <c r="B1442" s="54"/>
      <c r="C1442" s="169"/>
      <c r="D1442" s="167"/>
      <c r="E1442" s="170"/>
    </row>
    <row r="1443" spans="1:5">
      <c r="A1443" s="168"/>
      <c r="B1443" s="54"/>
      <c r="C1443" s="169"/>
      <c r="D1443" s="167"/>
      <c r="E1443" s="170"/>
    </row>
    <row r="1444" spans="1:5">
      <c r="A1444" s="168"/>
      <c r="B1444" s="54"/>
      <c r="C1444" s="169"/>
      <c r="D1444" s="167"/>
      <c r="E1444" s="170"/>
    </row>
    <row r="1445" spans="1:5">
      <c r="A1445" s="168"/>
      <c r="B1445" s="54"/>
      <c r="C1445" s="169"/>
      <c r="D1445" s="167"/>
      <c r="E1445" s="170"/>
    </row>
    <row r="1446" spans="1:5">
      <c r="A1446" s="168"/>
      <c r="B1446" s="54"/>
      <c r="C1446" s="169"/>
      <c r="D1446" s="167"/>
      <c r="E1446" s="170"/>
    </row>
    <row r="1447" spans="1:5">
      <c r="A1447" s="168"/>
      <c r="B1447" s="54"/>
      <c r="C1447" s="169"/>
      <c r="D1447" s="167"/>
      <c r="E1447" s="170"/>
    </row>
    <row r="1448" spans="1:5">
      <c r="A1448" s="168"/>
      <c r="B1448" s="54"/>
      <c r="C1448" s="169"/>
      <c r="D1448" s="167"/>
      <c r="E1448" s="170"/>
    </row>
    <row r="1449" spans="1:5">
      <c r="A1449" s="168"/>
      <c r="B1449" s="54"/>
      <c r="C1449" s="169"/>
      <c r="D1449" s="167"/>
      <c r="E1449" s="170"/>
    </row>
    <row r="1450" spans="1:5">
      <c r="A1450" s="168"/>
      <c r="B1450" s="54"/>
      <c r="C1450" s="169"/>
      <c r="D1450" s="167"/>
      <c r="E1450" s="170"/>
    </row>
    <row r="1451" spans="1:5">
      <c r="A1451" s="168"/>
      <c r="B1451" s="54"/>
      <c r="C1451" s="169"/>
      <c r="D1451" s="167"/>
      <c r="E1451" s="170"/>
    </row>
    <row r="1452" spans="1:5">
      <c r="A1452" s="168"/>
      <c r="B1452" s="54"/>
      <c r="C1452" s="169"/>
      <c r="D1452" s="167"/>
      <c r="E1452" s="170"/>
    </row>
    <row r="1453" spans="1:5">
      <c r="A1453" s="168"/>
      <c r="B1453" s="54"/>
      <c r="C1453" s="169"/>
      <c r="D1453" s="167"/>
      <c r="E1453" s="170"/>
    </row>
    <row r="1454" spans="1:5">
      <c r="A1454" s="168"/>
      <c r="B1454" s="54"/>
      <c r="C1454" s="169"/>
      <c r="D1454" s="167"/>
      <c r="E1454" s="170"/>
    </row>
    <row r="1455" spans="1:5">
      <c r="A1455" s="168"/>
      <c r="B1455" s="54"/>
      <c r="C1455" s="169"/>
      <c r="D1455" s="167"/>
      <c r="E1455" s="170"/>
    </row>
    <row r="1456" spans="1:5">
      <c r="A1456" s="168"/>
      <c r="B1456" s="54"/>
      <c r="C1456" s="169"/>
      <c r="D1456" s="167"/>
      <c r="E1456" s="170"/>
    </row>
    <row r="1457" spans="1:5">
      <c r="A1457" s="168"/>
      <c r="B1457" s="54"/>
      <c r="C1457" s="169"/>
      <c r="D1457" s="167"/>
      <c r="E1457" s="170"/>
    </row>
    <row r="1458" spans="1:5">
      <c r="A1458" s="168"/>
      <c r="B1458" s="54"/>
      <c r="C1458" s="169"/>
      <c r="D1458" s="167"/>
      <c r="E1458" s="170"/>
    </row>
    <row r="1459" spans="1:5">
      <c r="A1459" s="168"/>
      <c r="B1459" s="54"/>
      <c r="C1459" s="169"/>
      <c r="D1459" s="167"/>
      <c r="E1459" s="170"/>
    </row>
    <row r="1460" spans="1:5">
      <c r="A1460" s="168"/>
      <c r="B1460" s="54"/>
      <c r="C1460" s="169"/>
      <c r="D1460" s="167"/>
      <c r="E1460" s="170"/>
    </row>
    <row r="1461" spans="1:5">
      <c r="A1461" s="168"/>
      <c r="B1461" s="54"/>
      <c r="C1461" s="169"/>
      <c r="D1461" s="167"/>
      <c r="E1461" s="170"/>
    </row>
    <row r="1462" spans="1:5">
      <c r="A1462" s="168"/>
      <c r="B1462" s="54"/>
      <c r="C1462" s="169"/>
      <c r="D1462" s="167"/>
      <c r="E1462" s="170"/>
    </row>
    <row r="1463" spans="1:5">
      <c r="A1463" s="168"/>
      <c r="B1463" s="54"/>
      <c r="C1463" s="169"/>
      <c r="D1463" s="167"/>
      <c r="E1463" s="170"/>
    </row>
    <row r="1464" spans="1:5">
      <c r="A1464" s="168"/>
      <c r="B1464" s="54"/>
      <c r="C1464" s="169"/>
      <c r="D1464" s="167"/>
      <c r="E1464" s="170"/>
    </row>
    <row r="1465" spans="1:5">
      <c r="A1465" s="168"/>
      <c r="B1465" s="54"/>
      <c r="C1465" s="169"/>
      <c r="D1465" s="167"/>
      <c r="E1465" s="170"/>
    </row>
    <row r="1466" spans="1:5">
      <c r="A1466" s="168"/>
      <c r="B1466" s="54"/>
      <c r="C1466" s="169"/>
      <c r="D1466" s="167"/>
      <c r="E1466" s="170"/>
    </row>
    <row r="1467" spans="1:5">
      <c r="A1467" s="168"/>
      <c r="B1467" s="54"/>
      <c r="C1467" s="169"/>
      <c r="D1467" s="167"/>
      <c r="E1467" s="170"/>
    </row>
    <row r="1468" spans="1:5">
      <c r="A1468" s="168"/>
      <c r="B1468" s="54"/>
      <c r="C1468" s="169"/>
      <c r="D1468" s="167"/>
      <c r="E1468" s="170"/>
    </row>
    <row r="1469" spans="1:5">
      <c r="A1469" s="168"/>
      <c r="B1469" s="54"/>
      <c r="C1469" s="169"/>
      <c r="D1469" s="167"/>
      <c r="E1469" s="170"/>
    </row>
    <row r="1470" spans="1:5">
      <c r="A1470" s="168"/>
      <c r="B1470" s="54"/>
      <c r="C1470" s="169"/>
      <c r="D1470" s="167"/>
      <c r="E1470" s="170"/>
    </row>
    <row r="1471" spans="1:5">
      <c r="A1471" s="168"/>
      <c r="B1471" s="54"/>
      <c r="C1471" s="169"/>
      <c r="D1471" s="167"/>
      <c r="E1471" s="170"/>
    </row>
    <row r="1472" spans="1:5">
      <c r="A1472" s="168"/>
      <c r="B1472" s="54"/>
      <c r="C1472" s="169"/>
      <c r="D1472" s="167"/>
      <c r="E1472" s="170"/>
    </row>
    <row r="1473" spans="1:5">
      <c r="A1473" s="168"/>
      <c r="B1473" s="54"/>
      <c r="C1473" s="169"/>
      <c r="D1473" s="167"/>
      <c r="E1473" s="170"/>
    </row>
    <row r="1474" spans="1:5">
      <c r="A1474" s="168"/>
      <c r="B1474" s="54"/>
      <c r="C1474" s="169"/>
      <c r="D1474" s="167"/>
      <c r="E1474" s="170"/>
    </row>
    <row r="1475" spans="1:5">
      <c r="A1475" s="168"/>
      <c r="B1475" s="54"/>
      <c r="C1475" s="169"/>
      <c r="D1475" s="167"/>
      <c r="E1475" s="170"/>
    </row>
    <row r="1476" spans="1:5">
      <c r="A1476" s="168"/>
      <c r="B1476" s="54"/>
      <c r="C1476" s="169"/>
      <c r="D1476" s="167"/>
      <c r="E1476" s="170"/>
    </row>
    <row r="1477" spans="1:5">
      <c r="A1477" s="168"/>
      <c r="B1477" s="54"/>
      <c r="C1477" s="169"/>
      <c r="D1477" s="167"/>
      <c r="E1477" s="170"/>
    </row>
    <row r="1478" spans="1:5">
      <c r="A1478" s="168"/>
      <c r="B1478" s="54"/>
      <c r="C1478" s="169"/>
      <c r="D1478" s="167"/>
      <c r="E1478" s="170"/>
    </row>
    <row r="1479" spans="1:5">
      <c r="A1479" s="168"/>
      <c r="B1479" s="54"/>
      <c r="C1479" s="169"/>
      <c r="D1479" s="167"/>
      <c r="E1479" s="170"/>
    </row>
    <row r="1480" spans="1:5">
      <c r="A1480" s="168"/>
      <c r="B1480" s="54"/>
      <c r="C1480" s="169"/>
      <c r="D1480" s="167"/>
      <c r="E1480" s="170"/>
    </row>
    <row r="1481" spans="1:5">
      <c r="A1481" s="168"/>
      <c r="B1481" s="54"/>
      <c r="C1481" s="169"/>
      <c r="D1481" s="167"/>
      <c r="E1481" s="170"/>
    </row>
    <row r="1482" spans="1:5">
      <c r="A1482" s="168"/>
      <c r="B1482" s="54"/>
      <c r="C1482" s="169"/>
      <c r="D1482" s="167"/>
      <c r="E1482" s="170"/>
    </row>
    <row r="1483" spans="1:5">
      <c r="A1483" s="168"/>
      <c r="B1483" s="54"/>
      <c r="C1483" s="169"/>
      <c r="D1483" s="167"/>
      <c r="E1483" s="170"/>
    </row>
    <row r="1484" spans="1:5">
      <c r="A1484" s="168"/>
      <c r="B1484" s="54"/>
      <c r="C1484" s="169"/>
      <c r="D1484" s="167"/>
      <c r="E1484" s="170"/>
    </row>
    <row r="1485" spans="1:5">
      <c r="A1485" s="168"/>
      <c r="B1485" s="54"/>
      <c r="C1485" s="169"/>
      <c r="D1485" s="167"/>
      <c r="E1485" s="170"/>
    </row>
    <row r="1486" spans="1:5">
      <c r="A1486" s="168"/>
      <c r="B1486" s="54"/>
      <c r="C1486" s="169"/>
      <c r="D1486" s="167"/>
      <c r="E1486" s="170"/>
    </row>
    <row r="1487" spans="1:5">
      <c r="A1487" s="168"/>
      <c r="B1487" s="54"/>
      <c r="C1487" s="169"/>
      <c r="D1487" s="167"/>
      <c r="E1487" s="170"/>
    </row>
    <row r="1488" spans="1:5">
      <c r="A1488" s="168"/>
      <c r="B1488" s="54"/>
      <c r="C1488" s="169"/>
      <c r="D1488" s="167"/>
      <c r="E1488" s="170"/>
    </row>
    <row r="1489" spans="1:5">
      <c r="A1489" s="168"/>
      <c r="B1489" s="54"/>
      <c r="C1489" s="169"/>
      <c r="D1489" s="167"/>
      <c r="E1489" s="170"/>
    </row>
    <row r="1490" spans="1:5">
      <c r="A1490" s="168"/>
      <c r="B1490" s="54"/>
      <c r="C1490" s="169"/>
      <c r="D1490" s="167"/>
      <c r="E1490" s="170"/>
    </row>
    <row r="1491" spans="1:5">
      <c r="A1491" s="168"/>
      <c r="B1491" s="54"/>
      <c r="C1491" s="169"/>
      <c r="D1491" s="167"/>
      <c r="E1491" s="170"/>
    </row>
    <row r="1492" spans="1:5">
      <c r="A1492" s="168"/>
      <c r="B1492" s="54"/>
      <c r="C1492" s="169"/>
      <c r="D1492" s="167"/>
      <c r="E1492" s="170"/>
    </row>
    <row r="1493" spans="1:5">
      <c r="A1493" s="168"/>
      <c r="B1493" s="54"/>
      <c r="C1493" s="169"/>
      <c r="D1493" s="167"/>
      <c r="E1493" s="170"/>
    </row>
    <row r="1494" spans="1:5">
      <c r="A1494" s="168"/>
      <c r="B1494" s="54"/>
      <c r="C1494" s="169"/>
      <c r="D1494" s="167"/>
      <c r="E1494" s="170"/>
    </row>
    <row r="1495" spans="1:5">
      <c r="A1495" s="168"/>
      <c r="B1495" s="54"/>
      <c r="C1495" s="169"/>
      <c r="D1495" s="167"/>
      <c r="E1495" s="170"/>
    </row>
    <row r="1496" spans="1:5">
      <c r="A1496" s="168"/>
      <c r="B1496" s="54"/>
      <c r="C1496" s="169"/>
      <c r="D1496" s="167"/>
      <c r="E1496" s="170"/>
    </row>
    <row r="1497" spans="1:5">
      <c r="A1497" s="168"/>
      <c r="B1497" s="54"/>
      <c r="C1497" s="169"/>
      <c r="D1497" s="167"/>
      <c r="E1497" s="170"/>
    </row>
    <row r="1498" spans="1:5">
      <c r="A1498" s="168"/>
      <c r="B1498" s="54"/>
      <c r="C1498" s="169"/>
      <c r="D1498" s="167"/>
      <c r="E1498" s="170"/>
    </row>
    <row r="1499" spans="1:5">
      <c r="A1499" s="168"/>
      <c r="B1499" s="54"/>
      <c r="C1499" s="169"/>
      <c r="D1499" s="167"/>
      <c r="E1499" s="170"/>
    </row>
    <row r="1500" spans="1:5">
      <c r="A1500" s="168"/>
      <c r="B1500" s="54"/>
      <c r="C1500" s="169"/>
      <c r="D1500" s="167"/>
      <c r="E1500" s="170"/>
    </row>
    <row r="1501" spans="1:5">
      <c r="A1501" s="168"/>
      <c r="B1501" s="54"/>
      <c r="C1501" s="169"/>
      <c r="D1501" s="167"/>
      <c r="E1501" s="170"/>
    </row>
    <row r="1502" spans="1:5">
      <c r="A1502" s="168"/>
      <c r="B1502" s="54"/>
      <c r="C1502" s="169"/>
      <c r="D1502" s="167"/>
      <c r="E1502" s="170"/>
    </row>
    <row r="1503" spans="1:5">
      <c r="A1503" s="168"/>
      <c r="B1503" s="54"/>
      <c r="C1503" s="169"/>
      <c r="D1503" s="167"/>
      <c r="E1503" s="170"/>
    </row>
    <row r="1504" spans="1:5">
      <c r="A1504" s="168"/>
      <c r="B1504" s="54"/>
      <c r="C1504" s="169"/>
      <c r="D1504" s="167"/>
      <c r="E1504" s="170"/>
    </row>
    <row r="1505" spans="1:5">
      <c r="A1505" s="168"/>
      <c r="B1505" s="54"/>
      <c r="C1505" s="169"/>
      <c r="D1505" s="167"/>
      <c r="E1505" s="170"/>
    </row>
    <row r="1506" spans="1:5">
      <c r="A1506" s="168"/>
      <c r="B1506" s="54"/>
      <c r="C1506" s="169"/>
      <c r="D1506" s="167"/>
      <c r="E1506" s="170"/>
    </row>
    <row r="1507" spans="1:5">
      <c r="A1507" s="168"/>
      <c r="B1507" s="54"/>
      <c r="C1507" s="169"/>
      <c r="D1507" s="167"/>
      <c r="E1507" s="170"/>
    </row>
    <row r="1508" spans="1:5">
      <c r="A1508" s="168"/>
      <c r="B1508" s="54"/>
      <c r="C1508" s="169"/>
      <c r="D1508" s="167"/>
      <c r="E1508" s="170"/>
    </row>
    <row r="1509" spans="1:5">
      <c r="A1509" s="168"/>
      <c r="B1509" s="54"/>
      <c r="C1509" s="169"/>
      <c r="D1509" s="167"/>
      <c r="E1509" s="170"/>
    </row>
    <row r="1510" spans="1:5">
      <c r="A1510" s="168"/>
      <c r="B1510" s="54"/>
      <c r="C1510" s="169"/>
      <c r="D1510" s="167"/>
      <c r="E1510" s="170"/>
    </row>
    <row r="1511" spans="1:5">
      <c r="A1511" s="168"/>
      <c r="B1511" s="54"/>
      <c r="C1511" s="169"/>
      <c r="D1511" s="167"/>
      <c r="E1511" s="170"/>
    </row>
    <row r="1512" spans="1:5">
      <c r="A1512" s="168"/>
      <c r="B1512" s="54"/>
      <c r="C1512" s="169"/>
      <c r="D1512" s="167"/>
      <c r="E1512" s="170"/>
    </row>
    <row r="1513" spans="1:5">
      <c r="A1513" s="168"/>
      <c r="B1513" s="54"/>
      <c r="C1513" s="169"/>
      <c r="D1513" s="167"/>
      <c r="E1513" s="170"/>
    </row>
    <row r="1514" spans="1:5">
      <c r="A1514" s="168"/>
      <c r="B1514" s="54"/>
      <c r="C1514" s="169"/>
      <c r="D1514" s="167"/>
      <c r="E1514" s="170"/>
    </row>
    <row r="1515" spans="1:5">
      <c r="A1515" s="168"/>
      <c r="B1515" s="54"/>
      <c r="C1515" s="169"/>
      <c r="D1515" s="167"/>
      <c r="E1515" s="170"/>
    </row>
    <row r="1516" spans="1:5">
      <c r="A1516" s="168"/>
      <c r="B1516" s="54"/>
      <c r="C1516" s="169"/>
      <c r="D1516" s="167"/>
      <c r="E1516" s="170"/>
    </row>
    <row r="1517" spans="1:5">
      <c r="A1517" s="168"/>
      <c r="B1517" s="54"/>
      <c r="C1517" s="169"/>
      <c r="D1517" s="167"/>
      <c r="E1517" s="170"/>
    </row>
    <row r="1518" spans="1:5">
      <c r="A1518" s="168"/>
      <c r="B1518" s="54"/>
      <c r="C1518" s="169"/>
      <c r="D1518" s="167"/>
      <c r="E1518" s="170"/>
    </row>
    <row r="1519" spans="1:5">
      <c r="A1519" s="168"/>
      <c r="B1519" s="54"/>
      <c r="C1519" s="169"/>
      <c r="D1519" s="167"/>
      <c r="E1519" s="170"/>
    </row>
    <row r="1520" spans="1:5">
      <c r="A1520" s="168"/>
      <c r="B1520" s="54"/>
      <c r="C1520" s="169"/>
      <c r="D1520" s="167"/>
      <c r="E1520" s="170"/>
    </row>
    <row r="1521" spans="1:5">
      <c r="A1521" s="168"/>
      <c r="B1521" s="54"/>
      <c r="C1521" s="169"/>
      <c r="D1521" s="167"/>
      <c r="E1521" s="170"/>
    </row>
    <row r="1522" spans="1:5">
      <c r="A1522" s="168"/>
      <c r="B1522" s="54"/>
      <c r="C1522" s="169"/>
      <c r="D1522" s="167"/>
      <c r="E1522" s="170"/>
    </row>
    <row r="1523" spans="1:5">
      <c r="A1523" s="168"/>
      <c r="B1523" s="54"/>
      <c r="C1523" s="169"/>
      <c r="D1523" s="167"/>
      <c r="E1523" s="170"/>
    </row>
    <row r="1524" spans="1:5">
      <c r="A1524" s="168"/>
      <c r="B1524" s="54"/>
      <c r="C1524" s="169"/>
      <c r="D1524" s="167"/>
      <c r="E1524" s="170"/>
    </row>
    <row r="1525" spans="1:5">
      <c r="A1525" s="168"/>
      <c r="B1525" s="54"/>
      <c r="C1525" s="169"/>
      <c r="D1525" s="167"/>
      <c r="E1525" s="170"/>
    </row>
    <row r="1526" spans="1:5">
      <c r="A1526" s="168"/>
      <c r="B1526" s="54"/>
      <c r="C1526" s="169"/>
      <c r="D1526" s="167"/>
      <c r="E1526" s="170"/>
    </row>
    <row r="1527" spans="1:5">
      <c r="A1527" s="168"/>
      <c r="B1527" s="54"/>
      <c r="C1527" s="169"/>
      <c r="D1527" s="167"/>
      <c r="E1527" s="170"/>
    </row>
    <row r="1528" spans="1:5">
      <c r="A1528" s="168"/>
      <c r="B1528" s="54"/>
      <c r="C1528" s="169"/>
      <c r="D1528" s="167"/>
      <c r="E1528" s="170"/>
    </row>
    <row r="1529" spans="1:5">
      <c r="A1529" s="168"/>
      <c r="B1529" s="54"/>
      <c r="C1529" s="169"/>
      <c r="D1529" s="167"/>
      <c r="E1529" s="170"/>
    </row>
    <row r="1530" spans="1:5">
      <c r="A1530" s="168"/>
      <c r="B1530" s="54"/>
      <c r="C1530" s="169"/>
      <c r="D1530" s="167"/>
      <c r="E1530" s="170"/>
    </row>
    <row r="1531" spans="1:5">
      <c r="A1531" s="168"/>
      <c r="B1531" s="54"/>
      <c r="C1531" s="169"/>
      <c r="D1531" s="167"/>
      <c r="E1531" s="170"/>
    </row>
    <row r="1532" spans="1:5">
      <c r="A1532" s="168"/>
      <c r="B1532" s="54"/>
      <c r="C1532" s="169"/>
      <c r="D1532" s="167"/>
      <c r="E1532" s="170"/>
    </row>
    <row r="1533" spans="1:5">
      <c r="A1533" s="168"/>
      <c r="B1533" s="54"/>
      <c r="C1533" s="169"/>
      <c r="D1533" s="167"/>
      <c r="E1533" s="170"/>
    </row>
    <row r="1534" spans="1:5">
      <c r="A1534" s="168"/>
      <c r="B1534" s="54"/>
      <c r="C1534" s="169"/>
      <c r="D1534" s="167"/>
      <c r="E1534" s="170"/>
    </row>
    <row r="1535" spans="1:5">
      <c r="A1535" s="168"/>
      <c r="B1535" s="54"/>
      <c r="C1535" s="169"/>
      <c r="D1535" s="167"/>
      <c r="E1535" s="170"/>
    </row>
    <row r="1536" spans="1:5">
      <c r="A1536" s="168"/>
      <c r="B1536" s="54"/>
      <c r="C1536" s="169"/>
      <c r="D1536" s="167"/>
      <c r="E1536" s="170"/>
    </row>
    <row r="1537" spans="1:5">
      <c r="A1537" s="168"/>
      <c r="B1537" s="54"/>
      <c r="C1537" s="169"/>
      <c r="D1537" s="167"/>
      <c r="E1537" s="170"/>
    </row>
    <row r="1538" spans="1:5">
      <c r="A1538" s="168"/>
      <c r="B1538" s="54"/>
      <c r="C1538" s="169"/>
      <c r="D1538" s="167"/>
      <c r="E1538" s="170"/>
    </row>
    <row r="1539" spans="1:5">
      <c r="A1539" s="168"/>
      <c r="B1539" s="54"/>
      <c r="C1539" s="169"/>
      <c r="D1539" s="167"/>
      <c r="E1539" s="170"/>
    </row>
    <row r="1540" spans="1:5">
      <c r="A1540" s="168"/>
      <c r="B1540" s="54"/>
      <c r="C1540" s="169"/>
      <c r="D1540" s="167"/>
      <c r="E1540" s="170"/>
    </row>
    <row r="1541" spans="1:5">
      <c r="A1541" s="168"/>
      <c r="B1541" s="54"/>
      <c r="C1541" s="169"/>
      <c r="D1541" s="167"/>
      <c r="E1541" s="170"/>
    </row>
    <row r="1542" spans="1:5">
      <c r="A1542" s="168"/>
      <c r="B1542" s="54"/>
      <c r="C1542" s="169"/>
      <c r="D1542" s="167"/>
      <c r="E1542" s="170"/>
    </row>
    <row r="1543" spans="1:5">
      <c r="A1543" s="168"/>
      <c r="B1543" s="54"/>
      <c r="C1543" s="169"/>
      <c r="D1543" s="167"/>
      <c r="E1543" s="170"/>
    </row>
    <row r="1544" spans="1:5">
      <c r="A1544" s="168"/>
      <c r="B1544" s="54"/>
      <c r="C1544" s="169"/>
      <c r="D1544" s="167"/>
      <c r="E1544" s="170"/>
    </row>
    <row r="1545" spans="1:5">
      <c r="A1545" s="168"/>
      <c r="B1545" s="54"/>
      <c r="C1545" s="169"/>
      <c r="D1545" s="167"/>
      <c r="E1545" s="170"/>
    </row>
    <row r="1546" spans="1:5">
      <c r="A1546" s="168"/>
      <c r="B1546" s="54"/>
      <c r="C1546" s="169"/>
      <c r="D1546" s="167"/>
      <c r="E1546" s="170"/>
    </row>
    <row r="1547" spans="1:5">
      <c r="A1547" s="168"/>
      <c r="B1547" s="54"/>
      <c r="C1547" s="169"/>
      <c r="D1547" s="167"/>
      <c r="E1547" s="170"/>
    </row>
    <row r="1548" spans="1:5">
      <c r="A1548" s="168"/>
      <c r="B1548" s="54"/>
      <c r="C1548" s="169"/>
      <c r="D1548" s="167"/>
      <c r="E1548" s="170"/>
    </row>
    <row r="1549" spans="1:5">
      <c r="A1549" s="168"/>
      <c r="B1549" s="54"/>
      <c r="C1549" s="169"/>
      <c r="D1549" s="167"/>
      <c r="E1549" s="170"/>
    </row>
    <row r="1550" spans="1:5">
      <c r="A1550" s="168"/>
      <c r="B1550" s="54"/>
      <c r="C1550" s="169"/>
      <c r="D1550" s="167"/>
      <c r="E1550" s="170"/>
    </row>
    <row r="1551" spans="1:5">
      <c r="A1551" s="168"/>
      <c r="B1551" s="54"/>
      <c r="C1551" s="169"/>
      <c r="D1551" s="167"/>
      <c r="E1551" s="170"/>
    </row>
    <row r="1552" spans="1:5">
      <c r="A1552" s="168"/>
      <c r="B1552" s="54"/>
      <c r="C1552" s="169"/>
      <c r="D1552" s="167"/>
      <c r="E1552" s="170"/>
    </row>
    <row r="1553" spans="1:5">
      <c r="A1553" s="168"/>
      <c r="B1553" s="54"/>
      <c r="C1553" s="169"/>
      <c r="D1553" s="167"/>
      <c r="E1553" s="170"/>
    </row>
    <row r="1554" spans="1:5">
      <c r="A1554" s="168"/>
      <c r="B1554" s="54"/>
      <c r="C1554" s="169"/>
      <c r="D1554" s="167"/>
      <c r="E1554" s="170"/>
    </row>
    <row r="1555" spans="1:5">
      <c r="A1555" s="168"/>
      <c r="B1555" s="54"/>
      <c r="C1555" s="169"/>
      <c r="D1555" s="167"/>
      <c r="E1555" s="170"/>
    </row>
    <row r="1556" spans="1:5">
      <c r="A1556" s="168"/>
      <c r="B1556" s="54"/>
      <c r="C1556" s="169"/>
      <c r="D1556" s="167"/>
      <c r="E1556" s="170"/>
    </row>
    <row r="1557" spans="1:5">
      <c r="A1557" s="168"/>
      <c r="B1557" s="54"/>
      <c r="C1557" s="169"/>
      <c r="D1557" s="167"/>
      <c r="E1557" s="170"/>
    </row>
    <row r="1558" spans="1:5">
      <c r="A1558" s="168"/>
      <c r="B1558" s="54"/>
      <c r="C1558" s="169"/>
      <c r="D1558" s="167"/>
      <c r="E1558" s="170"/>
    </row>
    <row r="1559" spans="1:5">
      <c r="A1559" s="168"/>
      <c r="B1559" s="54"/>
      <c r="C1559" s="169"/>
      <c r="D1559" s="167"/>
      <c r="E1559" s="170"/>
    </row>
    <row r="1560" spans="1:5">
      <c r="A1560" s="168"/>
      <c r="B1560" s="54"/>
      <c r="C1560" s="169"/>
      <c r="D1560" s="167"/>
      <c r="E1560" s="170"/>
    </row>
    <row r="1561" spans="1:5">
      <c r="A1561" s="168"/>
      <c r="B1561" s="54"/>
      <c r="C1561" s="169"/>
      <c r="D1561" s="167"/>
      <c r="E1561" s="170"/>
    </row>
    <row r="1562" spans="1:5">
      <c r="A1562" s="168"/>
      <c r="B1562" s="54"/>
      <c r="C1562" s="169"/>
      <c r="D1562" s="167"/>
      <c r="E1562" s="170"/>
    </row>
    <row r="1563" spans="1:5">
      <c r="A1563" s="168"/>
      <c r="B1563" s="54"/>
      <c r="C1563" s="169"/>
      <c r="D1563" s="167"/>
      <c r="E1563" s="170"/>
    </row>
    <row r="1564" spans="1:5">
      <c r="A1564" s="168"/>
      <c r="B1564" s="54"/>
      <c r="C1564" s="169"/>
      <c r="D1564" s="167"/>
      <c r="E1564" s="170"/>
    </row>
    <row r="1565" spans="1:5">
      <c r="A1565" s="168"/>
      <c r="B1565" s="54"/>
      <c r="C1565" s="169"/>
      <c r="D1565" s="167"/>
      <c r="E1565" s="170"/>
    </row>
    <row r="1566" spans="1:5">
      <c r="A1566" s="168"/>
      <c r="B1566" s="54"/>
      <c r="C1566" s="169"/>
      <c r="D1566" s="167"/>
      <c r="E1566" s="170"/>
    </row>
    <row r="1567" spans="1:5">
      <c r="A1567" s="168"/>
      <c r="B1567" s="54"/>
      <c r="C1567" s="169"/>
      <c r="D1567" s="167"/>
      <c r="E1567" s="170"/>
    </row>
    <row r="1568" spans="1:5">
      <c r="A1568" s="168"/>
      <c r="B1568" s="54"/>
      <c r="C1568" s="169"/>
      <c r="D1568" s="167"/>
      <c r="E1568" s="170"/>
    </row>
    <row r="1569" spans="1:5">
      <c r="A1569" s="168"/>
      <c r="B1569" s="54"/>
      <c r="C1569" s="169"/>
      <c r="D1569" s="167"/>
      <c r="E1569" s="170"/>
    </row>
    <row r="1570" spans="1:5">
      <c r="A1570" s="168"/>
      <c r="B1570" s="54"/>
      <c r="C1570" s="169"/>
      <c r="D1570" s="167"/>
      <c r="E1570" s="170"/>
    </row>
    <row r="1571" spans="1:5">
      <c r="A1571" s="168"/>
      <c r="B1571" s="54"/>
      <c r="C1571" s="169"/>
      <c r="D1571" s="167"/>
      <c r="E1571" s="170"/>
    </row>
    <row r="1572" spans="1:5">
      <c r="A1572" s="168"/>
      <c r="B1572" s="54"/>
      <c r="C1572" s="169"/>
      <c r="D1572" s="167"/>
      <c r="E1572" s="170"/>
    </row>
    <row r="1573" spans="1:5">
      <c r="A1573" s="168"/>
      <c r="B1573" s="54"/>
      <c r="C1573" s="169"/>
      <c r="D1573" s="167"/>
      <c r="E1573" s="170"/>
    </row>
    <row r="1574" spans="1:5">
      <c r="A1574" s="168"/>
      <c r="B1574" s="54"/>
      <c r="C1574" s="169"/>
      <c r="D1574" s="167"/>
      <c r="E1574" s="170"/>
    </row>
    <row r="1575" spans="1:5">
      <c r="A1575" s="168"/>
      <c r="B1575" s="54"/>
      <c r="C1575" s="169"/>
      <c r="D1575" s="167"/>
      <c r="E1575" s="170"/>
    </row>
    <row r="1576" spans="1:5">
      <c r="A1576" s="168"/>
      <c r="B1576" s="54"/>
      <c r="C1576" s="169"/>
      <c r="D1576" s="167"/>
      <c r="E1576" s="170"/>
    </row>
    <row r="1577" spans="1:5">
      <c r="A1577" s="168"/>
      <c r="B1577" s="54"/>
      <c r="C1577" s="169"/>
      <c r="D1577" s="167"/>
      <c r="E1577" s="170"/>
    </row>
    <row r="1578" spans="1:5">
      <c r="A1578" s="168"/>
      <c r="B1578" s="54"/>
      <c r="C1578" s="169"/>
      <c r="D1578" s="167"/>
      <c r="E1578" s="170"/>
    </row>
    <row r="1579" spans="1:5">
      <c r="A1579" s="168"/>
      <c r="B1579" s="54"/>
      <c r="C1579" s="169"/>
      <c r="D1579" s="167"/>
      <c r="E1579" s="170"/>
    </row>
    <row r="1580" spans="1:5">
      <c r="A1580" s="168"/>
      <c r="B1580" s="54"/>
      <c r="C1580" s="169"/>
      <c r="D1580" s="167"/>
      <c r="E1580" s="170"/>
    </row>
    <row r="1581" spans="1:5">
      <c r="A1581" s="168"/>
      <c r="B1581" s="54"/>
      <c r="C1581" s="169"/>
      <c r="D1581" s="167"/>
      <c r="E1581" s="170"/>
    </row>
    <row r="1582" spans="1:5">
      <c r="A1582" s="168"/>
      <c r="B1582" s="54"/>
      <c r="C1582" s="169"/>
      <c r="D1582" s="167"/>
      <c r="E1582" s="170"/>
    </row>
    <row r="1583" spans="1:5">
      <c r="A1583" s="168"/>
      <c r="B1583" s="54"/>
      <c r="C1583" s="169"/>
      <c r="D1583" s="167"/>
      <c r="E1583" s="170"/>
    </row>
    <row r="1584" spans="1:5">
      <c r="A1584" s="168"/>
      <c r="B1584" s="54"/>
      <c r="C1584" s="169"/>
      <c r="D1584" s="167"/>
      <c r="E1584" s="170"/>
    </row>
    <row r="1585" spans="1:5">
      <c r="A1585" s="168"/>
      <c r="B1585" s="54"/>
      <c r="C1585" s="169"/>
      <c r="D1585" s="167"/>
      <c r="E1585" s="170"/>
    </row>
    <row r="1586" spans="1:5">
      <c r="A1586" s="168"/>
      <c r="B1586" s="54"/>
      <c r="C1586" s="169"/>
      <c r="D1586" s="167"/>
      <c r="E1586" s="170"/>
    </row>
    <row r="1587" spans="1:5">
      <c r="A1587" s="168"/>
      <c r="B1587" s="54"/>
      <c r="C1587" s="169"/>
      <c r="D1587" s="167"/>
      <c r="E1587" s="170"/>
    </row>
    <row r="1588" spans="1:5">
      <c r="A1588" s="168"/>
      <c r="B1588" s="54"/>
      <c r="C1588" s="169"/>
      <c r="D1588" s="167"/>
      <c r="E1588" s="170"/>
    </row>
    <row r="1589" spans="1:5">
      <c r="A1589" s="168"/>
      <c r="B1589" s="54"/>
      <c r="C1589" s="169"/>
      <c r="D1589" s="167"/>
      <c r="E1589" s="170"/>
    </row>
    <row r="1590" spans="1:5">
      <c r="A1590" s="168"/>
      <c r="B1590" s="54"/>
      <c r="C1590" s="169"/>
      <c r="D1590" s="167"/>
      <c r="E1590" s="170"/>
    </row>
    <row r="1591" spans="1:5">
      <c r="A1591" s="168"/>
      <c r="B1591" s="54"/>
      <c r="C1591" s="169"/>
      <c r="D1591" s="167"/>
      <c r="E1591" s="170"/>
    </row>
    <row r="1592" spans="1:5">
      <c r="A1592" s="168"/>
      <c r="B1592" s="54"/>
      <c r="C1592" s="169"/>
      <c r="D1592" s="167"/>
      <c r="E1592" s="170"/>
    </row>
    <row r="1593" spans="1:5">
      <c r="A1593" s="168"/>
      <c r="B1593" s="54"/>
      <c r="C1593" s="169"/>
      <c r="D1593" s="167"/>
      <c r="E1593" s="170"/>
    </row>
    <row r="1594" spans="1:5">
      <c r="A1594" s="168"/>
      <c r="B1594" s="54"/>
      <c r="C1594" s="169"/>
      <c r="D1594" s="167"/>
      <c r="E1594" s="170"/>
    </row>
    <row r="1595" spans="1:5">
      <c r="A1595" s="168"/>
      <c r="B1595" s="54"/>
      <c r="C1595" s="169"/>
      <c r="D1595" s="167"/>
      <c r="E1595" s="170"/>
    </row>
    <row r="1596" spans="1:5">
      <c r="A1596" s="168"/>
      <c r="B1596" s="54"/>
      <c r="C1596" s="169"/>
      <c r="D1596" s="167"/>
      <c r="E1596" s="170"/>
    </row>
    <row r="1597" spans="1:5">
      <c r="A1597" s="168"/>
      <c r="B1597" s="54"/>
      <c r="C1597" s="169"/>
      <c r="D1597" s="167"/>
      <c r="E1597" s="170"/>
    </row>
    <row r="1598" spans="1:5">
      <c r="A1598" s="168"/>
      <c r="B1598" s="54"/>
      <c r="C1598" s="169"/>
      <c r="D1598" s="167"/>
      <c r="E1598" s="170"/>
    </row>
    <row r="1599" spans="1:5">
      <c r="A1599" s="168"/>
      <c r="B1599" s="54"/>
      <c r="C1599" s="169"/>
      <c r="D1599" s="167"/>
      <c r="E1599" s="170"/>
    </row>
    <row r="1600" spans="1:5">
      <c r="A1600" s="168"/>
      <c r="B1600" s="54"/>
      <c r="C1600" s="169"/>
      <c r="D1600" s="167"/>
      <c r="E1600" s="170"/>
    </row>
    <row r="1601" spans="1:5">
      <c r="A1601" s="168"/>
      <c r="B1601" s="54"/>
      <c r="C1601" s="169"/>
      <c r="D1601" s="167"/>
      <c r="E1601" s="170"/>
    </row>
    <row r="1602" spans="1:5">
      <c r="A1602" s="168"/>
      <c r="B1602" s="54"/>
      <c r="C1602" s="169"/>
      <c r="D1602" s="167"/>
      <c r="E1602" s="170"/>
    </row>
    <row r="1603" spans="1:5">
      <c r="A1603" s="168"/>
      <c r="B1603" s="54"/>
      <c r="C1603" s="169"/>
      <c r="D1603" s="167"/>
      <c r="E1603" s="170"/>
    </row>
    <row r="1604" spans="1:5">
      <c r="A1604" s="168"/>
      <c r="B1604" s="54"/>
      <c r="C1604" s="169"/>
      <c r="D1604" s="167"/>
      <c r="E1604" s="170"/>
    </row>
    <row r="1605" spans="1:5">
      <c r="A1605" s="168"/>
      <c r="B1605" s="54"/>
      <c r="C1605" s="169"/>
      <c r="D1605" s="167"/>
      <c r="E1605" s="170"/>
    </row>
    <row r="1606" spans="1:5">
      <c r="A1606" s="168"/>
      <c r="B1606" s="54"/>
      <c r="C1606" s="169"/>
      <c r="D1606" s="167"/>
      <c r="E1606" s="170"/>
    </row>
    <row r="1607" spans="1:5">
      <c r="A1607" s="168"/>
      <c r="B1607" s="54"/>
      <c r="C1607" s="169"/>
      <c r="D1607" s="167"/>
      <c r="E1607" s="170"/>
    </row>
    <row r="1608" spans="1:5">
      <c r="A1608" s="168"/>
      <c r="B1608" s="54"/>
      <c r="C1608" s="169"/>
      <c r="D1608" s="167"/>
      <c r="E1608" s="170"/>
    </row>
    <row r="1609" spans="1:5">
      <c r="A1609" s="168"/>
      <c r="B1609" s="54"/>
      <c r="C1609" s="169"/>
      <c r="D1609" s="167"/>
      <c r="E1609" s="170"/>
    </row>
    <row r="1610" spans="1:5">
      <c r="A1610" s="168"/>
      <c r="B1610" s="54"/>
      <c r="C1610" s="169"/>
      <c r="D1610" s="167"/>
      <c r="E1610" s="170"/>
    </row>
    <row r="1611" spans="1:5">
      <c r="A1611" s="168"/>
      <c r="B1611" s="54"/>
      <c r="C1611" s="169"/>
      <c r="D1611" s="167"/>
      <c r="E1611" s="170"/>
    </row>
    <row r="1612" spans="1:5">
      <c r="A1612" s="168"/>
      <c r="B1612" s="54"/>
      <c r="C1612" s="169"/>
      <c r="D1612" s="167"/>
      <c r="E1612" s="170"/>
    </row>
    <row r="1613" spans="1:5">
      <c r="A1613" s="168"/>
      <c r="B1613" s="54"/>
      <c r="C1613" s="169"/>
      <c r="D1613" s="167"/>
      <c r="E1613" s="170"/>
    </row>
    <row r="1614" spans="1:5">
      <c r="A1614" s="168"/>
      <c r="B1614" s="54"/>
      <c r="C1614" s="169"/>
      <c r="D1614" s="167"/>
      <c r="E1614" s="170"/>
    </row>
    <row r="1615" spans="1:5">
      <c r="A1615" s="168"/>
      <c r="B1615" s="54"/>
      <c r="C1615" s="169"/>
      <c r="D1615" s="167"/>
      <c r="E1615" s="170"/>
    </row>
    <row r="1616" spans="1:5">
      <c r="A1616" s="168"/>
      <c r="B1616" s="54"/>
      <c r="C1616" s="169"/>
      <c r="D1616" s="167"/>
      <c r="E1616" s="170"/>
    </row>
    <row r="1617" spans="1:5">
      <c r="A1617" s="168"/>
      <c r="B1617" s="54"/>
      <c r="C1617" s="169"/>
      <c r="D1617" s="167"/>
      <c r="E1617" s="170"/>
    </row>
    <row r="1618" spans="1:5">
      <c r="A1618" s="168"/>
      <c r="B1618" s="54"/>
      <c r="C1618" s="169"/>
      <c r="D1618" s="167"/>
      <c r="E1618" s="170"/>
    </row>
    <row r="1619" spans="1:5">
      <c r="A1619" s="168"/>
      <c r="B1619" s="54"/>
      <c r="C1619" s="169"/>
      <c r="D1619" s="167"/>
      <c r="E1619" s="170"/>
    </row>
    <row r="1620" spans="1:5">
      <c r="A1620" s="168"/>
      <c r="B1620" s="54"/>
      <c r="C1620" s="169"/>
      <c r="D1620" s="167"/>
      <c r="E1620" s="170"/>
    </row>
    <row r="1621" spans="1:5">
      <c r="A1621" s="168"/>
      <c r="B1621" s="54"/>
      <c r="C1621" s="169"/>
      <c r="D1621" s="167"/>
      <c r="E1621" s="170"/>
    </row>
    <row r="1622" spans="1:5">
      <c r="A1622" s="168"/>
      <c r="B1622" s="54"/>
      <c r="C1622" s="169"/>
      <c r="D1622" s="167"/>
      <c r="E1622" s="170"/>
    </row>
    <row r="1623" spans="1:5">
      <c r="A1623" s="168"/>
      <c r="B1623" s="54"/>
      <c r="C1623" s="169"/>
      <c r="D1623" s="167"/>
      <c r="E1623" s="170"/>
    </row>
    <row r="1624" spans="1:5">
      <c r="A1624" s="168"/>
      <c r="B1624" s="54"/>
      <c r="C1624" s="169"/>
      <c r="D1624" s="167"/>
      <c r="E1624" s="170"/>
    </row>
    <row r="1625" spans="1:5">
      <c r="A1625" s="168"/>
      <c r="B1625" s="54"/>
      <c r="C1625" s="169"/>
      <c r="D1625" s="167"/>
      <c r="E1625" s="170"/>
    </row>
    <row r="1626" spans="1:5">
      <c r="A1626" s="168"/>
      <c r="B1626" s="54"/>
      <c r="C1626" s="169"/>
      <c r="D1626" s="167"/>
      <c r="E1626" s="170"/>
    </row>
    <row r="1627" spans="1:5">
      <c r="A1627" s="168"/>
      <c r="B1627" s="54"/>
      <c r="C1627" s="169"/>
      <c r="D1627" s="167"/>
      <c r="E1627" s="170"/>
    </row>
    <row r="1628" spans="1:5">
      <c r="A1628" s="168"/>
      <c r="B1628" s="54"/>
      <c r="C1628" s="169"/>
      <c r="D1628" s="167"/>
      <c r="E1628" s="170"/>
    </row>
    <row r="1629" spans="1:5">
      <c r="A1629" s="168"/>
      <c r="B1629" s="54"/>
      <c r="C1629" s="169"/>
      <c r="D1629" s="167"/>
      <c r="E1629" s="170"/>
    </row>
    <row r="1630" spans="1:5">
      <c r="A1630" s="168"/>
      <c r="B1630" s="54"/>
      <c r="C1630" s="169"/>
      <c r="D1630" s="167"/>
      <c r="E1630" s="170"/>
    </row>
    <row r="1631" spans="1:5">
      <c r="A1631" s="168"/>
      <c r="B1631" s="54"/>
      <c r="C1631" s="169"/>
      <c r="D1631" s="167"/>
      <c r="E1631" s="170"/>
    </row>
    <row r="1632" spans="1:5">
      <c r="A1632" s="168"/>
      <c r="B1632" s="54"/>
      <c r="C1632" s="169"/>
      <c r="D1632" s="167"/>
      <c r="E1632" s="170"/>
    </row>
    <row r="1633" spans="1:5">
      <c r="A1633" s="168"/>
      <c r="B1633" s="54"/>
      <c r="C1633" s="169"/>
      <c r="D1633" s="167"/>
      <c r="E1633" s="170"/>
    </row>
    <row r="1634" spans="1:5">
      <c r="A1634" s="168"/>
      <c r="B1634" s="54"/>
      <c r="C1634" s="169"/>
      <c r="D1634" s="167"/>
      <c r="E1634" s="170"/>
    </row>
    <row r="1635" spans="1:5">
      <c r="A1635" s="168"/>
      <c r="B1635" s="54"/>
      <c r="C1635" s="169"/>
      <c r="D1635" s="167"/>
      <c r="E1635" s="170"/>
    </row>
    <row r="1636" spans="1:5">
      <c r="A1636" s="168"/>
      <c r="B1636" s="54"/>
      <c r="C1636" s="169"/>
      <c r="D1636" s="167"/>
      <c r="E1636" s="170"/>
    </row>
    <row r="1637" spans="1:5">
      <c r="A1637" s="168"/>
      <c r="B1637" s="54"/>
      <c r="C1637" s="169"/>
      <c r="D1637" s="167"/>
      <c r="E1637" s="170"/>
    </row>
    <row r="1638" spans="1:5">
      <c r="A1638" s="168"/>
      <c r="B1638" s="54"/>
      <c r="C1638" s="169"/>
      <c r="D1638" s="167"/>
      <c r="E1638" s="170"/>
    </row>
    <row r="1639" spans="1:5">
      <c r="A1639" s="168"/>
      <c r="B1639" s="54"/>
      <c r="C1639" s="169"/>
      <c r="D1639" s="167"/>
      <c r="E1639" s="170"/>
    </row>
    <row r="1640" spans="1:5">
      <c r="A1640" s="168"/>
      <c r="B1640" s="54"/>
      <c r="C1640" s="169"/>
      <c r="D1640" s="167"/>
      <c r="E1640" s="170"/>
    </row>
    <row r="1641" spans="1:5">
      <c r="A1641" s="168"/>
      <c r="B1641" s="54"/>
      <c r="C1641" s="169"/>
      <c r="D1641" s="167"/>
      <c r="E1641" s="170"/>
    </row>
    <row r="1642" spans="1:5">
      <c r="A1642" s="168"/>
      <c r="B1642" s="54"/>
      <c r="C1642" s="169"/>
      <c r="D1642" s="167"/>
      <c r="E1642" s="170"/>
    </row>
    <row r="1643" spans="1:5">
      <c r="A1643" s="168"/>
      <c r="B1643" s="54"/>
      <c r="C1643" s="169"/>
      <c r="D1643" s="167"/>
      <c r="E1643" s="170"/>
    </row>
    <row r="1644" spans="1:5">
      <c r="A1644" s="168"/>
      <c r="B1644" s="54"/>
      <c r="C1644" s="169"/>
      <c r="D1644" s="167"/>
      <c r="E1644" s="170"/>
    </row>
    <row r="1645" spans="1:5">
      <c r="A1645" s="168"/>
      <c r="B1645" s="54"/>
      <c r="C1645" s="169"/>
      <c r="D1645" s="167"/>
      <c r="E1645" s="170"/>
    </row>
    <row r="1646" spans="1:5">
      <c r="A1646" s="168"/>
      <c r="B1646" s="54"/>
      <c r="C1646" s="169"/>
      <c r="D1646" s="167"/>
      <c r="E1646" s="170"/>
    </row>
    <row r="1647" spans="1:5">
      <c r="A1647" s="168"/>
      <c r="B1647" s="54"/>
      <c r="C1647" s="169"/>
      <c r="D1647" s="167"/>
      <c r="E1647" s="170"/>
    </row>
    <row r="1648" spans="1:5">
      <c r="A1648" s="168"/>
      <c r="B1648" s="54"/>
      <c r="C1648" s="169"/>
      <c r="D1648" s="167"/>
      <c r="E1648" s="170"/>
    </row>
    <row r="1649" spans="1:5">
      <c r="A1649" s="168"/>
      <c r="B1649" s="54"/>
      <c r="C1649" s="169"/>
      <c r="D1649" s="167"/>
      <c r="E1649" s="170"/>
    </row>
    <row r="1650" spans="1:5">
      <c r="A1650" s="168"/>
      <c r="B1650" s="54"/>
      <c r="C1650" s="169"/>
      <c r="D1650" s="167"/>
      <c r="E1650" s="170"/>
    </row>
    <row r="1651" spans="1:5">
      <c r="A1651" s="168"/>
      <c r="B1651" s="54"/>
      <c r="C1651" s="169"/>
      <c r="D1651" s="167"/>
      <c r="E1651" s="170"/>
    </row>
    <row r="1652" spans="1:5">
      <c r="A1652" s="168"/>
      <c r="B1652" s="54"/>
      <c r="C1652" s="169"/>
      <c r="D1652" s="167"/>
      <c r="E1652" s="170"/>
    </row>
    <row r="1653" spans="1:5">
      <c r="A1653" s="168"/>
      <c r="B1653" s="54"/>
      <c r="C1653" s="169"/>
      <c r="D1653" s="167"/>
      <c r="E1653" s="170"/>
    </row>
    <row r="1654" spans="1:5">
      <c r="A1654" s="168"/>
      <c r="B1654" s="54"/>
      <c r="C1654" s="169"/>
      <c r="D1654" s="167"/>
      <c r="E1654" s="170"/>
    </row>
    <row r="1655" spans="1:5">
      <c r="A1655" s="168"/>
      <c r="B1655" s="54"/>
      <c r="C1655" s="169"/>
      <c r="D1655" s="167"/>
      <c r="E1655" s="170"/>
    </row>
    <row r="1656" spans="1:5">
      <c r="A1656" s="168"/>
      <c r="B1656" s="54"/>
      <c r="C1656" s="169"/>
      <c r="D1656" s="167"/>
      <c r="E1656" s="170"/>
    </row>
    <row r="1657" spans="1:5">
      <c r="A1657" s="168"/>
      <c r="B1657" s="54"/>
      <c r="C1657" s="169"/>
      <c r="D1657" s="167"/>
      <c r="E1657" s="170"/>
    </row>
    <row r="1658" spans="1:5">
      <c r="A1658" s="168"/>
      <c r="B1658" s="54"/>
      <c r="C1658" s="169"/>
      <c r="D1658" s="167"/>
      <c r="E1658" s="170"/>
    </row>
    <row r="1659" spans="1:5">
      <c r="A1659" s="168"/>
      <c r="B1659" s="54"/>
      <c r="C1659" s="169"/>
      <c r="D1659" s="167"/>
      <c r="E1659" s="170"/>
    </row>
    <row r="1660" spans="1:5">
      <c r="A1660" s="168"/>
      <c r="B1660" s="54"/>
      <c r="C1660" s="169"/>
      <c r="D1660" s="167"/>
      <c r="E1660" s="170"/>
    </row>
    <row r="1661" spans="1:5">
      <c r="A1661" s="168"/>
      <c r="B1661" s="54"/>
      <c r="C1661" s="169"/>
      <c r="D1661" s="167"/>
      <c r="E1661" s="170"/>
    </row>
    <row r="1662" spans="1:5">
      <c r="A1662" s="168"/>
      <c r="B1662" s="54"/>
      <c r="C1662" s="169"/>
      <c r="D1662" s="167"/>
      <c r="E1662" s="170"/>
    </row>
    <row r="1663" spans="1:5">
      <c r="A1663" s="168"/>
      <c r="B1663" s="54"/>
      <c r="C1663" s="169"/>
      <c r="D1663" s="167"/>
      <c r="E1663" s="170"/>
    </row>
    <row r="1664" spans="1:5">
      <c r="A1664" s="168"/>
      <c r="B1664" s="54"/>
      <c r="C1664" s="169"/>
      <c r="D1664" s="167"/>
      <c r="E1664" s="170"/>
    </row>
    <row r="1665" spans="1:5">
      <c r="A1665" s="168"/>
      <c r="B1665" s="54"/>
      <c r="C1665" s="169"/>
      <c r="D1665" s="167"/>
      <c r="E1665" s="170"/>
    </row>
    <row r="1666" spans="1:5">
      <c r="A1666" s="168"/>
      <c r="B1666" s="54"/>
      <c r="C1666" s="169"/>
      <c r="D1666" s="167"/>
      <c r="E1666" s="170"/>
    </row>
    <row r="1667" spans="1:5">
      <c r="A1667" s="168"/>
      <c r="B1667" s="54"/>
      <c r="C1667" s="169"/>
      <c r="D1667" s="167"/>
      <c r="E1667" s="170"/>
    </row>
    <row r="1668" spans="1:5">
      <c r="A1668" s="168"/>
      <c r="B1668" s="54"/>
      <c r="C1668" s="169"/>
      <c r="D1668" s="167"/>
      <c r="E1668" s="170"/>
    </row>
    <row r="1669" spans="1:5">
      <c r="A1669" s="168"/>
      <c r="B1669" s="54"/>
      <c r="C1669" s="169"/>
      <c r="D1669" s="167"/>
      <c r="E1669" s="170"/>
    </row>
    <row r="1670" spans="1:5">
      <c r="A1670" s="168"/>
      <c r="B1670" s="54"/>
      <c r="C1670" s="169"/>
      <c r="D1670" s="167"/>
      <c r="E1670" s="170"/>
    </row>
    <row r="1671" spans="1:5">
      <c r="A1671" s="168"/>
      <c r="B1671" s="54"/>
      <c r="C1671" s="169"/>
      <c r="D1671" s="167"/>
      <c r="E1671" s="170"/>
    </row>
    <row r="1672" spans="1:5">
      <c r="A1672" s="168"/>
      <c r="B1672" s="54"/>
      <c r="C1672" s="169"/>
      <c r="D1672" s="167"/>
      <c r="E1672" s="170"/>
    </row>
    <row r="1673" spans="1:5">
      <c r="A1673" s="168"/>
      <c r="B1673" s="54"/>
      <c r="C1673" s="169"/>
      <c r="D1673" s="167"/>
      <c r="E1673" s="170"/>
    </row>
    <row r="1674" spans="1:5">
      <c r="A1674" s="168"/>
      <c r="B1674" s="54"/>
      <c r="C1674" s="169"/>
      <c r="D1674" s="167"/>
      <c r="E1674" s="170"/>
    </row>
    <row r="1675" spans="1:5">
      <c r="A1675" s="168"/>
      <c r="B1675" s="54"/>
      <c r="C1675" s="169"/>
      <c r="D1675" s="167"/>
      <c r="E1675" s="170"/>
    </row>
    <row r="1676" spans="1:5">
      <c r="A1676" s="168"/>
      <c r="B1676" s="54"/>
      <c r="C1676" s="169"/>
      <c r="D1676" s="167"/>
      <c r="E1676" s="170"/>
    </row>
    <row r="1677" spans="1:5">
      <c r="A1677" s="168"/>
      <c r="B1677" s="54"/>
      <c r="C1677" s="169"/>
      <c r="D1677" s="167"/>
      <c r="E1677" s="170"/>
    </row>
    <row r="1678" spans="1:5">
      <c r="A1678" s="168"/>
      <c r="B1678" s="54"/>
      <c r="C1678" s="169"/>
      <c r="D1678" s="167"/>
      <c r="E1678" s="170"/>
    </row>
    <row r="1679" spans="1:5">
      <c r="A1679" s="168"/>
      <c r="B1679" s="54"/>
      <c r="C1679" s="169"/>
      <c r="D1679" s="167"/>
      <c r="E1679" s="170"/>
    </row>
    <row r="1680" spans="1:5">
      <c r="A1680" s="168"/>
      <c r="B1680" s="54"/>
      <c r="C1680" s="169"/>
      <c r="D1680" s="167"/>
      <c r="E1680" s="170"/>
    </row>
    <row r="1681" spans="1:5">
      <c r="A1681" s="168"/>
      <c r="B1681" s="54"/>
      <c r="C1681" s="169"/>
      <c r="D1681" s="167"/>
      <c r="E1681" s="170"/>
    </row>
    <row r="1682" spans="1:5">
      <c r="A1682" s="168"/>
      <c r="B1682" s="54"/>
      <c r="C1682" s="169"/>
      <c r="D1682" s="167"/>
      <c r="E1682" s="170"/>
    </row>
    <row r="1683" spans="1:5">
      <c r="A1683" s="168"/>
      <c r="B1683" s="54"/>
      <c r="C1683" s="169"/>
      <c r="D1683" s="167"/>
      <c r="E1683" s="170"/>
    </row>
    <row r="1684" spans="1:5">
      <c r="A1684" s="168"/>
      <c r="B1684" s="54"/>
      <c r="C1684" s="169"/>
      <c r="D1684" s="167"/>
      <c r="E1684" s="170"/>
    </row>
    <row r="1685" spans="1:5">
      <c r="A1685" s="168"/>
      <c r="B1685" s="54"/>
      <c r="C1685" s="169"/>
      <c r="D1685" s="167"/>
      <c r="E1685" s="170"/>
    </row>
    <row r="1686" spans="1:5">
      <c r="A1686" s="168"/>
      <c r="B1686" s="54"/>
      <c r="C1686" s="169"/>
      <c r="D1686" s="167"/>
      <c r="E1686" s="170"/>
    </row>
    <row r="1687" spans="1:5">
      <c r="A1687" s="168"/>
      <c r="B1687" s="54"/>
      <c r="C1687" s="169"/>
      <c r="D1687" s="167"/>
      <c r="E1687" s="170"/>
    </row>
    <row r="1688" spans="1:5">
      <c r="A1688" s="168"/>
      <c r="B1688" s="54"/>
      <c r="C1688" s="169"/>
      <c r="D1688" s="167"/>
      <c r="E1688" s="170"/>
    </row>
    <row r="1689" spans="1:5">
      <c r="A1689" s="168"/>
      <c r="B1689" s="54"/>
      <c r="C1689" s="169"/>
      <c r="D1689" s="167"/>
      <c r="E1689" s="170"/>
    </row>
    <row r="1690" spans="1:5">
      <c r="A1690" s="168"/>
      <c r="B1690" s="54"/>
      <c r="C1690" s="169"/>
      <c r="D1690" s="167"/>
      <c r="E1690" s="170"/>
    </row>
    <row r="1691" spans="1:5">
      <c r="A1691" s="168"/>
      <c r="B1691" s="54"/>
      <c r="C1691" s="169"/>
      <c r="D1691" s="167"/>
      <c r="E1691" s="170"/>
    </row>
    <row r="1692" spans="1:5">
      <c r="A1692" s="168"/>
      <c r="B1692" s="54"/>
      <c r="C1692" s="169"/>
      <c r="D1692" s="167"/>
      <c r="E1692" s="170"/>
    </row>
    <row r="1693" spans="1:5">
      <c r="A1693" s="168"/>
      <c r="B1693" s="54"/>
      <c r="C1693" s="169"/>
      <c r="D1693" s="167"/>
      <c r="E1693" s="170"/>
    </row>
    <row r="1694" spans="1:5">
      <c r="A1694" s="168"/>
      <c r="B1694" s="54"/>
      <c r="C1694" s="169"/>
      <c r="D1694" s="167"/>
      <c r="E1694" s="170"/>
    </row>
    <row r="1695" spans="1:5">
      <c r="A1695" s="168"/>
      <c r="B1695" s="54"/>
      <c r="C1695" s="169"/>
      <c r="D1695" s="167"/>
      <c r="E1695" s="170"/>
    </row>
    <row r="1696" spans="1:5">
      <c r="A1696" s="168"/>
      <c r="B1696" s="54"/>
      <c r="C1696" s="169"/>
      <c r="D1696" s="167"/>
      <c r="E1696" s="170"/>
    </row>
    <row r="1697" spans="1:5">
      <c r="A1697" s="168"/>
      <c r="B1697" s="54"/>
      <c r="C1697" s="169"/>
      <c r="D1697" s="167"/>
      <c r="E1697" s="170"/>
    </row>
    <row r="1698" spans="1:5">
      <c r="A1698" s="168"/>
      <c r="B1698" s="54"/>
      <c r="C1698" s="169"/>
      <c r="D1698" s="167"/>
      <c r="E1698" s="170"/>
    </row>
    <row r="1699" spans="1:5">
      <c r="A1699" s="168"/>
      <c r="B1699" s="54"/>
      <c r="C1699" s="169"/>
      <c r="D1699" s="167"/>
      <c r="E1699" s="170"/>
    </row>
    <row r="1700" spans="1:5">
      <c r="A1700" s="168"/>
      <c r="B1700" s="54"/>
      <c r="C1700" s="169"/>
      <c r="D1700" s="167"/>
      <c r="E1700" s="170"/>
    </row>
    <row r="1701" spans="1:5">
      <c r="A1701" s="168"/>
      <c r="B1701" s="54"/>
      <c r="C1701" s="169"/>
      <c r="D1701" s="167"/>
      <c r="E1701" s="170"/>
    </row>
    <row r="1702" spans="1:5">
      <c r="A1702" s="168"/>
      <c r="B1702" s="54"/>
      <c r="C1702" s="169"/>
      <c r="D1702" s="167"/>
      <c r="E1702" s="170"/>
    </row>
    <row r="1703" spans="1:5">
      <c r="A1703" s="168"/>
      <c r="B1703" s="54"/>
      <c r="C1703" s="169"/>
      <c r="D1703" s="167"/>
      <c r="E1703" s="170"/>
    </row>
    <row r="1704" spans="1:5">
      <c r="A1704" s="168"/>
      <c r="B1704" s="54"/>
      <c r="C1704" s="169"/>
      <c r="D1704" s="167"/>
      <c r="E1704" s="170"/>
    </row>
    <row r="1705" spans="1:5">
      <c r="A1705" s="168"/>
      <c r="B1705" s="54"/>
      <c r="C1705" s="169"/>
      <c r="D1705" s="167"/>
      <c r="E1705" s="170"/>
    </row>
    <row r="1706" spans="1:5">
      <c r="A1706" s="168"/>
      <c r="B1706" s="54"/>
      <c r="C1706" s="169"/>
      <c r="D1706" s="167"/>
      <c r="E1706" s="170"/>
    </row>
    <row r="1707" spans="1:5">
      <c r="A1707" s="168"/>
      <c r="B1707" s="54"/>
      <c r="C1707" s="169"/>
      <c r="D1707" s="167"/>
      <c r="E1707" s="170"/>
    </row>
    <row r="1708" spans="1:5">
      <c r="A1708" s="168"/>
      <c r="B1708" s="54"/>
      <c r="C1708" s="169"/>
      <c r="D1708" s="167"/>
      <c r="E1708" s="170"/>
    </row>
    <row r="1709" spans="1:5">
      <c r="A1709" s="168"/>
      <c r="B1709" s="54"/>
      <c r="C1709" s="169"/>
      <c r="D1709" s="167"/>
      <c r="E1709" s="170"/>
    </row>
    <row r="1710" spans="1:5">
      <c r="A1710" s="168"/>
      <c r="B1710" s="54"/>
      <c r="C1710" s="169"/>
      <c r="D1710" s="167"/>
      <c r="E1710" s="170"/>
    </row>
    <row r="1711" spans="1:5">
      <c r="A1711" s="168"/>
      <c r="B1711" s="54"/>
      <c r="C1711" s="169"/>
      <c r="D1711" s="167"/>
      <c r="E1711" s="170"/>
    </row>
    <row r="1712" spans="1:5">
      <c r="A1712" s="168"/>
      <c r="B1712" s="54"/>
      <c r="C1712" s="169"/>
      <c r="D1712" s="167"/>
      <c r="E1712" s="170"/>
    </row>
    <row r="1713" spans="1:5">
      <c r="A1713" s="168"/>
      <c r="B1713" s="54"/>
      <c r="C1713" s="169"/>
      <c r="D1713" s="167"/>
      <c r="E1713" s="170"/>
    </row>
    <row r="1714" spans="1:5">
      <c r="A1714" s="168"/>
      <c r="B1714" s="54"/>
      <c r="C1714" s="169"/>
      <c r="D1714" s="167"/>
      <c r="E1714" s="170"/>
    </row>
    <row r="1715" spans="1:5">
      <c r="A1715" s="168"/>
      <c r="B1715" s="54"/>
      <c r="C1715" s="169"/>
      <c r="D1715" s="167"/>
      <c r="E1715" s="170"/>
    </row>
    <row r="1716" spans="1:5">
      <c r="A1716" s="168"/>
      <c r="B1716" s="54"/>
      <c r="C1716" s="169"/>
      <c r="D1716" s="167"/>
      <c r="E1716" s="170"/>
    </row>
    <row r="1717" spans="1:5">
      <c r="A1717" s="168"/>
      <c r="B1717" s="54"/>
      <c r="C1717" s="169"/>
      <c r="D1717" s="167"/>
      <c r="E1717" s="170"/>
    </row>
    <row r="1718" spans="1:5">
      <c r="A1718" s="168"/>
      <c r="B1718" s="54"/>
      <c r="C1718" s="169"/>
      <c r="D1718" s="167"/>
      <c r="E1718" s="170"/>
    </row>
    <row r="1719" spans="1:5">
      <c r="A1719" s="168"/>
      <c r="B1719" s="54"/>
      <c r="C1719" s="169"/>
      <c r="D1719" s="167"/>
      <c r="E1719" s="170"/>
    </row>
    <row r="1720" spans="1:5">
      <c r="A1720" s="168"/>
      <c r="B1720" s="54"/>
      <c r="C1720" s="169"/>
      <c r="D1720" s="167"/>
      <c r="E1720" s="170"/>
    </row>
    <row r="1721" spans="1:5">
      <c r="A1721" s="168"/>
      <c r="B1721" s="54"/>
      <c r="C1721" s="169"/>
      <c r="D1721" s="167"/>
      <c r="E1721" s="170"/>
    </row>
    <row r="1722" spans="1:5">
      <c r="A1722" s="168"/>
      <c r="B1722" s="54"/>
      <c r="C1722" s="169"/>
      <c r="D1722" s="167"/>
      <c r="E1722" s="170"/>
    </row>
    <row r="1723" spans="1:5">
      <c r="A1723" s="168"/>
      <c r="B1723" s="54"/>
      <c r="C1723" s="169"/>
      <c r="D1723" s="167"/>
      <c r="E1723" s="170"/>
    </row>
    <row r="1724" spans="1:5">
      <c r="A1724" s="168"/>
      <c r="B1724" s="54"/>
      <c r="C1724" s="169"/>
      <c r="D1724" s="167"/>
      <c r="E1724" s="170"/>
    </row>
    <row r="1725" spans="1:5">
      <c r="A1725" s="168"/>
      <c r="B1725" s="54"/>
      <c r="C1725" s="169"/>
      <c r="D1725" s="167"/>
      <c r="E1725" s="170"/>
    </row>
    <row r="1726" spans="1:5">
      <c r="A1726" s="168"/>
      <c r="B1726" s="54"/>
      <c r="C1726" s="169"/>
      <c r="D1726" s="167"/>
      <c r="E1726" s="170"/>
    </row>
    <row r="1727" spans="1:5">
      <c r="A1727" s="168"/>
      <c r="B1727" s="54"/>
      <c r="C1727" s="169"/>
      <c r="D1727" s="167"/>
      <c r="E1727" s="170"/>
    </row>
    <row r="1728" spans="1:5">
      <c r="A1728" s="168"/>
      <c r="B1728" s="54"/>
      <c r="C1728" s="169"/>
      <c r="D1728" s="167"/>
      <c r="E1728" s="170"/>
    </row>
    <row r="1729" spans="1:5">
      <c r="A1729" s="168"/>
      <c r="B1729" s="54"/>
      <c r="C1729" s="169"/>
      <c r="D1729" s="167"/>
      <c r="E1729" s="170"/>
    </row>
    <row r="1730" spans="1:5">
      <c r="A1730" s="168"/>
      <c r="B1730" s="54"/>
      <c r="C1730" s="169"/>
      <c r="D1730" s="167"/>
      <c r="E1730" s="170"/>
    </row>
    <row r="1731" spans="1:5">
      <c r="A1731" s="168"/>
      <c r="B1731" s="54"/>
      <c r="C1731" s="169"/>
      <c r="D1731" s="167"/>
      <c r="E1731" s="170"/>
    </row>
    <row r="1732" spans="1:5">
      <c r="A1732" s="168"/>
      <c r="B1732" s="54"/>
      <c r="C1732" s="169"/>
      <c r="D1732" s="167"/>
      <c r="E1732" s="170"/>
    </row>
    <row r="1733" spans="1:5">
      <c r="A1733" s="168"/>
      <c r="B1733" s="54"/>
      <c r="C1733" s="169"/>
      <c r="D1733" s="167"/>
      <c r="E1733" s="170"/>
    </row>
    <row r="1734" spans="1:5">
      <c r="A1734" s="168"/>
      <c r="B1734" s="54"/>
      <c r="C1734" s="169"/>
      <c r="D1734" s="167"/>
      <c r="E1734" s="170"/>
    </row>
    <row r="1735" spans="1:5">
      <c r="A1735" s="168"/>
      <c r="B1735" s="54"/>
      <c r="C1735" s="169"/>
      <c r="D1735" s="167"/>
      <c r="E1735" s="170"/>
    </row>
    <row r="1736" spans="1:5">
      <c r="A1736" s="168"/>
      <c r="B1736" s="54"/>
      <c r="C1736" s="169"/>
      <c r="D1736" s="167"/>
      <c r="E1736" s="170"/>
    </row>
    <row r="1737" spans="1:5">
      <c r="A1737" s="168"/>
      <c r="B1737" s="54"/>
      <c r="C1737" s="169"/>
      <c r="D1737" s="167"/>
      <c r="E1737" s="170"/>
    </row>
    <row r="1738" spans="1:5">
      <c r="A1738" s="168"/>
      <c r="B1738" s="54"/>
      <c r="C1738" s="169"/>
      <c r="D1738" s="167"/>
      <c r="E1738" s="170"/>
    </row>
    <row r="1739" spans="1:5">
      <c r="A1739" s="168"/>
      <c r="B1739" s="54"/>
      <c r="C1739" s="169"/>
      <c r="D1739" s="167"/>
      <c r="E1739" s="170"/>
    </row>
    <row r="1740" spans="1:5">
      <c r="A1740" s="168"/>
      <c r="B1740" s="54"/>
      <c r="C1740" s="169"/>
      <c r="D1740" s="167"/>
      <c r="E1740" s="170"/>
    </row>
    <row r="1741" spans="1:5">
      <c r="A1741" s="168"/>
      <c r="B1741" s="54"/>
      <c r="C1741" s="169"/>
      <c r="D1741" s="167"/>
      <c r="E1741" s="170"/>
    </row>
    <row r="1742" spans="1:5">
      <c r="A1742" s="168"/>
      <c r="B1742" s="54"/>
      <c r="C1742" s="169"/>
      <c r="D1742" s="167"/>
      <c r="E1742" s="170"/>
    </row>
    <row r="1743" spans="1:5">
      <c r="A1743" s="168"/>
      <c r="B1743" s="54"/>
      <c r="C1743" s="169"/>
      <c r="D1743" s="167"/>
      <c r="E1743" s="170"/>
    </row>
    <row r="1744" spans="1:5">
      <c r="A1744" s="168"/>
      <c r="B1744" s="54"/>
      <c r="C1744" s="169"/>
      <c r="D1744" s="167"/>
      <c r="E1744" s="170"/>
    </row>
    <row r="1745" spans="1:5">
      <c r="A1745" s="168"/>
      <c r="B1745" s="54"/>
      <c r="C1745" s="169"/>
      <c r="D1745" s="167"/>
      <c r="E1745" s="170"/>
    </row>
    <row r="1746" spans="1:5">
      <c r="A1746" s="168"/>
      <c r="B1746" s="54"/>
      <c r="C1746" s="169"/>
      <c r="D1746" s="167"/>
      <c r="E1746" s="170"/>
    </row>
    <row r="1747" spans="1:5">
      <c r="A1747" s="168"/>
      <c r="B1747" s="54"/>
      <c r="C1747" s="169"/>
      <c r="D1747" s="167"/>
      <c r="E1747" s="170"/>
    </row>
    <row r="1748" spans="1:5">
      <c r="A1748" s="168"/>
      <c r="B1748" s="54"/>
      <c r="C1748" s="169"/>
      <c r="D1748" s="167"/>
      <c r="E1748" s="170"/>
    </row>
    <row r="1749" spans="1:5">
      <c r="A1749" s="168"/>
      <c r="B1749" s="54"/>
      <c r="C1749" s="169"/>
      <c r="D1749" s="167"/>
      <c r="E1749" s="170"/>
    </row>
    <row r="1750" spans="1:5">
      <c r="A1750" s="168"/>
      <c r="B1750" s="54"/>
      <c r="C1750" s="169"/>
      <c r="D1750" s="167"/>
      <c r="E1750" s="170"/>
    </row>
    <row r="1751" spans="1:5">
      <c r="A1751" s="168"/>
      <c r="B1751" s="54"/>
      <c r="C1751" s="169"/>
      <c r="D1751" s="167"/>
      <c r="E1751" s="170"/>
    </row>
    <row r="1752" spans="1:5">
      <c r="A1752" s="168"/>
      <c r="B1752" s="54"/>
      <c r="C1752" s="169"/>
      <c r="D1752" s="167"/>
      <c r="E1752" s="170"/>
    </row>
    <row r="1753" spans="1:5">
      <c r="A1753" s="168"/>
      <c r="B1753" s="54"/>
      <c r="C1753" s="169"/>
      <c r="D1753" s="167"/>
      <c r="E1753" s="170"/>
    </row>
    <row r="1754" spans="1:5">
      <c r="A1754" s="168"/>
      <c r="B1754" s="54"/>
      <c r="C1754" s="169"/>
      <c r="D1754" s="167"/>
      <c r="E1754" s="170"/>
    </row>
    <row r="1755" spans="1:5">
      <c r="A1755" s="168"/>
      <c r="B1755" s="54"/>
      <c r="C1755" s="169"/>
      <c r="D1755" s="167"/>
      <c r="E1755" s="170"/>
    </row>
    <row r="1756" spans="1:5">
      <c r="A1756" s="168"/>
      <c r="B1756" s="54"/>
      <c r="C1756" s="169"/>
      <c r="D1756" s="167"/>
      <c r="E1756" s="170"/>
    </row>
    <row r="1757" spans="1:5">
      <c r="A1757" s="168"/>
      <c r="B1757" s="54"/>
      <c r="C1757" s="169"/>
      <c r="D1757" s="167"/>
      <c r="E1757" s="170"/>
    </row>
    <row r="1758" spans="1:5">
      <c r="A1758" s="168"/>
      <c r="B1758" s="54"/>
      <c r="C1758" s="169"/>
      <c r="D1758" s="167"/>
      <c r="E1758" s="170"/>
    </row>
    <row r="1759" spans="1:5">
      <c r="A1759" s="168"/>
      <c r="B1759" s="54"/>
      <c r="C1759" s="169"/>
      <c r="D1759" s="167"/>
      <c r="E1759" s="170"/>
    </row>
    <row r="1760" spans="1:5">
      <c r="A1760" s="168"/>
      <c r="B1760" s="54"/>
      <c r="C1760" s="169"/>
      <c r="D1760" s="167"/>
      <c r="E1760" s="170"/>
    </row>
    <row r="1761" spans="1:5">
      <c r="A1761" s="168"/>
      <c r="B1761" s="54"/>
      <c r="C1761" s="169"/>
      <c r="D1761" s="167"/>
      <c r="E1761" s="170"/>
    </row>
    <row r="1762" spans="1:5">
      <c r="A1762" s="168"/>
      <c r="B1762" s="54"/>
      <c r="C1762" s="169"/>
      <c r="D1762" s="167"/>
      <c r="E1762" s="170"/>
    </row>
    <row r="1763" spans="1:5">
      <c r="A1763" s="168"/>
      <c r="B1763" s="54"/>
      <c r="C1763" s="169"/>
      <c r="D1763" s="167"/>
      <c r="E1763" s="170"/>
    </row>
    <row r="1764" spans="1:5">
      <c r="A1764" s="168"/>
      <c r="B1764" s="54"/>
      <c r="C1764" s="169"/>
      <c r="D1764" s="167"/>
      <c r="E1764" s="170"/>
    </row>
    <row r="1765" spans="1:5">
      <c r="A1765" s="168"/>
      <c r="B1765" s="54"/>
      <c r="C1765" s="169"/>
      <c r="D1765" s="167"/>
      <c r="E1765" s="170"/>
    </row>
    <row r="1766" spans="1:5">
      <c r="A1766" s="168"/>
      <c r="B1766" s="54"/>
      <c r="C1766" s="169"/>
      <c r="D1766" s="167"/>
      <c r="E1766" s="170"/>
    </row>
    <row r="1767" spans="1:5">
      <c r="A1767" s="168"/>
      <c r="B1767" s="54"/>
      <c r="C1767" s="169"/>
      <c r="D1767" s="167"/>
      <c r="E1767" s="170"/>
    </row>
    <row r="1768" spans="1:5">
      <c r="A1768" s="168"/>
      <c r="B1768" s="54"/>
      <c r="C1768" s="169"/>
      <c r="D1768" s="167"/>
      <c r="E1768" s="170"/>
    </row>
    <row r="1769" spans="1:5">
      <c r="A1769" s="168"/>
      <c r="B1769" s="54"/>
      <c r="C1769" s="169"/>
      <c r="D1769" s="167"/>
      <c r="E1769" s="170"/>
    </row>
    <row r="1770" spans="1:5">
      <c r="A1770" s="168"/>
      <c r="B1770" s="54"/>
      <c r="C1770" s="169"/>
      <c r="D1770" s="167"/>
      <c r="E1770" s="170"/>
    </row>
    <row r="1771" spans="1:5">
      <c r="A1771" s="168"/>
      <c r="B1771" s="54"/>
      <c r="C1771" s="169"/>
      <c r="D1771" s="167"/>
      <c r="E1771" s="170"/>
    </row>
    <row r="1772" spans="1:5">
      <c r="A1772" s="168"/>
      <c r="B1772" s="54"/>
      <c r="C1772" s="169"/>
      <c r="D1772" s="167"/>
      <c r="E1772" s="170"/>
    </row>
    <row r="1773" spans="1:5">
      <c r="A1773" s="168"/>
      <c r="B1773" s="54"/>
      <c r="C1773" s="169"/>
      <c r="D1773" s="167"/>
      <c r="E1773" s="170"/>
    </row>
    <row r="1774" spans="1:5">
      <c r="A1774" s="168"/>
      <c r="B1774" s="54"/>
      <c r="C1774" s="169"/>
      <c r="D1774" s="167"/>
      <c r="E1774" s="170"/>
    </row>
    <row r="1775" spans="1:5">
      <c r="A1775" s="168"/>
      <c r="B1775" s="54"/>
      <c r="C1775" s="169"/>
      <c r="D1775" s="167"/>
      <c r="E1775" s="170"/>
    </row>
    <row r="1776" spans="1:5">
      <c r="A1776" s="168"/>
      <c r="B1776" s="54"/>
      <c r="C1776" s="169"/>
      <c r="D1776" s="167"/>
      <c r="E1776" s="170"/>
    </row>
    <row r="1777" spans="1:5">
      <c r="A1777" s="168"/>
      <c r="B1777" s="54"/>
      <c r="C1777" s="169"/>
      <c r="D1777" s="167"/>
      <c r="E1777" s="170"/>
    </row>
    <row r="1778" spans="1:5">
      <c r="A1778" s="168"/>
      <c r="B1778" s="54"/>
      <c r="C1778" s="169"/>
      <c r="D1778" s="167"/>
      <c r="E1778" s="170"/>
    </row>
    <row r="1779" spans="1:5">
      <c r="A1779" s="168"/>
      <c r="B1779" s="54"/>
      <c r="C1779" s="169"/>
      <c r="D1779" s="167"/>
      <c r="E1779" s="170"/>
    </row>
    <row r="1780" spans="1:5">
      <c r="A1780" s="168"/>
      <c r="B1780" s="54"/>
      <c r="C1780" s="169"/>
      <c r="D1780" s="167"/>
      <c r="E1780" s="170"/>
    </row>
    <row r="1781" spans="1:5">
      <c r="A1781" s="168"/>
      <c r="B1781" s="54"/>
      <c r="C1781" s="169"/>
      <c r="D1781" s="167"/>
      <c r="E1781" s="170"/>
    </row>
    <row r="1782" spans="1:5">
      <c r="A1782" s="168"/>
      <c r="B1782" s="54"/>
      <c r="C1782" s="169"/>
      <c r="D1782" s="167"/>
      <c r="E1782" s="170"/>
    </row>
    <row r="1783" spans="1:5">
      <c r="A1783" s="168"/>
      <c r="B1783" s="54"/>
      <c r="C1783" s="169"/>
      <c r="D1783" s="167"/>
      <c r="E1783" s="170"/>
    </row>
    <row r="1784" spans="1:5">
      <c r="A1784" s="168"/>
      <c r="B1784" s="54"/>
      <c r="C1784" s="169"/>
      <c r="D1784" s="167"/>
      <c r="E1784" s="170"/>
    </row>
    <row r="1785" spans="1:5">
      <c r="A1785" s="168"/>
      <c r="B1785" s="54"/>
      <c r="C1785" s="169"/>
      <c r="D1785" s="167"/>
      <c r="E1785" s="170"/>
    </row>
    <row r="1786" spans="1:5">
      <c r="A1786" s="168"/>
      <c r="B1786" s="54"/>
      <c r="C1786" s="169"/>
      <c r="D1786" s="167"/>
      <c r="E1786" s="170"/>
    </row>
    <row r="1787" spans="1:5">
      <c r="A1787" s="168"/>
      <c r="B1787" s="54"/>
      <c r="C1787" s="169"/>
      <c r="D1787" s="167"/>
      <c r="E1787" s="170"/>
    </row>
    <row r="1788" spans="1:5">
      <c r="A1788" s="168"/>
      <c r="B1788" s="54"/>
      <c r="C1788" s="169"/>
      <c r="D1788" s="167"/>
      <c r="E1788" s="170"/>
    </row>
    <row r="1789" spans="1:5">
      <c r="A1789" s="168"/>
      <c r="B1789" s="54"/>
      <c r="C1789" s="169"/>
      <c r="D1789" s="167"/>
      <c r="E1789" s="170"/>
    </row>
    <row r="1790" spans="1:5">
      <c r="A1790" s="168"/>
      <c r="B1790" s="54"/>
      <c r="C1790" s="169"/>
      <c r="D1790" s="167"/>
      <c r="E1790" s="170"/>
    </row>
    <row r="1791" spans="1:5">
      <c r="A1791" s="168"/>
      <c r="B1791" s="54"/>
      <c r="C1791" s="169"/>
      <c r="D1791" s="167"/>
      <c r="E1791" s="170"/>
    </row>
    <row r="1792" spans="1:5">
      <c r="A1792" s="168"/>
      <c r="B1792" s="54"/>
      <c r="C1792" s="169"/>
      <c r="D1792" s="167"/>
      <c r="E1792" s="170"/>
    </row>
    <row r="1793" spans="1:5">
      <c r="A1793" s="168"/>
      <c r="B1793" s="54"/>
      <c r="C1793" s="169"/>
      <c r="D1793" s="167"/>
      <c r="E1793" s="170"/>
    </row>
    <row r="1794" spans="1:5">
      <c r="A1794" s="168"/>
      <c r="B1794" s="54"/>
      <c r="C1794" s="169"/>
      <c r="D1794" s="167"/>
      <c r="E1794" s="170"/>
    </row>
    <row r="1795" spans="1:5">
      <c r="A1795" s="168"/>
      <c r="B1795" s="54"/>
      <c r="C1795" s="169"/>
      <c r="D1795" s="167"/>
      <c r="E1795" s="170"/>
    </row>
    <row r="1796" spans="1:5">
      <c r="A1796" s="168"/>
      <c r="B1796" s="54"/>
      <c r="C1796" s="169"/>
      <c r="D1796" s="167"/>
      <c r="E1796" s="170"/>
    </row>
    <row r="1797" spans="1:5">
      <c r="A1797" s="168"/>
      <c r="B1797" s="54"/>
      <c r="C1797" s="169"/>
      <c r="D1797" s="167"/>
      <c r="E1797" s="170"/>
    </row>
    <row r="1798" spans="1:5">
      <c r="A1798" s="168"/>
      <c r="B1798" s="54"/>
      <c r="C1798" s="169"/>
      <c r="D1798" s="167"/>
      <c r="E1798" s="170"/>
    </row>
    <row r="1799" spans="1:5">
      <c r="A1799" s="168"/>
      <c r="B1799" s="54"/>
      <c r="C1799" s="169"/>
      <c r="D1799" s="167"/>
      <c r="E1799" s="170"/>
    </row>
    <row r="1800" spans="1:5">
      <c r="A1800" s="168"/>
      <c r="B1800" s="54"/>
      <c r="C1800" s="169"/>
      <c r="D1800" s="167"/>
      <c r="E1800" s="170"/>
    </row>
    <row r="1801" spans="1:5">
      <c r="A1801" s="168"/>
      <c r="B1801" s="54"/>
      <c r="C1801" s="169"/>
      <c r="D1801" s="167"/>
      <c r="E1801" s="170"/>
    </row>
    <row r="1802" spans="1:5">
      <c r="A1802" s="168"/>
      <c r="B1802" s="54"/>
      <c r="C1802" s="169"/>
      <c r="D1802" s="167"/>
      <c r="E1802" s="170"/>
    </row>
    <row r="1803" spans="1:5">
      <c r="A1803" s="168"/>
      <c r="B1803" s="54"/>
      <c r="C1803" s="169"/>
      <c r="D1803" s="167"/>
      <c r="E1803" s="170"/>
    </row>
    <row r="1804" spans="1:5">
      <c r="A1804" s="168"/>
      <c r="B1804" s="54"/>
      <c r="C1804" s="169"/>
      <c r="D1804" s="167"/>
      <c r="E1804" s="170"/>
    </row>
    <row r="1805" spans="1:5">
      <c r="A1805" s="168"/>
      <c r="B1805" s="54"/>
      <c r="C1805" s="169"/>
      <c r="D1805" s="167"/>
      <c r="E1805" s="170"/>
    </row>
    <row r="1806" spans="1:5">
      <c r="A1806" s="168"/>
      <c r="B1806" s="54"/>
      <c r="C1806" s="169"/>
      <c r="D1806" s="167"/>
      <c r="E1806" s="170"/>
    </row>
    <row r="1807" spans="1:5">
      <c r="A1807" s="168"/>
      <c r="B1807" s="54"/>
      <c r="C1807" s="169"/>
      <c r="D1807" s="167"/>
      <c r="E1807" s="170"/>
    </row>
    <row r="1808" spans="1:5">
      <c r="A1808" s="168"/>
      <c r="B1808" s="54"/>
      <c r="C1808" s="169"/>
      <c r="D1808" s="167"/>
      <c r="E1808" s="170"/>
    </row>
    <row r="1809" spans="1:5">
      <c r="A1809" s="168"/>
      <c r="B1809" s="54"/>
      <c r="C1809" s="169"/>
      <c r="D1809" s="167"/>
      <c r="E1809" s="170"/>
    </row>
    <row r="1810" spans="1:5">
      <c r="A1810" s="168"/>
      <c r="B1810" s="54"/>
      <c r="C1810" s="169"/>
      <c r="D1810" s="167"/>
      <c r="E1810" s="170"/>
    </row>
    <row r="1811" spans="1:5">
      <c r="A1811" s="168"/>
      <c r="B1811" s="54"/>
      <c r="C1811" s="169"/>
      <c r="D1811" s="167"/>
      <c r="E1811" s="170"/>
    </row>
    <row r="1812" spans="1:5">
      <c r="A1812" s="168"/>
      <c r="B1812" s="54"/>
      <c r="C1812" s="169"/>
      <c r="D1812" s="167"/>
      <c r="E1812" s="170"/>
    </row>
    <row r="1813" spans="1:5">
      <c r="A1813" s="168"/>
      <c r="B1813" s="54"/>
      <c r="C1813" s="169"/>
      <c r="D1813" s="167"/>
      <c r="E1813" s="170"/>
    </row>
    <row r="1814" spans="1:5">
      <c r="A1814" s="168"/>
      <c r="B1814" s="54"/>
      <c r="C1814" s="169"/>
      <c r="D1814" s="167"/>
      <c r="E1814" s="170"/>
    </row>
    <row r="1815" spans="1:5">
      <c r="A1815" s="168"/>
      <c r="B1815" s="54"/>
      <c r="C1815" s="169"/>
      <c r="D1815" s="167"/>
      <c r="E1815" s="170"/>
    </row>
    <row r="1816" spans="1:5">
      <c r="A1816" s="168"/>
      <c r="B1816" s="54"/>
      <c r="C1816" s="169"/>
      <c r="D1816" s="167"/>
      <c r="E1816" s="170"/>
    </row>
    <row r="1817" spans="1:5">
      <c r="A1817" s="168"/>
      <c r="B1817" s="54"/>
      <c r="C1817" s="169"/>
      <c r="D1817" s="167"/>
      <c r="E1817" s="170"/>
    </row>
    <row r="1818" spans="1:5">
      <c r="A1818" s="168"/>
      <c r="B1818" s="54"/>
      <c r="C1818" s="169"/>
      <c r="D1818" s="167"/>
      <c r="E1818" s="170"/>
    </row>
    <row r="1819" spans="1:5">
      <c r="A1819" s="168"/>
      <c r="B1819" s="54"/>
      <c r="C1819" s="169"/>
      <c r="D1819" s="167"/>
      <c r="E1819" s="170"/>
    </row>
    <row r="1820" spans="1:5">
      <c r="A1820" s="168"/>
      <c r="B1820" s="54"/>
      <c r="C1820" s="169"/>
      <c r="D1820" s="167"/>
      <c r="E1820" s="170"/>
    </row>
    <row r="1821" spans="1:5">
      <c r="A1821" s="168"/>
      <c r="B1821" s="54"/>
      <c r="C1821" s="169"/>
      <c r="D1821" s="167"/>
      <c r="E1821" s="170"/>
    </row>
    <row r="1822" spans="1:5">
      <c r="A1822" s="168"/>
      <c r="B1822" s="54"/>
      <c r="C1822" s="169"/>
      <c r="D1822" s="167"/>
      <c r="E1822" s="170"/>
    </row>
    <row r="1823" spans="1:5">
      <c r="A1823" s="168"/>
      <c r="B1823" s="54"/>
      <c r="C1823" s="169"/>
      <c r="D1823" s="167"/>
      <c r="E1823" s="170"/>
    </row>
    <row r="1824" spans="1:5">
      <c r="A1824" s="168"/>
      <c r="B1824" s="54"/>
      <c r="C1824" s="169"/>
      <c r="D1824" s="167"/>
      <c r="E1824" s="170"/>
    </row>
    <row r="1825" spans="1:5">
      <c r="A1825" s="168"/>
      <c r="B1825" s="54"/>
      <c r="C1825" s="169"/>
      <c r="D1825" s="167"/>
      <c r="E1825" s="170"/>
    </row>
    <row r="1826" spans="1:5">
      <c r="A1826" s="168"/>
      <c r="B1826" s="54"/>
      <c r="C1826" s="169"/>
      <c r="D1826" s="167"/>
      <c r="E1826" s="170"/>
    </row>
    <row r="1827" spans="1:5">
      <c r="A1827" s="168"/>
      <c r="B1827" s="54"/>
      <c r="C1827" s="169"/>
      <c r="D1827" s="167"/>
      <c r="E1827" s="170"/>
    </row>
    <row r="1828" spans="1:5">
      <c r="A1828" s="168"/>
      <c r="B1828" s="54"/>
      <c r="C1828" s="169"/>
      <c r="D1828" s="167"/>
      <c r="E1828" s="170"/>
    </row>
    <row r="1829" spans="1:5">
      <c r="A1829" s="168"/>
      <c r="B1829" s="54"/>
      <c r="C1829" s="169"/>
      <c r="D1829" s="167"/>
      <c r="E1829" s="170"/>
    </row>
    <row r="1830" spans="1:5">
      <c r="A1830" s="168"/>
      <c r="B1830" s="54"/>
      <c r="C1830" s="169"/>
      <c r="D1830" s="167"/>
      <c r="E1830" s="170"/>
    </row>
    <row r="1831" spans="1:5">
      <c r="A1831" s="168"/>
      <c r="B1831" s="54"/>
      <c r="C1831" s="169"/>
      <c r="D1831" s="167"/>
      <c r="E1831" s="170"/>
    </row>
    <row r="1832" spans="1:5">
      <c r="A1832" s="168"/>
      <c r="B1832" s="54"/>
      <c r="C1832" s="169"/>
      <c r="D1832" s="167"/>
      <c r="E1832" s="170"/>
    </row>
    <row r="1833" spans="1:5">
      <c r="A1833" s="168"/>
      <c r="B1833" s="54"/>
      <c r="C1833" s="169"/>
      <c r="D1833" s="167"/>
      <c r="E1833" s="170"/>
    </row>
    <row r="1834" spans="1:5">
      <c r="A1834" s="168"/>
      <c r="B1834" s="54"/>
      <c r="C1834" s="169"/>
      <c r="D1834" s="167"/>
      <c r="E1834" s="170"/>
    </row>
    <row r="1835" spans="1:5">
      <c r="A1835" s="168"/>
      <c r="B1835" s="54"/>
      <c r="C1835" s="169"/>
      <c r="D1835" s="167"/>
      <c r="E1835" s="170"/>
    </row>
    <row r="1836" spans="1:5">
      <c r="A1836" s="168"/>
      <c r="B1836" s="54"/>
      <c r="C1836" s="169"/>
      <c r="D1836" s="167"/>
      <c r="E1836" s="170"/>
    </row>
    <row r="1837" spans="1:5">
      <c r="A1837" s="168"/>
      <c r="B1837" s="54"/>
      <c r="C1837" s="169"/>
      <c r="D1837" s="167"/>
      <c r="E1837" s="170"/>
    </row>
    <row r="1838" spans="1:5">
      <c r="A1838" s="168"/>
      <c r="B1838" s="54"/>
      <c r="C1838" s="169"/>
      <c r="D1838" s="167"/>
      <c r="E1838" s="170"/>
    </row>
    <row r="1839" spans="1:5">
      <c r="A1839" s="168"/>
      <c r="B1839" s="54"/>
      <c r="C1839" s="169"/>
      <c r="D1839" s="167"/>
      <c r="E1839" s="170"/>
    </row>
    <row r="1840" spans="1:5">
      <c r="A1840" s="168"/>
      <c r="B1840" s="54"/>
      <c r="C1840" s="169"/>
      <c r="D1840" s="167"/>
      <c r="E1840" s="170"/>
    </row>
    <row r="1841" spans="1:5">
      <c r="A1841" s="168"/>
      <c r="B1841" s="54"/>
      <c r="C1841" s="169"/>
      <c r="D1841" s="167"/>
      <c r="E1841" s="170"/>
    </row>
    <row r="1842" spans="1:5">
      <c r="A1842" s="168"/>
      <c r="B1842" s="54"/>
      <c r="C1842" s="169"/>
      <c r="D1842" s="167"/>
      <c r="E1842" s="170"/>
    </row>
    <row r="1843" spans="1:5">
      <c r="A1843" s="168"/>
      <c r="B1843" s="54"/>
      <c r="C1843" s="169"/>
      <c r="D1843" s="167"/>
      <c r="E1843" s="170"/>
    </row>
    <row r="1844" spans="1:5">
      <c r="A1844" s="168"/>
      <c r="B1844" s="54"/>
      <c r="C1844" s="169"/>
      <c r="D1844" s="167"/>
      <c r="E1844" s="170"/>
    </row>
    <row r="1845" spans="1:5">
      <c r="A1845" s="168"/>
      <c r="B1845" s="54"/>
      <c r="C1845" s="169"/>
      <c r="D1845" s="167"/>
      <c r="E1845" s="170"/>
    </row>
    <row r="1846" spans="1:5">
      <c r="A1846" s="168"/>
      <c r="B1846" s="54"/>
      <c r="C1846" s="169"/>
      <c r="D1846" s="167"/>
      <c r="E1846" s="170"/>
    </row>
    <row r="1847" spans="1:5">
      <c r="A1847" s="168"/>
      <c r="B1847" s="54"/>
      <c r="C1847" s="169"/>
      <c r="D1847" s="167"/>
      <c r="E1847" s="170"/>
    </row>
    <row r="1848" spans="1:5">
      <c r="A1848" s="168"/>
      <c r="B1848" s="54"/>
      <c r="C1848" s="169"/>
      <c r="D1848" s="167"/>
      <c r="E1848" s="170"/>
    </row>
    <row r="1849" spans="1:5">
      <c r="A1849" s="168"/>
      <c r="B1849" s="54"/>
      <c r="C1849" s="169"/>
      <c r="D1849" s="167"/>
      <c r="E1849" s="170"/>
    </row>
    <row r="1850" spans="1:5">
      <c r="A1850" s="168"/>
      <c r="B1850" s="54"/>
      <c r="C1850" s="169"/>
      <c r="D1850" s="167"/>
      <c r="E1850" s="170"/>
    </row>
    <row r="1851" spans="1:5">
      <c r="A1851" s="168"/>
      <c r="B1851" s="54"/>
      <c r="C1851" s="169"/>
      <c r="D1851" s="167"/>
      <c r="E1851" s="170"/>
    </row>
    <row r="1852" spans="1:5">
      <c r="A1852" s="168"/>
      <c r="B1852" s="54"/>
      <c r="C1852" s="169"/>
      <c r="D1852" s="167"/>
      <c r="E1852" s="170"/>
    </row>
    <row r="1853" spans="1:5">
      <c r="A1853" s="168"/>
      <c r="B1853" s="54"/>
      <c r="C1853" s="169"/>
      <c r="D1853" s="167"/>
      <c r="E1853" s="170"/>
    </row>
    <row r="1854" spans="1:5">
      <c r="A1854" s="168"/>
      <c r="B1854" s="54"/>
      <c r="C1854" s="169"/>
      <c r="D1854" s="167"/>
      <c r="E1854" s="170"/>
    </row>
    <row r="1855" spans="1:5">
      <c r="A1855" s="168"/>
      <c r="B1855" s="54"/>
      <c r="C1855" s="169"/>
      <c r="D1855" s="167"/>
      <c r="E1855" s="170"/>
    </row>
    <row r="1856" spans="1:5">
      <c r="A1856" s="168"/>
      <c r="B1856" s="54"/>
      <c r="C1856" s="169"/>
      <c r="D1856" s="167"/>
      <c r="E1856" s="170"/>
    </row>
    <row r="1857" spans="1:5">
      <c r="A1857" s="168"/>
      <c r="B1857" s="54"/>
      <c r="C1857" s="169"/>
      <c r="D1857" s="167"/>
      <c r="E1857" s="170"/>
    </row>
    <row r="1858" spans="1:5">
      <c r="A1858" s="168"/>
      <c r="B1858" s="54"/>
      <c r="C1858" s="169"/>
      <c r="D1858" s="167"/>
      <c r="E1858" s="170"/>
    </row>
    <row r="1859" spans="1:5">
      <c r="A1859" s="168"/>
      <c r="B1859" s="54"/>
      <c r="C1859" s="169"/>
      <c r="D1859" s="167"/>
      <c r="E1859" s="170"/>
    </row>
    <row r="1860" spans="1:5">
      <c r="A1860" s="168"/>
      <c r="B1860" s="54"/>
      <c r="C1860" s="169"/>
      <c r="D1860" s="167"/>
      <c r="E1860" s="170"/>
    </row>
    <row r="1861" spans="1:5">
      <c r="A1861" s="168"/>
      <c r="B1861" s="54"/>
      <c r="C1861" s="169"/>
      <c r="D1861" s="167"/>
      <c r="E1861" s="170"/>
    </row>
    <row r="1862" spans="1:5">
      <c r="A1862" s="168"/>
      <c r="B1862" s="54"/>
      <c r="C1862" s="169"/>
      <c r="D1862" s="167"/>
      <c r="E1862" s="170"/>
    </row>
    <row r="1863" spans="1:5">
      <c r="A1863" s="168"/>
      <c r="B1863" s="54"/>
      <c r="C1863" s="169"/>
      <c r="D1863" s="167"/>
      <c r="E1863" s="170"/>
    </row>
    <row r="1864" spans="1:5">
      <c r="A1864" s="168"/>
      <c r="B1864" s="54"/>
      <c r="C1864" s="169"/>
      <c r="D1864" s="167"/>
      <c r="E1864" s="170"/>
    </row>
    <row r="1865" spans="1:5">
      <c r="A1865" s="168"/>
      <c r="B1865" s="54"/>
      <c r="C1865" s="169"/>
      <c r="D1865" s="167"/>
      <c r="E1865" s="170"/>
    </row>
    <row r="1866" spans="1:5">
      <c r="A1866" s="168"/>
      <c r="B1866" s="54"/>
      <c r="C1866" s="169"/>
      <c r="D1866" s="167"/>
      <c r="E1866" s="170"/>
    </row>
    <row r="1867" spans="1:5">
      <c r="A1867" s="168"/>
      <c r="B1867" s="54"/>
      <c r="C1867" s="169"/>
      <c r="D1867" s="167"/>
      <c r="E1867" s="170"/>
    </row>
    <row r="1868" spans="1:5">
      <c r="A1868" s="168"/>
      <c r="B1868" s="54"/>
      <c r="C1868" s="169"/>
      <c r="D1868" s="167"/>
      <c r="E1868" s="170"/>
    </row>
    <row r="1869" spans="1:5">
      <c r="A1869" s="168"/>
      <c r="B1869" s="54"/>
      <c r="C1869" s="169"/>
      <c r="D1869" s="167"/>
      <c r="E1869" s="170"/>
    </row>
    <row r="1870" spans="1:5">
      <c r="A1870" s="168"/>
      <c r="B1870" s="54"/>
      <c r="C1870" s="169"/>
      <c r="D1870" s="167"/>
      <c r="E1870" s="170"/>
    </row>
    <row r="1871" spans="1:5">
      <c r="A1871" s="168"/>
      <c r="B1871" s="54"/>
      <c r="C1871" s="169"/>
      <c r="D1871" s="167"/>
      <c r="E1871" s="170"/>
    </row>
    <row r="1872" spans="1:5">
      <c r="A1872" s="168"/>
      <c r="B1872" s="54"/>
      <c r="C1872" s="169"/>
      <c r="D1872" s="167"/>
      <c r="E1872" s="170"/>
    </row>
    <row r="1873" spans="1:5">
      <c r="A1873" s="168"/>
      <c r="B1873" s="54"/>
      <c r="C1873" s="169"/>
      <c r="D1873" s="167"/>
      <c r="E1873" s="170"/>
    </row>
    <row r="1874" spans="1:5">
      <c r="A1874" s="168"/>
      <c r="B1874" s="54"/>
      <c r="C1874" s="169"/>
      <c r="D1874" s="167"/>
      <c r="E1874" s="170"/>
    </row>
    <row r="1875" spans="1:5">
      <c r="A1875" s="168"/>
      <c r="B1875" s="54"/>
      <c r="C1875" s="169"/>
      <c r="D1875" s="167"/>
      <c r="E1875" s="170"/>
    </row>
    <row r="1876" spans="1:5">
      <c r="A1876" s="168"/>
      <c r="B1876" s="54"/>
      <c r="C1876" s="169"/>
      <c r="D1876" s="167"/>
      <c r="E1876" s="170"/>
    </row>
    <row r="1877" spans="1:5">
      <c r="A1877" s="168"/>
      <c r="B1877" s="54"/>
      <c r="C1877" s="169"/>
      <c r="D1877" s="167"/>
      <c r="E1877" s="170"/>
    </row>
    <row r="1878" spans="1:5">
      <c r="A1878" s="168"/>
      <c r="B1878" s="54"/>
      <c r="C1878" s="169"/>
      <c r="D1878" s="167"/>
      <c r="E1878" s="170"/>
    </row>
    <row r="1879" spans="1:5">
      <c r="A1879" s="168"/>
      <c r="B1879" s="54"/>
      <c r="C1879" s="169"/>
      <c r="D1879" s="167"/>
      <c r="E1879" s="170"/>
    </row>
    <row r="1880" spans="1:5">
      <c r="A1880" s="168"/>
      <c r="B1880" s="54"/>
      <c r="C1880" s="169"/>
      <c r="D1880" s="167"/>
      <c r="E1880" s="170"/>
    </row>
    <row r="1881" spans="1:5">
      <c r="A1881" s="168"/>
      <c r="B1881" s="54"/>
      <c r="C1881" s="169"/>
      <c r="D1881" s="167"/>
      <c r="E1881" s="170"/>
    </row>
    <row r="1882" spans="1:5">
      <c r="A1882" s="168"/>
      <c r="B1882" s="54"/>
      <c r="C1882" s="169"/>
      <c r="D1882" s="167"/>
      <c r="E1882" s="170"/>
    </row>
    <row r="1883" spans="1:5">
      <c r="A1883" s="168"/>
      <c r="B1883" s="54"/>
      <c r="C1883" s="169"/>
      <c r="D1883" s="167"/>
      <c r="E1883" s="170"/>
    </row>
    <row r="1884" spans="1:5">
      <c r="A1884" s="168"/>
      <c r="B1884" s="54"/>
      <c r="C1884" s="169"/>
      <c r="D1884" s="167"/>
      <c r="E1884" s="170"/>
    </row>
    <row r="1885" spans="1:5">
      <c r="A1885" s="168"/>
      <c r="B1885" s="54"/>
      <c r="C1885" s="169"/>
      <c r="D1885" s="167"/>
      <c r="E1885" s="170"/>
    </row>
    <row r="1886" spans="1:5">
      <c r="A1886" s="168"/>
      <c r="B1886" s="54"/>
      <c r="C1886" s="169"/>
      <c r="D1886" s="167"/>
      <c r="E1886" s="170"/>
    </row>
    <row r="1887" spans="1:5">
      <c r="A1887" s="168"/>
      <c r="B1887" s="54"/>
      <c r="C1887" s="169"/>
      <c r="D1887" s="167"/>
      <c r="E1887" s="170"/>
    </row>
    <row r="1888" spans="1:5">
      <c r="A1888" s="168"/>
      <c r="B1888" s="54"/>
      <c r="C1888" s="169"/>
      <c r="D1888" s="167"/>
      <c r="E1888" s="170"/>
    </row>
    <row r="1889" spans="1:5">
      <c r="A1889" s="168"/>
      <c r="B1889" s="54"/>
      <c r="C1889" s="169"/>
      <c r="D1889" s="167"/>
      <c r="E1889" s="170"/>
    </row>
    <row r="1890" spans="1:5">
      <c r="A1890" s="168"/>
      <c r="B1890" s="54"/>
      <c r="C1890" s="169"/>
      <c r="D1890" s="167"/>
      <c r="E1890" s="170"/>
    </row>
    <row r="1891" spans="1:5">
      <c r="A1891" s="168"/>
      <c r="B1891" s="54"/>
      <c r="C1891" s="169"/>
      <c r="D1891" s="167"/>
      <c r="E1891" s="170"/>
    </row>
    <row r="1892" spans="1:5">
      <c r="A1892" s="168"/>
      <c r="B1892" s="54"/>
      <c r="C1892" s="169"/>
      <c r="D1892" s="167"/>
      <c r="E1892" s="170"/>
    </row>
    <row r="1893" spans="1:5">
      <c r="A1893" s="168"/>
      <c r="B1893" s="54"/>
      <c r="C1893" s="169"/>
      <c r="D1893" s="167"/>
      <c r="E1893" s="170"/>
    </row>
    <row r="1894" spans="1:5">
      <c r="A1894" s="168"/>
      <c r="B1894" s="54"/>
      <c r="C1894" s="169"/>
      <c r="D1894" s="167"/>
      <c r="E1894" s="170"/>
    </row>
    <row r="1895" spans="1:5">
      <c r="A1895" s="168"/>
      <c r="B1895" s="54"/>
      <c r="C1895" s="169"/>
      <c r="D1895" s="167"/>
      <c r="E1895" s="170"/>
    </row>
    <row r="1896" spans="1:5">
      <c r="A1896" s="168"/>
      <c r="B1896" s="54"/>
      <c r="C1896" s="169"/>
      <c r="D1896" s="167"/>
      <c r="E1896" s="170"/>
    </row>
    <row r="1897" spans="1:5">
      <c r="A1897" s="168"/>
      <c r="B1897" s="54"/>
      <c r="C1897" s="169"/>
      <c r="D1897" s="167"/>
      <c r="E1897" s="170"/>
    </row>
    <row r="1898" spans="1:5">
      <c r="A1898" s="168"/>
      <c r="B1898" s="54"/>
      <c r="C1898" s="169"/>
      <c r="D1898" s="167"/>
      <c r="E1898" s="170"/>
    </row>
    <row r="1899" spans="1:5">
      <c r="A1899" s="168"/>
      <c r="B1899" s="54"/>
      <c r="C1899" s="169"/>
      <c r="D1899" s="167"/>
      <c r="E1899" s="170"/>
    </row>
    <row r="1900" spans="1:5">
      <c r="A1900" s="168"/>
      <c r="B1900" s="54"/>
      <c r="C1900" s="169"/>
      <c r="D1900" s="167"/>
      <c r="E1900" s="170"/>
    </row>
    <row r="1901" spans="1:5">
      <c r="A1901" s="168"/>
      <c r="B1901" s="54"/>
      <c r="C1901" s="169"/>
      <c r="D1901" s="167"/>
      <c r="E1901" s="170"/>
    </row>
    <row r="1902" spans="1:5">
      <c r="A1902" s="168"/>
      <c r="B1902" s="54"/>
      <c r="C1902" s="169"/>
      <c r="D1902" s="167"/>
      <c r="E1902" s="170"/>
    </row>
    <row r="1903" spans="1:5">
      <c r="A1903" s="168"/>
      <c r="B1903" s="54"/>
      <c r="C1903" s="169"/>
      <c r="D1903" s="167"/>
      <c r="E1903" s="170"/>
    </row>
    <row r="1904" spans="1:5">
      <c r="A1904" s="168"/>
      <c r="B1904" s="54"/>
      <c r="C1904" s="169"/>
      <c r="D1904" s="167"/>
      <c r="E1904" s="170"/>
    </row>
    <row r="1905" spans="1:5">
      <c r="A1905" s="168"/>
      <c r="B1905" s="54"/>
      <c r="C1905" s="169"/>
      <c r="D1905" s="167"/>
      <c r="E1905" s="170"/>
    </row>
    <row r="1906" spans="1:5">
      <c r="A1906" s="168"/>
      <c r="B1906" s="54"/>
      <c r="C1906" s="169"/>
      <c r="D1906" s="167"/>
      <c r="E1906" s="170"/>
    </row>
    <row r="1907" spans="1:5">
      <c r="A1907" s="168"/>
      <c r="B1907" s="54"/>
      <c r="C1907" s="169"/>
      <c r="D1907" s="167"/>
      <c r="E1907" s="170"/>
    </row>
    <row r="1908" spans="1:5">
      <c r="A1908" s="168"/>
      <c r="B1908" s="54"/>
      <c r="C1908" s="169"/>
      <c r="D1908" s="167"/>
      <c r="E1908" s="170"/>
    </row>
    <row r="1909" spans="1:5">
      <c r="A1909" s="168"/>
      <c r="B1909" s="54"/>
      <c r="C1909" s="169"/>
      <c r="D1909" s="167"/>
      <c r="E1909" s="170"/>
    </row>
    <row r="1910" spans="1:5">
      <c r="A1910" s="168"/>
      <c r="B1910" s="54"/>
      <c r="C1910" s="169"/>
      <c r="D1910" s="167"/>
      <c r="E1910" s="170"/>
    </row>
    <row r="1911" spans="1:5">
      <c r="A1911" s="168"/>
      <c r="B1911" s="54"/>
      <c r="C1911" s="169"/>
      <c r="D1911" s="167"/>
      <c r="E1911" s="170"/>
    </row>
    <row r="1912" spans="1:5">
      <c r="A1912" s="168"/>
      <c r="B1912" s="54"/>
      <c r="C1912" s="169"/>
      <c r="D1912" s="167"/>
      <c r="E1912" s="170"/>
    </row>
    <row r="1913" spans="1:5">
      <c r="A1913" s="168"/>
      <c r="B1913" s="54"/>
      <c r="C1913" s="169"/>
      <c r="D1913" s="167"/>
      <c r="E1913" s="170"/>
    </row>
    <row r="1914" spans="1:5">
      <c r="A1914" s="168"/>
      <c r="B1914" s="54"/>
      <c r="C1914" s="169"/>
      <c r="D1914" s="167"/>
      <c r="E1914" s="170"/>
    </row>
    <row r="1915" spans="1:5">
      <c r="A1915" s="168"/>
      <c r="B1915" s="54"/>
      <c r="C1915" s="169"/>
      <c r="D1915" s="167"/>
      <c r="E1915" s="170"/>
    </row>
    <row r="1916" spans="1:5">
      <c r="A1916" s="168"/>
      <c r="B1916" s="54"/>
      <c r="C1916" s="169"/>
      <c r="D1916" s="167"/>
      <c r="E1916" s="170"/>
    </row>
    <row r="1917" spans="1:5">
      <c r="A1917" s="168"/>
      <c r="B1917" s="54"/>
      <c r="C1917" s="169"/>
      <c r="D1917" s="167"/>
      <c r="E1917" s="170"/>
    </row>
    <row r="1918" spans="1:5">
      <c r="A1918" s="168"/>
      <c r="B1918" s="54"/>
      <c r="C1918" s="169"/>
      <c r="D1918" s="167"/>
      <c r="E1918" s="170"/>
    </row>
    <row r="1919" spans="1:5">
      <c r="A1919" s="168"/>
      <c r="B1919" s="54"/>
      <c r="C1919" s="169"/>
      <c r="D1919" s="167"/>
      <c r="E1919" s="170"/>
    </row>
    <row r="1920" spans="1:5">
      <c r="A1920" s="168"/>
      <c r="B1920" s="54"/>
      <c r="C1920" s="169"/>
      <c r="D1920" s="167"/>
      <c r="E1920" s="170"/>
    </row>
    <row r="1921" spans="1:5">
      <c r="A1921" s="168"/>
      <c r="B1921" s="54"/>
      <c r="C1921" s="169"/>
      <c r="D1921" s="167"/>
      <c r="E1921" s="170"/>
    </row>
    <row r="1922" spans="1:5">
      <c r="A1922" s="168"/>
      <c r="B1922" s="54"/>
      <c r="C1922" s="169"/>
      <c r="D1922" s="167"/>
      <c r="E1922" s="170"/>
    </row>
    <row r="1923" spans="1:5">
      <c r="A1923" s="168"/>
      <c r="B1923" s="54"/>
      <c r="C1923" s="169"/>
      <c r="D1923" s="167"/>
      <c r="E1923" s="170"/>
    </row>
    <row r="1924" spans="1:5">
      <c r="A1924" s="168"/>
      <c r="B1924" s="54"/>
      <c r="C1924" s="169"/>
      <c r="D1924" s="167"/>
      <c r="E1924" s="170"/>
    </row>
    <row r="1925" spans="1:5">
      <c r="A1925" s="168"/>
      <c r="B1925" s="54"/>
      <c r="C1925" s="169"/>
      <c r="D1925" s="167"/>
      <c r="E1925" s="170"/>
    </row>
    <row r="1926" spans="1:5">
      <c r="A1926" s="168"/>
      <c r="B1926" s="54"/>
      <c r="C1926" s="169"/>
      <c r="D1926" s="167"/>
      <c r="E1926" s="170"/>
    </row>
    <row r="1927" spans="1:5">
      <c r="A1927" s="168"/>
      <c r="B1927" s="54"/>
      <c r="C1927" s="169"/>
      <c r="D1927" s="167"/>
      <c r="E1927" s="170"/>
    </row>
    <row r="1928" spans="1:5">
      <c r="A1928" s="168"/>
      <c r="B1928" s="54"/>
      <c r="C1928" s="169"/>
      <c r="D1928" s="167"/>
      <c r="E1928" s="170"/>
    </row>
    <row r="1929" spans="1:5">
      <c r="A1929" s="168"/>
      <c r="B1929" s="54"/>
      <c r="C1929" s="169"/>
      <c r="D1929" s="167"/>
      <c r="E1929" s="170"/>
    </row>
    <row r="1930" spans="1:5">
      <c r="A1930" s="168"/>
      <c r="B1930" s="54"/>
      <c r="C1930" s="169"/>
      <c r="D1930" s="167"/>
      <c r="E1930" s="170"/>
    </row>
    <row r="1931" spans="1:5">
      <c r="A1931" s="168"/>
      <c r="B1931" s="54"/>
      <c r="C1931" s="169"/>
      <c r="D1931" s="167"/>
      <c r="E1931" s="170"/>
    </row>
    <row r="1932" spans="1:5">
      <c r="A1932" s="168"/>
      <c r="B1932" s="54"/>
      <c r="C1932" s="169"/>
      <c r="D1932" s="167"/>
      <c r="E1932" s="170"/>
    </row>
    <row r="1933" spans="1:5">
      <c r="A1933" s="168"/>
      <c r="B1933" s="54"/>
      <c r="C1933" s="169"/>
      <c r="D1933" s="167"/>
      <c r="E1933" s="170"/>
    </row>
    <row r="1934" spans="1:5">
      <c r="A1934" s="168"/>
      <c r="B1934" s="54"/>
      <c r="C1934" s="169"/>
      <c r="D1934" s="167"/>
      <c r="E1934" s="170"/>
    </row>
    <row r="1935" spans="1:5">
      <c r="A1935" s="168"/>
      <c r="B1935" s="54"/>
      <c r="C1935" s="169"/>
      <c r="D1935" s="167"/>
      <c r="E1935" s="170"/>
    </row>
    <row r="1936" spans="1:5">
      <c r="A1936" s="168"/>
      <c r="B1936" s="54"/>
      <c r="C1936" s="169"/>
      <c r="D1936" s="167"/>
      <c r="E1936" s="170"/>
    </row>
    <row r="1937" spans="1:5">
      <c r="A1937" s="168"/>
      <c r="B1937" s="54"/>
      <c r="C1937" s="169"/>
      <c r="D1937" s="167"/>
      <c r="E1937" s="170"/>
    </row>
    <row r="1938" spans="1:5">
      <c r="A1938" s="168"/>
      <c r="B1938" s="54"/>
      <c r="C1938" s="169"/>
      <c r="D1938" s="167"/>
      <c r="E1938" s="170"/>
    </row>
    <row r="1939" spans="1:5">
      <c r="A1939" s="168"/>
      <c r="B1939" s="54"/>
      <c r="C1939" s="169"/>
      <c r="D1939" s="167"/>
      <c r="E1939" s="170"/>
    </row>
    <row r="1940" spans="1:5">
      <c r="A1940" s="168"/>
      <c r="B1940" s="54"/>
      <c r="C1940" s="169"/>
      <c r="D1940" s="167"/>
      <c r="E1940" s="170"/>
    </row>
    <row r="1941" spans="1:5">
      <c r="A1941" s="168"/>
      <c r="B1941" s="54"/>
      <c r="C1941" s="169"/>
      <c r="D1941" s="167"/>
      <c r="E1941" s="170"/>
    </row>
    <row r="1942" spans="1:5">
      <c r="A1942" s="168"/>
      <c r="B1942" s="54"/>
      <c r="C1942" s="169"/>
      <c r="D1942" s="167"/>
      <c r="E1942" s="170"/>
    </row>
    <row r="1943" spans="1:5">
      <c r="A1943" s="168"/>
      <c r="B1943" s="54"/>
      <c r="C1943" s="169"/>
      <c r="D1943" s="167"/>
      <c r="E1943" s="170"/>
    </row>
    <row r="1944" spans="1:5">
      <c r="A1944" s="168"/>
      <c r="B1944" s="54"/>
      <c r="C1944" s="169"/>
      <c r="D1944" s="167"/>
      <c r="E1944" s="170"/>
    </row>
    <row r="1945" spans="1:5">
      <c r="A1945" s="168"/>
      <c r="B1945" s="54"/>
      <c r="C1945" s="169"/>
      <c r="D1945" s="167"/>
      <c r="E1945" s="170"/>
    </row>
    <row r="1946" spans="1:5">
      <c r="A1946" s="168"/>
      <c r="B1946" s="54"/>
      <c r="C1946" s="169"/>
      <c r="D1946" s="167"/>
      <c r="E1946" s="170"/>
    </row>
    <row r="1947" spans="1:5">
      <c r="A1947" s="168"/>
      <c r="B1947" s="54"/>
      <c r="C1947" s="169"/>
      <c r="D1947" s="167"/>
      <c r="E1947" s="170"/>
    </row>
    <row r="1948" spans="1:5">
      <c r="A1948" s="168"/>
      <c r="B1948" s="54"/>
      <c r="C1948" s="169"/>
      <c r="D1948" s="167"/>
      <c r="E1948" s="170"/>
    </row>
    <row r="1949" spans="1:5">
      <c r="A1949" s="168"/>
      <c r="B1949" s="54"/>
      <c r="C1949" s="169"/>
      <c r="D1949" s="167"/>
      <c r="E1949" s="170"/>
    </row>
    <row r="1950" spans="1:5">
      <c r="A1950" s="168"/>
      <c r="B1950" s="54"/>
      <c r="C1950" s="169"/>
      <c r="D1950" s="167"/>
      <c r="E1950" s="170"/>
    </row>
    <row r="1951" spans="1:5">
      <c r="A1951" s="168"/>
      <c r="B1951" s="54"/>
      <c r="C1951" s="169"/>
      <c r="D1951" s="167"/>
      <c r="E1951" s="170"/>
    </row>
    <row r="1952" spans="1:5">
      <c r="A1952" s="168"/>
      <c r="B1952" s="54"/>
      <c r="C1952" s="169"/>
      <c r="D1952" s="167"/>
      <c r="E1952" s="170"/>
    </row>
    <row r="1953" spans="1:5">
      <c r="A1953" s="168"/>
      <c r="B1953" s="54"/>
      <c r="C1953" s="169"/>
      <c r="D1953" s="167"/>
      <c r="E1953" s="170"/>
    </row>
    <row r="1954" spans="1:5">
      <c r="A1954" s="168"/>
      <c r="B1954" s="54"/>
      <c r="C1954" s="169"/>
      <c r="D1954" s="167"/>
      <c r="E1954" s="170"/>
    </row>
    <row r="1955" spans="1:5">
      <c r="A1955" s="168"/>
      <c r="B1955" s="54"/>
      <c r="C1955" s="169"/>
      <c r="D1955" s="167"/>
      <c r="E1955" s="170"/>
    </row>
    <row r="1956" spans="1:5">
      <c r="A1956" s="168"/>
      <c r="B1956" s="54"/>
      <c r="C1956" s="169"/>
      <c r="D1956" s="167"/>
      <c r="E1956" s="170"/>
    </row>
    <row r="1957" spans="1:5">
      <c r="A1957" s="168"/>
      <c r="B1957" s="54"/>
      <c r="C1957" s="169"/>
      <c r="D1957" s="167"/>
      <c r="E1957" s="170"/>
    </row>
    <row r="1958" spans="1:5">
      <c r="A1958" s="168"/>
      <c r="B1958" s="54"/>
      <c r="C1958" s="169"/>
      <c r="D1958" s="167"/>
      <c r="E1958" s="170"/>
    </row>
    <row r="1959" spans="1:5">
      <c r="A1959" s="168"/>
      <c r="B1959" s="54"/>
      <c r="C1959" s="169"/>
      <c r="D1959" s="167"/>
      <c r="E1959" s="170"/>
    </row>
    <row r="1960" spans="1:5">
      <c r="A1960" s="168"/>
      <c r="B1960" s="54"/>
      <c r="C1960" s="169"/>
      <c r="D1960" s="167"/>
      <c r="E1960" s="170"/>
    </row>
    <row r="1961" spans="1:5">
      <c r="A1961" s="168"/>
      <c r="B1961" s="54"/>
      <c r="C1961" s="169"/>
      <c r="D1961" s="167"/>
      <c r="E1961" s="170"/>
    </row>
    <row r="1962" spans="1:5">
      <c r="A1962" s="168"/>
      <c r="B1962" s="54"/>
      <c r="C1962" s="169"/>
      <c r="D1962" s="167"/>
      <c r="E1962" s="170"/>
    </row>
    <row r="1963" spans="1:5">
      <c r="A1963" s="168"/>
      <c r="B1963" s="54"/>
      <c r="C1963" s="169"/>
      <c r="D1963" s="167"/>
      <c r="E1963" s="170"/>
    </row>
    <row r="1964" spans="1:5">
      <c r="A1964" s="168"/>
      <c r="B1964" s="54"/>
      <c r="C1964" s="169"/>
      <c r="D1964" s="167"/>
      <c r="E1964" s="170"/>
    </row>
    <row r="1965" spans="1:5">
      <c r="A1965" s="168"/>
      <c r="B1965" s="54"/>
      <c r="C1965" s="169"/>
      <c r="D1965" s="167"/>
      <c r="E1965" s="170"/>
    </row>
    <row r="1966" spans="1:5">
      <c r="A1966" s="168"/>
      <c r="B1966" s="54"/>
      <c r="C1966" s="169"/>
      <c r="D1966" s="167"/>
      <c r="E1966" s="170"/>
    </row>
    <row r="1967" spans="1:5">
      <c r="A1967" s="168"/>
      <c r="B1967" s="54"/>
      <c r="C1967" s="169"/>
      <c r="D1967" s="167"/>
      <c r="E1967" s="170"/>
    </row>
    <row r="1968" spans="1:5">
      <c r="A1968" s="168"/>
      <c r="B1968" s="54"/>
      <c r="C1968" s="169"/>
      <c r="D1968" s="167"/>
      <c r="E1968" s="170"/>
    </row>
    <row r="1969" spans="1:5">
      <c r="A1969" s="168"/>
      <c r="B1969" s="54"/>
      <c r="C1969" s="169"/>
      <c r="D1969" s="167"/>
      <c r="E1969" s="170"/>
    </row>
    <row r="1970" spans="1:5">
      <c r="A1970" s="168"/>
      <c r="B1970" s="54"/>
      <c r="C1970" s="169"/>
      <c r="D1970" s="167"/>
      <c r="E1970" s="170"/>
    </row>
    <row r="1971" spans="1:5">
      <c r="A1971" s="168"/>
      <c r="B1971" s="54"/>
      <c r="C1971" s="169"/>
      <c r="D1971" s="167"/>
      <c r="E1971" s="170"/>
    </row>
    <row r="1972" spans="1:5">
      <c r="A1972" s="168"/>
      <c r="B1972" s="54"/>
      <c r="C1972" s="169"/>
      <c r="D1972" s="167"/>
      <c r="E1972" s="170"/>
    </row>
    <row r="1973" spans="1:5">
      <c r="A1973" s="168"/>
      <c r="B1973" s="54"/>
      <c r="C1973" s="169"/>
      <c r="D1973" s="167"/>
      <c r="E1973" s="170"/>
    </row>
    <row r="1974" spans="1:5">
      <c r="A1974" s="168"/>
      <c r="B1974" s="54"/>
      <c r="C1974" s="169"/>
      <c r="D1974" s="167"/>
      <c r="E1974" s="170"/>
    </row>
    <row r="1975" spans="1:5">
      <c r="A1975" s="168"/>
      <c r="B1975" s="54"/>
      <c r="C1975" s="169"/>
      <c r="D1975" s="167"/>
      <c r="E1975" s="170"/>
    </row>
    <row r="1976" spans="1:5">
      <c r="A1976" s="168"/>
      <c r="B1976" s="54"/>
      <c r="C1976" s="169"/>
      <c r="D1976" s="167"/>
      <c r="E1976" s="170"/>
    </row>
    <row r="1977" spans="1:5">
      <c r="A1977" s="168"/>
      <c r="B1977" s="54"/>
      <c r="C1977" s="169"/>
      <c r="D1977" s="167"/>
      <c r="E1977" s="170"/>
    </row>
    <row r="1978" spans="1:5">
      <c r="A1978" s="168"/>
      <c r="B1978" s="54"/>
      <c r="C1978" s="169"/>
      <c r="D1978" s="167"/>
      <c r="E1978" s="170"/>
    </row>
    <row r="1979" spans="1:5">
      <c r="A1979" s="168"/>
      <c r="B1979" s="54"/>
      <c r="C1979" s="169"/>
      <c r="D1979" s="167"/>
      <c r="E1979" s="170"/>
    </row>
    <row r="1980" spans="1:5">
      <c r="A1980" s="168"/>
      <c r="B1980" s="54"/>
      <c r="C1980" s="169"/>
      <c r="D1980" s="167"/>
      <c r="E1980" s="170"/>
    </row>
    <row r="1981" spans="1:5">
      <c r="A1981" s="168"/>
      <c r="B1981" s="54"/>
      <c r="C1981" s="169"/>
      <c r="D1981" s="167"/>
      <c r="E1981" s="170"/>
    </row>
    <row r="1982" spans="1:5">
      <c r="A1982" s="168"/>
      <c r="B1982" s="54"/>
      <c r="C1982" s="169"/>
      <c r="D1982" s="167"/>
      <c r="E1982" s="170"/>
    </row>
    <row r="1983" spans="1:5">
      <c r="A1983" s="168"/>
      <c r="B1983" s="54"/>
      <c r="C1983" s="169"/>
      <c r="D1983" s="167"/>
      <c r="E1983" s="170"/>
    </row>
    <row r="1984" spans="1:5">
      <c r="A1984" s="168"/>
      <c r="B1984" s="54"/>
      <c r="C1984" s="169"/>
      <c r="D1984" s="167"/>
      <c r="E1984" s="170"/>
    </row>
    <row r="1985" spans="1:5">
      <c r="A1985" s="168"/>
      <c r="B1985" s="54"/>
      <c r="C1985" s="169"/>
      <c r="D1985" s="167"/>
      <c r="E1985" s="170"/>
    </row>
    <row r="1986" spans="1:5">
      <c r="A1986" s="168"/>
      <c r="B1986" s="54"/>
      <c r="C1986" s="169"/>
      <c r="D1986" s="167"/>
      <c r="E1986" s="170"/>
    </row>
    <row r="1987" spans="1:5">
      <c r="A1987" s="168"/>
      <c r="B1987" s="54"/>
      <c r="C1987" s="169"/>
      <c r="D1987" s="167"/>
      <c r="E1987" s="170"/>
    </row>
    <row r="1988" spans="1:5">
      <c r="A1988" s="168"/>
      <c r="B1988" s="54"/>
      <c r="C1988" s="169"/>
      <c r="D1988" s="167"/>
      <c r="E1988" s="170"/>
    </row>
    <row r="1989" spans="1:5">
      <c r="A1989" s="168"/>
      <c r="B1989" s="54"/>
      <c r="C1989" s="169"/>
      <c r="D1989" s="167"/>
      <c r="E1989" s="170"/>
    </row>
    <row r="1990" spans="1:5">
      <c r="A1990" s="168"/>
      <c r="B1990" s="54"/>
      <c r="C1990" s="169"/>
      <c r="D1990" s="167"/>
      <c r="E1990" s="170"/>
    </row>
    <row r="1991" spans="1:5">
      <c r="A1991" s="168"/>
      <c r="B1991" s="54"/>
      <c r="C1991" s="169"/>
      <c r="D1991" s="167"/>
      <c r="E1991" s="170"/>
    </row>
    <row r="1992" spans="1:5">
      <c r="A1992" s="168"/>
      <c r="B1992" s="54"/>
      <c r="C1992" s="169"/>
      <c r="D1992" s="167"/>
      <c r="E1992" s="170"/>
    </row>
    <row r="1993" spans="1:5">
      <c r="A1993" s="168"/>
      <c r="B1993" s="54"/>
      <c r="C1993" s="169"/>
      <c r="D1993" s="167"/>
      <c r="E1993" s="170"/>
    </row>
    <row r="1994" spans="1:5">
      <c r="A1994" s="168"/>
      <c r="B1994" s="54"/>
      <c r="C1994" s="169"/>
      <c r="D1994" s="167"/>
      <c r="E1994" s="170"/>
    </row>
    <row r="1995" spans="1:5">
      <c r="A1995" s="168"/>
      <c r="B1995" s="54"/>
      <c r="C1995" s="169"/>
      <c r="D1995" s="167"/>
      <c r="E1995" s="170"/>
    </row>
    <row r="1996" spans="1:5">
      <c r="A1996" s="168"/>
      <c r="B1996" s="54"/>
      <c r="C1996" s="169"/>
      <c r="D1996" s="167"/>
      <c r="E1996" s="170"/>
    </row>
    <row r="1997" spans="1:5">
      <c r="A1997" s="168"/>
      <c r="B1997" s="54"/>
      <c r="C1997" s="169"/>
      <c r="D1997" s="167"/>
      <c r="E1997" s="170"/>
    </row>
    <row r="1998" spans="1:5">
      <c r="A1998" s="168"/>
      <c r="B1998" s="54"/>
      <c r="C1998" s="169"/>
      <c r="D1998" s="167"/>
      <c r="E1998" s="170"/>
    </row>
    <row r="1999" spans="1:5">
      <c r="A1999" s="168"/>
      <c r="B1999" s="54"/>
      <c r="C1999" s="169"/>
      <c r="D1999" s="167"/>
      <c r="E1999" s="170"/>
    </row>
    <row r="2000" spans="1:5">
      <c r="A2000" s="168"/>
      <c r="B2000" s="54"/>
      <c r="C2000" s="169"/>
      <c r="D2000" s="167"/>
      <c r="E2000" s="170"/>
    </row>
    <row r="2001" spans="1:5">
      <c r="A2001" s="168"/>
      <c r="B2001" s="54"/>
      <c r="C2001" s="169"/>
      <c r="D2001" s="167"/>
      <c r="E2001" s="170"/>
    </row>
    <row r="2002" spans="1:5">
      <c r="A2002" s="168"/>
      <c r="B2002" s="54"/>
      <c r="C2002" s="169"/>
      <c r="D2002" s="167"/>
      <c r="E2002" s="170"/>
    </row>
    <row r="2003" spans="1:5">
      <c r="A2003" s="168"/>
      <c r="B2003" s="54"/>
      <c r="C2003" s="169"/>
      <c r="D2003" s="167"/>
      <c r="E2003" s="170"/>
    </row>
    <row r="2004" spans="1:5">
      <c r="A2004" s="168"/>
      <c r="B2004" s="54"/>
      <c r="C2004" s="169"/>
      <c r="D2004" s="167"/>
      <c r="E2004" s="170"/>
    </row>
    <row r="2005" spans="1:5">
      <c r="A2005" s="168"/>
      <c r="B2005" s="54"/>
      <c r="C2005" s="169"/>
      <c r="D2005" s="167"/>
      <c r="E2005" s="170"/>
    </row>
    <row r="2006" spans="1:5">
      <c r="A2006" s="168"/>
      <c r="B2006" s="54"/>
      <c r="C2006" s="169"/>
      <c r="D2006" s="167"/>
      <c r="E2006" s="170"/>
    </row>
    <row r="2007" spans="1:5">
      <c r="A2007" s="168"/>
      <c r="B2007" s="54"/>
      <c r="C2007" s="169"/>
      <c r="D2007" s="167"/>
      <c r="E2007" s="170"/>
    </row>
    <row r="2008" spans="1:5">
      <c r="A2008" s="168"/>
      <c r="B2008" s="54"/>
      <c r="C2008" s="169"/>
      <c r="D2008" s="167"/>
      <c r="E2008" s="170"/>
    </row>
    <row r="2009" spans="1:5">
      <c r="A2009" s="168"/>
      <c r="B2009" s="54"/>
      <c r="C2009" s="169"/>
      <c r="D2009" s="167"/>
      <c r="E2009" s="170"/>
    </row>
    <row r="2010" spans="1:5">
      <c r="A2010" s="168"/>
      <c r="B2010" s="54"/>
      <c r="C2010" s="169"/>
      <c r="D2010" s="167"/>
      <c r="E2010" s="170"/>
    </row>
    <row r="2011" spans="1:5">
      <c r="A2011" s="168"/>
      <c r="B2011" s="54"/>
      <c r="C2011" s="169"/>
      <c r="D2011" s="167"/>
      <c r="E2011" s="170"/>
    </row>
    <row r="2012" spans="1:5">
      <c r="A2012" s="168"/>
      <c r="B2012" s="54"/>
      <c r="C2012" s="169"/>
      <c r="D2012" s="167"/>
      <c r="E2012" s="170"/>
    </row>
    <row r="2013" spans="1:5">
      <c r="A2013" s="168"/>
      <c r="B2013" s="54"/>
      <c r="C2013" s="169"/>
      <c r="D2013" s="167"/>
      <c r="E2013" s="170"/>
    </row>
    <row r="2014" spans="1:5">
      <c r="A2014" s="168"/>
      <c r="B2014" s="54"/>
      <c r="C2014" s="169"/>
      <c r="D2014" s="167"/>
      <c r="E2014" s="170"/>
    </row>
    <row r="2015" spans="1:5">
      <c r="A2015" s="168"/>
      <c r="B2015" s="54"/>
      <c r="C2015" s="169"/>
      <c r="D2015" s="167"/>
      <c r="E2015" s="170"/>
    </row>
    <row r="2016" spans="1:5">
      <c r="A2016" s="168"/>
      <c r="B2016" s="54"/>
      <c r="C2016" s="169"/>
      <c r="D2016" s="167"/>
      <c r="E2016" s="170"/>
    </row>
    <row r="2017" spans="1:5">
      <c r="A2017" s="168"/>
      <c r="B2017" s="54"/>
      <c r="C2017" s="169"/>
      <c r="D2017" s="167"/>
      <c r="E2017" s="170"/>
    </row>
    <row r="2018" spans="1:5">
      <c r="A2018" s="168"/>
      <c r="B2018" s="54"/>
      <c r="C2018" s="169"/>
      <c r="D2018" s="167"/>
      <c r="E2018" s="170"/>
    </row>
    <row r="2019" spans="1:5">
      <c r="A2019" s="168"/>
      <c r="B2019" s="54"/>
      <c r="C2019" s="169"/>
      <c r="D2019" s="167"/>
      <c r="E2019" s="170"/>
    </row>
    <row r="2020" spans="1:5">
      <c r="A2020" s="168"/>
      <c r="B2020" s="54"/>
      <c r="C2020" s="169"/>
      <c r="D2020" s="167"/>
      <c r="E2020" s="170"/>
    </row>
    <row r="2021" spans="1:5">
      <c r="A2021" s="168"/>
      <c r="B2021" s="54"/>
      <c r="C2021" s="169"/>
      <c r="D2021" s="167"/>
      <c r="E2021" s="170"/>
    </row>
    <row r="2022" spans="1:5">
      <c r="A2022" s="168"/>
      <c r="B2022" s="54"/>
      <c r="C2022" s="169"/>
      <c r="D2022" s="167"/>
      <c r="E2022" s="170"/>
    </row>
    <row r="2023" spans="1:5">
      <c r="A2023" s="168"/>
      <c r="B2023" s="54"/>
      <c r="C2023" s="169"/>
      <c r="D2023" s="167"/>
      <c r="E2023" s="170"/>
    </row>
    <row r="2024" spans="1:5">
      <c r="A2024" s="168"/>
      <c r="B2024" s="54"/>
      <c r="C2024" s="169"/>
      <c r="D2024" s="167"/>
      <c r="E2024" s="170"/>
    </row>
    <row r="2025" spans="1:5">
      <c r="A2025" s="168"/>
      <c r="B2025" s="54"/>
      <c r="C2025" s="169"/>
      <c r="D2025" s="167"/>
      <c r="E2025" s="170"/>
    </row>
    <row r="2026" spans="1:5">
      <c r="A2026" s="168"/>
      <c r="B2026" s="54"/>
      <c r="C2026" s="169"/>
      <c r="D2026" s="167"/>
      <c r="E2026" s="170"/>
    </row>
    <row r="2027" spans="1:5">
      <c r="A2027" s="168"/>
      <c r="B2027" s="54"/>
      <c r="C2027" s="169"/>
      <c r="D2027" s="167"/>
      <c r="E2027" s="170"/>
    </row>
    <row r="2028" spans="1:5">
      <c r="A2028" s="168"/>
      <c r="B2028" s="54"/>
      <c r="C2028" s="169"/>
      <c r="D2028" s="167"/>
      <c r="E2028" s="170"/>
    </row>
    <row r="2029" spans="1:5">
      <c r="A2029" s="168"/>
      <c r="B2029" s="54"/>
      <c r="C2029" s="169"/>
      <c r="D2029" s="167"/>
      <c r="E2029" s="170"/>
    </row>
    <row r="2030" spans="1:5">
      <c r="A2030" s="168"/>
      <c r="B2030" s="54"/>
      <c r="C2030" s="169"/>
      <c r="D2030" s="167"/>
      <c r="E2030" s="170"/>
    </row>
    <row r="2031" spans="1:5">
      <c r="A2031" s="168"/>
      <c r="B2031" s="54"/>
      <c r="C2031" s="169"/>
      <c r="D2031" s="167"/>
      <c r="E2031" s="170"/>
    </row>
    <row r="2032" spans="1:5">
      <c r="A2032" s="168"/>
      <c r="B2032" s="54"/>
      <c r="C2032" s="169"/>
      <c r="D2032" s="167"/>
      <c r="E2032" s="170"/>
    </row>
    <row r="2033" spans="1:5">
      <c r="A2033" s="168"/>
      <c r="B2033" s="54"/>
      <c r="C2033" s="169"/>
      <c r="D2033" s="167"/>
      <c r="E2033" s="170"/>
    </row>
    <row r="2034" spans="1:5">
      <c r="A2034" s="168"/>
      <c r="B2034" s="54"/>
      <c r="C2034" s="169"/>
      <c r="D2034" s="167"/>
      <c r="E2034" s="170"/>
    </row>
    <row r="2035" spans="1:5">
      <c r="A2035" s="168"/>
      <c r="B2035" s="54"/>
      <c r="C2035" s="169"/>
      <c r="D2035" s="167"/>
      <c r="E2035" s="170"/>
    </row>
    <row r="2036" spans="1:5">
      <c r="A2036" s="168"/>
      <c r="B2036" s="54"/>
      <c r="C2036" s="169"/>
      <c r="D2036" s="167"/>
      <c r="E2036" s="170"/>
    </row>
    <row r="2037" spans="1:5">
      <c r="A2037" s="168"/>
      <c r="B2037" s="54"/>
      <c r="C2037" s="169"/>
      <c r="D2037" s="167"/>
      <c r="E2037" s="170"/>
    </row>
    <row r="2038" spans="1:5">
      <c r="A2038" s="168"/>
      <c r="B2038" s="54"/>
      <c r="C2038" s="169"/>
      <c r="D2038" s="167"/>
      <c r="E2038" s="170"/>
    </row>
    <row r="2039" spans="1:5">
      <c r="A2039" s="168"/>
      <c r="B2039" s="54"/>
      <c r="C2039" s="169"/>
      <c r="D2039" s="167"/>
      <c r="E2039" s="170"/>
    </row>
    <row r="2040" spans="1:5">
      <c r="A2040" s="168"/>
      <c r="B2040" s="54"/>
      <c r="C2040" s="169"/>
      <c r="D2040" s="167"/>
      <c r="E2040" s="170"/>
    </row>
    <row r="2041" spans="1:5">
      <c r="A2041" s="168"/>
      <c r="B2041" s="54"/>
      <c r="C2041" s="169"/>
      <c r="D2041" s="167"/>
      <c r="E2041" s="170"/>
    </row>
    <row r="2042" spans="1:5">
      <c r="A2042" s="168"/>
      <c r="B2042" s="54"/>
      <c r="C2042" s="169"/>
      <c r="D2042" s="167"/>
      <c r="E2042" s="170"/>
    </row>
    <row r="2043" spans="1:5">
      <c r="A2043" s="168"/>
      <c r="B2043" s="54"/>
      <c r="C2043" s="169"/>
      <c r="D2043" s="167"/>
      <c r="E2043" s="170"/>
    </row>
    <row r="2044" spans="1:5">
      <c r="A2044" s="168"/>
      <c r="B2044" s="54"/>
      <c r="C2044" s="169"/>
      <c r="D2044" s="167"/>
      <c r="E2044" s="170"/>
    </row>
    <row r="2045" spans="1:5">
      <c r="A2045" s="168"/>
      <c r="B2045" s="54"/>
      <c r="C2045" s="169"/>
      <c r="D2045" s="167"/>
      <c r="E2045" s="170"/>
    </row>
    <row r="2046" spans="1:5">
      <c r="A2046" s="168"/>
      <c r="B2046" s="54"/>
      <c r="C2046" s="169"/>
      <c r="D2046" s="167"/>
      <c r="E2046" s="170"/>
    </row>
    <row r="2047" spans="1:5">
      <c r="A2047" s="168"/>
      <c r="B2047" s="54"/>
      <c r="C2047" s="169"/>
      <c r="D2047" s="167"/>
      <c r="E2047" s="170"/>
    </row>
    <row r="2048" spans="1:5">
      <c r="A2048" s="168"/>
      <c r="B2048" s="54"/>
      <c r="C2048" s="169"/>
      <c r="D2048" s="167"/>
      <c r="E2048" s="170"/>
    </row>
    <row r="2049" spans="1:5">
      <c r="A2049" s="168"/>
      <c r="B2049" s="54"/>
      <c r="C2049" s="169"/>
      <c r="D2049" s="167"/>
      <c r="E2049" s="170"/>
    </row>
    <row r="2050" spans="1:5">
      <c r="A2050" s="168"/>
      <c r="B2050" s="54"/>
      <c r="C2050" s="169"/>
      <c r="D2050" s="167"/>
      <c r="E2050" s="170"/>
    </row>
    <row r="2051" spans="1:5">
      <c r="A2051" s="168"/>
      <c r="B2051" s="54"/>
      <c r="C2051" s="169"/>
      <c r="D2051" s="167"/>
      <c r="E2051" s="170"/>
    </row>
    <row r="2052" spans="1:5">
      <c r="A2052" s="168"/>
      <c r="B2052" s="54"/>
      <c r="C2052" s="169"/>
      <c r="D2052" s="167"/>
      <c r="E2052" s="170"/>
    </row>
    <row r="2053" spans="1:5">
      <c r="A2053" s="168"/>
      <c r="B2053" s="54"/>
      <c r="C2053" s="169"/>
      <c r="D2053" s="167"/>
      <c r="E2053" s="170"/>
    </row>
    <row r="2054" spans="1:5">
      <c r="A2054" s="168"/>
      <c r="B2054" s="54"/>
      <c r="C2054" s="169"/>
      <c r="D2054" s="167"/>
      <c r="E2054" s="170"/>
    </row>
    <row r="2055" spans="1:5">
      <c r="A2055" s="168"/>
      <c r="B2055" s="54"/>
      <c r="C2055" s="169"/>
      <c r="D2055" s="167"/>
      <c r="E2055" s="170"/>
    </row>
    <row r="2056" spans="1:5">
      <c r="A2056" s="168"/>
      <c r="B2056" s="54"/>
      <c r="C2056" s="169"/>
      <c r="D2056" s="167"/>
      <c r="E2056" s="170"/>
    </row>
    <row r="2057" spans="1:5">
      <c r="A2057" s="168"/>
      <c r="B2057" s="54"/>
      <c r="C2057" s="169"/>
      <c r="D2057" s="167"/>
      <c r="E2057" s="170"/>
    </row>
    <row r="2058" spans="1:5">
      <c r="A2058" s="168"/>
      <c r="B2058" s="54"/>
      <c r="C2058" s="169"/>
      <c r="D2058" s="167"/>
      <c r="E2058" s="170"/>
    </row>
    <row r="2059" spans="1:5">
      <c r="A2059" s="168"/>
      <c r="B2059" s="54"/>
      <c r="C2059" s="169"/>
      <c r="D2059" s="167"/>
      <c r="E2059" s="170"/>
    </row>
    <row r="2060" spans="1:5">
      <c r="A2060" s="168"/>
      <c r="B2060" s="54"/>
      <c r="C2060" s="169"/>
      <c r="D2060" s="167"/>
      <c r="E2060" s="170"/>
    </row>
    <row r="2061" spans="1:5">
      <c r="A2061" s="168"/>
      <c r="B2061" s="54"/>
      <c r="C2061" s="169"/>
      <c r="D2061" s="167"/>
      <c r="E2061" s="170"/>
    </row>
    <row r="2062" spans="1:5">
      <c r="A2062" s="168"/>
      <c r="B2062" s="54"/>
      <c r="C2062" s="169"/>
      <c r="D2062" s="167"/>
      <c r="E2062" s="170"/>
    </row>
    <row r="2063" spans="1:5">
      <c r="A2063" s="168"/>
      <c r="B2063" s="54"/>
      <c r="C2063" s="169"/>
      <c r="D2063" s="167"/>
      <c r="E2063" s="170"/>
    </row>
    <row r="2064" spans="1:5">
      <c r="A2064" s="168"/>
      <c r="B2064" s="54"/>
      <c r="C2064" s="169"/>
      <c r="D2064" s="167"/>
      <c r="E2064" s="170"/>
    </row>
    <row r="2065" spans="1:5">
      <c r="A2065" s="168"/>
      <c r="B2065" s="54"/>
      <c r="C2065" s="169"/>
      <c r="D2065" s="167"/>
      <c r="E2065" s="170"/>
    </row>
    <row r="2066" spans="1:5">
      <c r="A2066" s="168"/>
      <c r="B2066" s="54"/>
      <c r="C2066" s="169"/>
      <c r="D2066" s="167"/>
      <c r="E2066" s="170"/>
    </row>
    <row r="2067" spans="1:5">
      <c r="A2067" s="168"/>
      <c r="B2067" s="54"/>
      <c r="C2067" s="169"/>
      <c r="D2067" s="167"/>
      <c r="E2067" s="170"/>
    </row>
    <row r="2068" spans="1:5">
      <c r="A2068" s="168"/>
      <c r="B2068" s="54"/>
      <c r="C2068" s="169"/>
      <c r="D2068" s="167"/>
      <c r="E2068" s="170"/>
    </row>
    <row r="2069" spans="1:5">
      <c r="A2069" s="168"/>
      <c r="B2069" s="54"/>
      <c r="C2069" s="169"/>
      <c r="D2069" s="167"/>
      <c r="E2069" s="170"/>
    </row>
    <row r="2070" spans="1:5">
      <c r="A2070" s="168"/>
      <c r="B2070" s="54"/>
      <c r="C2070" s="169"/>
      <c r="D2070" s="167"/>
      <c r="E2070" s="170"/>
    </row>
    <row r="2071" spans="1:5">
      <c r="A2071" s="168"/>
      <c r="B2071" s="54"/>
      <c r="C2071" s="169"/>
      <c r="D2071" s="167"/>
      <c r="E2071" s="170"/>
    </row>
    <row r="2072" spans="1:5">
      <c r="A2072" s="168"/>
      <c r="B2072" s="54"/>
      <c r="C2072" s="169"/>
      <c r="D2072" s="167"/>
      <c r="E2072" s="170"/>
    </row>
    <row r="2073" spans="1:5">
      <c r="A2073" s="168"/>
      <c r="B2073" s="54"/>
      <c r="C2073" s="169"/>
      <c r="D2073" s="167"/>
      <c r="E2073" s="170"/>
    </row>
    <row r="2074" spans="1:5">
      <c r="A2074" s="168"/>
      <c r="B2074" s="54"/>
      <c r="C2074" s="169"/>
      <c r="D2074" s="167"/>
      <c r="E2074" s="170"/>
    </row>
    <row r="2075" spans="1:5">
      <c r="A2075" s="168"/>
      <c r="B2075" s="54"/>
      <c r="C2075" s="169"/>
      <c r="D2075" s="167"/>
      <c r="E2075" s="170"/>
    </row>
    <row r="2076" spans="1:5">
      <c r="A2076" s="168"/>
      <c r="B2076" s="54"/>
      <c r="C2076" s="169"/>
      <c r="D2076" s="167"/>
      <c r="E2076" s="170"/>
    </row>
    <row r="2077" spans="1:5">
      <c r="A2077" s="168"/>
      <c r="B2077" s="54"/>
      <c r="C2077" s="169"/>
      <c r="D2077" s="167"/>
      <c r="E2077" s="170"/>
    </row>
    <row r="2078" spans="1:5">
      <c r="A2078" s="168"/>
      <c r="B2078" s="54"/>
      <c r="C2078" s="169"/>
      <c r="D2078" s="167"/>
      <c r="E2078" s="170"/>
    </row>
    <row r="2079" spans="1:5">
      <c r="A2079" s="168"/>
      <c r="B2079" s="54"/>
      <c r="C2079" s="169"/>
      <c r="D2079" s="167"/>
      <c r="E2079" s="170"/>
    </row>
    <row r="2080" spans="1:5">
      <c r="A2080" s="168"/>
      <c r="B2080" s="54"/>
      <c r="C2080" s="169"/>
      <c r="D2080" s="167"/>
      <c r="E2080" s="170"/>
    </row>
    <row r="2081" spans="1:5">
      <c r="A2081" s="168"/>
      <c r="B2081" s="54"/>
      <c r="C2081" s="169"/>
      <c r="D2081" s="167"/>
      <c r="E2081" s="170"/>
    </row>
    <row r="2082" spans="1:5">
      <c r="A2082" s="168"/>
      <c r="B2082" s="54"/>
      <c r="C2082" s="169"/>
      <c r="D2082" s="167"/>
      <c r="E2082" s="170"/>
    </row>
    <row r="2083" spans="1:5">
      <c r="A2083" s="168"/>
      <c r="B2083" s="54"/>
      <c r="C2083" s="169"/>
      <c r="D2083" s="167"/>
      <c r="E2083" s="170"/>
    </row>
    <row r="2084" spans="1:5">
      <c r="A2084" s="168"/>
      <c r="B2084" s="54"/>
      <c r="C2084" s="169"/>
      <c r="D2084" s="167"/>
      <c r="E2084" s="170"/>
    </row>
    <row r="2085" spans="1:5">
      <c r="A2085" s="168"/>
      <c r="B2085" s="54"/>
      <c r="C2085" s="169"/>
      <c r="D2085" s="167"/>
      <c r="E2085" s="170"/>
    </row>
    <row r="2086" spans="1:5">
      <c r="A2086" s="168"/>
      <c r="B2086" s="54"/>
      <c r="C2086" s="169"/>
      <c r="D2086" s="167"/>
      <c r="E2086" s="170"/>
    </row>
    <row r="2087" spans="1:5">
      <c r="A2087" s="168"/>
      <c r="B2087" s="54"/>
      <c r="C2087" s="169"/>
      <c r="D2087" s="167"/>
      <c r="E2087" s="170"/>
    </row>
    <row r="2088" spans="1:5">
      <c r="A2088" s="168"/>
      <c r="B2088" s="54"/>
      <c r="C2088" s="169"/>
      <c r="D2088" s="167"/>
      <c r="E2088" s="170"/>
    </row>
    <row r="2089" spans="1:5">
      <c r="A2089" s="168"/>
      <c r="B2089" s="54"/>
      <c r="C2089" s="169"/>
      <c r="D2089" s="167"/>
      <c r="E2089" s="170"/>
    </row>
    <row r="2090" spans="1:5">
      <c r="A2090" s="168"/>
      <c r="B2090" s="54"/>
      <c r="C2090" s="169"/>
      <c r="D2090" s="167"/>
      <c r="E2090" s="170"/>
    </row>
    <row r="2091" spans="1:5">
      <c r="A2091" s="168"/>
      <c r="B2091" s="54"/>
      <c r="C2091" s="169"/>
      <c r="D2091" s="167"/>
      <c r="E2091" s="170"/>
    </row>
    <row r="2092" spans="1:5">
      <c r="A2092" s="168"/>
      <c r="B2092" s="54"/>
      <c r="C2092" s="169"/>
      <c r="D2092" s="167"/>
      <c r="E2092" s="170"/>
    </row>
    <row r="2093" spans="1:5">
      <c r="A2093" s="168"/>
      <c r="B2093" s="54"/>
      <c r="C2093" s="169"/>
      <c r="D2093" s="167"/>
      <c r="E2093" s="170"/>
    </row>
    <row r="2094" spans="1:5">
      <c r="A2094" s="168"/>
      <c r="B2094" s="54"/>
      <c r="C2094" s="169"/>
      <c r="D2094" s="167"/>
      <c r="E2094" s="170"/>
    </row>
    <row r="2095" spans="1:5">
      <c r="A2095" s="168"/>
      <c r="B2095" s="54"/>
      <c r="C2095" s="169"/>
      <c r="D2095" s="167"/>
      <c r="E2095" s="170"/>
    </row>
    <row r="2096" spans="1:5">
      <c r="A2096" s="168"/>
      <c r="B2096" s="54"/>
      <c r="C2096" s="169"/>
      <c r="D2096" s="167"/>
      <c r="E2096" s="170"/>
    </row>
    <row r="2097" spans="1:5">
      <c r="A2097" s="168"/>
      <c r="B2097" s="54"/>
      <c r="C2097" s="169"/>
      <c r="D2097" s="167"/>
      <c r="E2097" s="170"/>
    </row>
    <row r="2098" spans="1:5">
      <c r="A2098" s="168"/>
      <c r="B2098" s="54"/>
      <c r="C2098" s="169"/>
      <c r="D2098" s="167"/>
      <c r="E2098" s="170"/>
    </row>
    <row r="2099" spans="1:5">
      <c r="A2099" s="168"/>
      <c r="B2099" s="54"/>
      <c r="C2099" s="169"/>
      <c r="D2099" s="167"/>
      <c r="E2099" s="170"/>
    </row>
    <row r="2100" spans="1:5">
      <c r="A2100" s="168"/>
      <c r="B2100" s="54"/>
      <c r="C2100" s="169"/>
      <c r="D2100" s="167"/>
      <c r="E2100" s="170"/>
    </row>
    <row r="2101" spans="1:5">
      <c r="A2101" s="168"/>
      <c r="B2101" s="54"/>
      <c r="C2101" s="169"/>
      <c r="D2101" s="167"/>
      <c r="E2101" s="170"/>
    </row>
    <row r="2102" spans="1:5">
      <c r="A2102" s="168"/>
      <c r="B2102" s="54"/>
      <c r="C2102" s="169"/>
      <c r="D2102" s="167"/>
      <c r="E2102" s="170"/>
    </row>
    <row r="2103" spans="1:5">
      <c r="A2103" s="168"/>
      <c r="B2103" s="54"/>
      <c r="C2103" s="169"/>
      <c r="D2103" s="167"/>
      <c r="E2103" s="170"/>
    </row>
    <row r="2104" spans="1:5">
      <c r="A2104" s="168"/>
      <c r="B2104" s="54"/>
      <c r="C2104" s="169"/>
      <c r="D2104" s="167"/>
      <c r="E2104" s="170"/>
    </row>
    <row r="2105" spans="1:5">
      <c r="A2105" s="168"/>
      <c r="B2105" s="54"/>
      <c r="C2105" s="169"/>
      <c r="D2105" s="167"/>
      <c r="E2105" s="170"/>
    </row>
    <row r="2106" spans="1:5">
      <c r="A2106" s="168"/>
      <c r="B2106" s="54"/>
      <c r="C2106" s="169"/>
      <c r="D2106" s="167"/>
      <c r="E2106" s="170"/>
    </row>
    <row r="2107" spans="1:5">
      <c r="A2107" s="168"/>
      <c r="B2107" s="54"/>
      <c r="C2107" s="169"/>
      <c r="D2107" s="167"/>
      <c r="E2107" s="170"/>
    </row>
    <row r="2108" spans="1:5">
      <c r="A2108" s="168"/>
      <c r="B2108" s="54"/>
      <c r="C2108" s="169"/>
      <c r="D2108" s="167"/>
      <c r="E2108" s="170"/>
    </row>
    <row r="2109" spans="1:5">
      <c r="A2109" s="168"/>
      <c r="B2109" s="54"/>
      <c r="C2109" s="169"/>
      <c r="D2109" s="167"/>
      <c r="E2109" s="170"/>
    </row>
    <row r="2110" spans="1:5">
      <c r="A2110" s="168"/>
      <c r="B2110" s="54"/>
      <c r="C2110" s="169"/>
      <c r="D2110" s="167"/>
      <c r="E2110" s="170"/>
    </row>
    <row r="2111" spans="1:5">
      <c r="A2111" s="168"/>
      <c r="B2111" s="54"/>
      <c r="C2111" s="169"/>
      <c r="D2111" s="167"/>
      <c r="E2111" s="170"/>
    </row>
    <row r="2112" spans="1:5">
      <c r="A2112" s="168"/>
      <c r="B2112" s="54"/>
      <c r="C2112" s="169"/>
      <c r="D2112" s="167"/>
      <c r="E2112" s="170"/>
    </row>
    <row r="2113" spans="1:5">
      <c r="A2113" s="168"/>
      <c r="B2113" s="54"/>
      <c r="C2113" s="169"/>
      <c r="D2113" s="167"/>
      <c r="E2113" s="170"/>
    </row>
    <row r="2114" spans="1:5">
      <c r="A2114" s="168"/>
      <c r="B2114" s="54"/>
      <c r="C2114" s="169"/>
      <c r="D2114" s="167"/>
      <c r="E2114" s="170"/>
    </row>
    <row r="2115" spans="1:5">
      <c r="A2115" s="168"/>
      <c r="B2115" s="54"/>
      <c r="C2115" s="169"/>
      <c r="D2115" s="167"/>
      <c r="E2115" s="170"/>
    </row>
    <row r="2116" spans="1:5">
      <c r="A2116" s="168"/>
      <c r="B2116" s="54"/>
      <c r="C2116" s="169"/>
      <c r="D2116" s="167"/>
      <c r="E2116" s="170"/>
    </row>
    <row r="2117" spans="1:5">
      <c r="A2117" s="168"/>
      <c r="B2117" s="54"/>
      <c r="C2117" s="169"/>
      <c r="D2117" s="167"/>
      <c r="E2117" s="170"/>
    </row>
    <row r="2118" spans="1:5">
      <c r="A2118" s="168"/>
      <c r="B2118" s="54"/>
      <c r="C2118" s="169"/>
      <c r="D2118" s="167"/>
      <c r="E2118" s="170"/>
    </row>
    <row r="2119" spans="1:5">
      <c r="A2119" s="168"/>
      <c r="B2119" s="54"/>
      <c r="C2119" s="169"/>
      <c r="D2119" s="167"/>
      <c r="E2119" s="170"/>
    </row>
    <row r="2120" spans="1:5">
      <c r="A2120" s="168"/>
      <c r="B2120" s="54"/>
      <c r="C2120" s="169"/>
      <c r="D2120" s="167"/>
      <c r="E2120" s="170"/>
    </row>
    <row r="2121" spans="1:5">
      <c r="A2121" s="168"/>
      <c r="B2121" s="54"/>
      <c r="C2121" s="169"/>
      <c r="D2121" s="167"/>
      <c r="E2121" s="170"/>
    </row>
    <row r="2122" spans="1:5">
      <c r="A2122" s="168"/>
      <c r="B2122" s="54"/>
      <c r="C2122" s="169"/>
      <c r="D2122" s="167"/>
      <c r="E2122" s="170"/>
    </row>
    <row r="2123" spans="1:5">
      <c r="A2123" s="168"/>
      <c r="B2123" s="54"/>
      <c r="C2123" s="169"/>
      <c r="D2123" s="167"/>
      <c r="E2123" s="170"/>
    </row>
    <row r="2124" spans="1:5">
      <c r="A2124" s="168"/>
      <c r="B2124" s="54"/>
      <c r="C2124" s="169"/>
      <c r="D2124" s="167"/>
      <c r="E2124" s="170"/>
    </row>
    <row r="2125" spans="1:5">
      <c r="A2125" s="168"/>
      <c r="B2125" s="54"/>
      <c r="C2125" s="169"/>
      <c r="D2125" s="167"/>
      <c r="E2125" s="170"/>
    </row>
    <row r="2126" spans="1:5">
      <c r="A2126" s="168"/>
      <c r="B2126" s="54"/>
      <c r="C2126" s="169"/>
      <c r="D2126" s="167"/>
      <c r="E2126" s="170"/>
    </row>
    <row r="2127" spans="1:5">
      <c r="A2127" s="168"/>
      <c r="B2127" s="54"/>
      <c r="C2127" s="169"/>
      <c r="D2127" s="167"/>
      <c r="E2127" s="170"/>
    </row>
    <row r="2128" spans="1:5">
      <c r="A2128" s="168"/>
      <c r="B2128" s="54"/>
      <c r="C2128" s="169"/>
      <c r="D2128" s="167"/>
      <c r="E2128" s="170"/>
    </row>
    <row r="2129" spans="1:5">
      <c r="A2129" s="168"/>
      <c r="B2129" s="54"/>
      <c r="C2129" s="169"/>
      <c r="D2129" s="167"/>
      <c r="E2129" s="170"/>
    </row>
    <row r="2130" spans="1:5">
      <c r="A2130" s="168"/>
      <c r="B2130" s="54"/>
      <c r="C2130" s="169"/>
      <c r="D2130" s="167"/>
      <c r="E2130" s="170"/>
    </row>
    <row r="2131" spans="1:5">
      <c r="A2131" s="168"/>
      <c r="B2131" s="54"/>
      <c r="C2131" s="169"/>
      <c r="D2131" s="167"/>
      <c r="E2131" s="170"/>
    </row>
    <row r="2132" spans="1:5">
      <c r="A2132" s="168"/>
      <c r="B2132" s="54"/>
      <c r="C2132" s="169"/>
      <c r="D2132" s="167"/>
      <c r="E2132" s="170"/>
    </row>
    <row r="2133" spans="1:5">
      <c r="A2133" s="168"/>
      <c r="B2133" s="54"/>
      <c r="C2133" s="169"/>
      <c r="D2133" s="167"/>
      <c r="E2133" s="170"/>
    </row>
    <row r="2134" spans="1:5">
      <c r="A2134" s="168"/>
      <c r="B2134" s="54"/>
      <c r="C2134" s="169"/>
      <c r="D2134" s="167"/>
      <c r="E2134" s="170"/>
    </row>
    <row r="2135" spans="1:5">
      <c r="A2135" s="168"/>
      <c r="B2135" s="54"/>
      <c r="C2135" s="169"/>
      <c r="D2135" s="167"/>
      <c r="E2135" s="170"/>
    </row>
    <row r="2136" spans="1:5">
      <c r="A2136" s="168"/>
      <c r="B2136" s="54"/>
      <c r="C2136" s="169"/>
      <c r="D2136" s="167"/>
      <c r="E2136" s="170"/>
    </row>
    <row r="2137" spans="1:5">
      <c r="A2137" s="168"/>
      <c r="B2137" s="54"/>
      <c r="C2137" s="169"/>
      <c r="D2137" s="167"/>
      <c r="E2137" s="170"/>
    </row>
    <row r="2138" spans="1:5">
      <c r="A2138" s="168"/>
      <c r="B2138" s="54"/>
      <c r="C2138" s="169"/>
      <c r="D2138" s="167"/>
      <c r="E2138" s="170"/>
    </row>
    <row r="2139" spans="1:5">
      <c r="A2139" s="168"/>
      <c r="B2139" s="54"/>
      <c r="C2139" s="169"/>
      <c r="D2139" s="167"/>
      <c r="E2139" s="170"/>
    </row>
    <row r="2140" spans="1:5">
      <c r="A2140" s="168"/>
      <c r="B2140" s="54"/>
      <c r="C2140" s="169"/>
      <c r="D2140" s="167"/>
      <c r="E2140" s="170"/>
    </row>
    <row r="2141" spans="1:5">
      <c r="A2141" s="168"/>
      <c r="B2141" s="54"/>
      <c r="C2141" s="169"/>
      <c r="D2141" s="167"/>
      <c r="E2141" s="170"/>
    </row>
    <row r="2142" spans="1:5">
      <c r="A2142" s="168"/>
      <c r="B2142" s="54"/>
      <c r="C2142" s="169"/>
      <c r="D2142" s="167"/>
      <c r="E2142" s="170"/>
    </row>
    <row r="2143" spans="1:5">
      <c r="A2143" s="168"/>
      <c r="B2143" s="54"/>
      <c r="C2143" s="169"/>
      <c r="D2143" s="167"/>
      <c r="E2143" s="170"/>
    </row>
    <row r="2144" spans="1:5">
      <c r="A2144" s="168"/>
      <c r="B2144" s="54"/>
      <c r="C2144" s="169"/>
      <c r="D2144" s="167"/>
      <c r="E2144" s="170"/>
    </row>
    <row r="2145" spans="1:5">
      <c r="A2145" s="168"/>
      <c r="B2145" s="54"/>
      <c r="C2145" s="169"/>
      <c r="D2145" s="167"/>
      <c r="E2145" s="170"/>
    </row>
    <row r="2146" spans="1:5">
      <c r="A2146" s="168"/>
      <c r="B2146" s="54"/>
      <c r="C2146" s="169"/>
      <c r="D2146" s="167"/>
      <c r="E2146" s="170"/>
    </row>
    <row r="2147" spans="1:5">
      <c r="A2147" s="168"/>
      <c r="B2147" s="54"/>
      <c r="C2147" s="169"/>
      <c r="D2147" s="167"/>
      <c r="E2147" s="170"/>
    </row>
    <row r="2148" spans="1:5">
      <c r="A2148" s="168"/>
      <c r="B2148" s="54"/>
      <c r="C2148" s="169"/>
      <c r="D2148" s="167"/>
      <c r="E2148" s="170"/>
    </row>
    <row r="2149" spans="1:5">
      <c r="A2149" s="168"/>
      <c r="B2149" s="54"/>
      <c r="C2149" s="169"/>
      <c r="D2149" s="167"/>
      <c r="E2149" s="170"/>
    </row>
    <row r="2150" spans="1:5">
      <c r="A2150" s="168"/>
      <c r="B2150" s="54"/>
      <c r="C2150" s="169"/>
      <c r="D2150" s="167"/>
      <c r="E2150" s="170"/>
    </row>
    <row r="2151" spans="1:5">
      <c r="A2151" s="168"/>
      <c r="B2151" s="54"/>
      <c r="C2151" s="169"/>
      <c r="D2151" s="167"/>
      <c r="E2151" s="170"/>
    </row>
    <row r="2152" spans="1:5">
      <c r="A2152" s="168"/>
      <c r="B2152" s="54"/>
      <c r="C2152" s="169"/>
      <c r="D2152" s="167"/>
      <c r="E2152" s="170"/>
    </row>
    <row r="2153" spans="1:5">
      <c r="A2153" s="168"/>
      <c r="B2153" s="54"/>
      <c r="C2153" s="169"/>
      <c r="D2153" s="167"/>
      <c r="E2153" s="170"/>
    </row>
    <row r="2154" spans="1:5">
      <c r="A2154" s="168"/>
      <c r="B2154" s="54"/>
      <c r="C2154" s="169"/>
      <c r="D2154" s="167"/>
      <c r="E2154" s="170"/>
    </row>
    <row r="2155" spans="1:5">
      <c r="A2155" s="168"/>
      <c r="B2155" s="54"/>
      <c r="C2155" s="169"/>
      <c r="D2155" s="167"/>
      <c r="E2155" s="170"/>
    </row>
    <row r="2156" spans="1:5">
      <c r="A2156" s="168"/>
      <c r="B2156" s="54"/>
      <c r="C2156" s="169"/>
      <c r="D2156" s="167"/>
      <c r="E2156" s="170"/>
    </row>
    <row r="2157" spans="1:5">
      <c r="A2157" s="168"/>
      <c r="B2157" s="54"/>
      <c r="C2157" s="169"/>
      <c r="D2157" s="167"/>
      <c r="E2157" s="170"/>
    </row>
    <row r="2158" spans="1:5">
      <c r="A2158" s="168"/>
      <c r="B2158" s="54"/>
      <c r="C2158" s="169"/>
      <c r="D2158" s="167"/>
      <c r="E2158" s="170"/>
    </row>
    <row r="2159" spans="1:5">
      <c r="A2159" s="168"/>
      <c r="B2159" s="54"/>
      <c r="C2159" s="169"/>
      <c r="D2159" s="167"/>
      <c r="E2159" s="170"/>
    </row>
    <row r="2160" spans="1:5">
      <c r="A2160" s="168"/>
      <c r="B2160" s="54"/>
      <c r="C2160" s="169"/>
      <c r="D2160" s="167"/>
      <c r="E2160" s="170"/>
    </row>
    <row r="2161" spans="1:5">
      <c r="A2161" s="168"/>
      <c r="B2161" s="54"/>
      <c r="C2161" s="169"/>
      <c r="D2161" s="167"/>
      <c r="E2161" s="170"/>
    </row>
    <row r="2162" spans="1:5">
      <c r="A2162" s="168"/>
      <c r="B2162" s="54"/>
      <c r="C2162" s="169"/>
      <c r="D2162" s="167"/>
      <c r="E2162" s="170"/>
    </row>
    <row r="2163" spans="1:5">
      <c r="A2163" s="168"/>
      <c r="B2163" s="54"/>
      <c r="C2163" s="169"/>
      <c r="D2163" s="167"/>
      <c r="E2163" s="170"/>
    </row>
    <row r="2164" spans="1:5">
      <c r="A2164" s="168"/>
      <c r="B2164" s="54"/>
      <c r="C2164" s="169"/>
      <c r="D2164" s="167"/>
      <c r="E2164" s="170"/>
    </row>
    <row r="2165" spans="1:5">
      <c r="A2165" s="168"/>
      <c r="B2165" s="54"/>
      <c r="C2165" s="169"/>
      <c r="D2165" s="167"/>
      <c r="E2165" s="170"/>
    </row>
    <row r="2166" spans="1:5">
      <c r="A2166" s="168"/>
      <c r="B2166" s="54"/>
      <c r="C2166" s="169"/>
      <c r="D2166" s="167"/>
      <c r="E2166" s="170"/>
    </row>
    <row r="2167" spans="1:5">
      <c r="A2167" s="168"/>
      <c r="B2167" s="54"/>
      <c r="C2167" s="169"/>
      <c r="D2167" s="167"/>
      <c r="E2167" s="170"/>
    </row>
    <row r="2168" spans="1:5">
      <c r="A2168" s="168"/>
      <c r="B2168" s="54"/>
      <c r="C2168" s="169"/>
      <c r="D2168" s="167"/>
      <c r="E2168" s="170"/>
    </row>
    <row r="2169" spans="1:5">
      <c r="A2169" s="168"/>
      <c r="B2169" s="54"/>
      <c r="C2169" s="169"/>
      <c r="D2169" s="167"/>
      <c r="E2169" s="170"/>
    </row>
    <row r="2170" spans="1:5">
      <c r="A2170" s="168"/>
      <c r="B2170" s="54"/>
      <c r="C2170" s="169"/>
      <c r="D2170" s="167"/>
      <c r="E2170" s="170"/>
    </row>
    <row r="2171" spans="1:5">
      <c r="A2171" s="168"/>
      <c r="B2171" s="54"/>
      <c r="C2171" s="169"/>
      <c r="D2171" s="167"/>
      <c r="E2171" s="170"/>
    </row>
    <row r="2172" spans="1:5">
      <c r="A2172" s="168"/>
      <c r="B2172" s="54"/>
      <c r="C2172" s="169"/>
      <c r="D2172" s="167"/>
      <c r="E2172" s="170"/>
    </row>
    <row r="2173" spans="1:5">
      <c r="A2173" s="168"/>
      <c r="B2173" s="54"/>
      <c r="C2173" s="169"/>
      <c r="D2173" s="167"/>
      <c r="E2173" s="170"/>
    </row>
    <row r="2174" spans="1:5">
      <c r="A2174" s="168"/>
      <c r="B2174" s="54"/>
      <c r="C2174" s="169"/>
      <c r="D2174" s="167"/>
      <c r="E2174" s="170"/>
    </row>
    <row r="2175" spans="1:5">
      <c r="A2175" s="168"/>
      <c r="B2175" s="54"/>
      <c r="C2175" s="169"/>
      <c r="D2175" s="167"/>
      <c r="E2175" s="170"/>
    </row>
    <row r="2176" spans="1:5">
      <c r="A2176" s="168"/>
      <c r="B2176" s="54"/>
      <c r="C2176" s="169"/>
      <c r="D2176" s="167"/>
      <c r="E2176" s="170"/>
    </row>
    <row r="2177" spans="1:5">
      <c r="A2177" s="168"/>
      <c r="B2177" s="54"/>
      <c r="C2177" s="169"/>
      <c r="D2177" s="167"/>
      <c r="E2177" s="170"/>
    </row>
    <row r="2178" spans="1:5">
      <c r="A2178" s="168"/>
      <c r="B2178" s="54"/>
      <c r="C2178" s="169"/>
      <c r="D2178" s="167"/>
      <c r="E2178" s="170"/>
    </row>
    <row r="2179" spans="1:5">
      <c r="A2179" s="168"/>
      <c r="B2179" s="54"/>
      <c r="C2179" s="169"/>
      <c r="D2179" s="167"/>
      <c r="E2179" s="170"/>
    </row>
    <row r="2180" spans="1:5">
      <c r="A2180" s="168"/>
      <c r="B2180" s="54"/>
      <c r="C2180" s="169"/>
      <c r="D2180" s="167"/>
      <c r="E2180" s="170"/>
    </row>
    <row r="2181" spans="1:5">
      <c r="A2181" s="168"/>
      <c r="B2181" s="54"/>
      <c r="C2181" s="169"/>
      <c r="D2181" s="167"/>
      <c r="E2181" s="170"/>
    </row>
    <row r="2182" spans="1:5">
      <c r="A2182" s="168"/>
      <c r="B2182" s="54"/>
      <c r="C2182" s="169"/>
      <c r="D2182" s="167"/>
      <c r="E2182" s="170"/>
    </row>
    <row r="2183" spans="1:5">
      <c r="A2183" s="168"/>
      <c r="B2183" s="54"/>
      <c r="C2183" s="169"/>
      <c r="D2183" s="167"/>
      <c r="E2183" s="170"/>
    </row>
    <row r="2184" spans="1:5">
      <c r="A2184" s="168"/>
      <c r="B2184" s="54"/>
      <c r="C2184" s="169"/>
      <c r="D2184" s="167"/>
      <c r="E2184" s="170"/>
    </row>
    <row r="2185" spans="1:5">
      <c r="A2185" s="168"/>
      <c r="B2185" s="54"/>
      <c r="C2185" s="169"/>
      <c r="D2185" s="167"/>
      <c r="E2185" s="170"/>
    </row>
    <row r="2186" spans="1:5">
      <c r="A2186" s="168"/>
      <c r="B2186" s="54"/>
      <c r="C2186" s="169"/>
      <c r="D2186" s="167"/>
      <c r="E2186" s="170"/>
    </row>
    <row r="2187" spans="1:5">
      <c r="A2187" s="168"/>
      <c r="B2187" s="54"/>
      <c r="C2187" s="169"/>
      <c r="D2187" s="167"/>
      <c r="E2187" s="170"/>
    </row>
    <row r="2188" spans="1:5">
      <c r="A2188" s="168"/>
      <c r="B2188" s="54"/>
      <c r="C2188" s="169"/>
      <c r="D2188" s="167"/>
      <c r="E2188" s="170"/>
    </row>
    <row r="2189" spans="1:5">
      <c r="A2189" s="168"/>
      <c r="B2189" s="54"/>
      <c r="C2189" s="169"/>
      <c r="D2189" s="167"/>
      <c r="E2189" s="170"/>
    </row>
    <row r="2190" spans="1:5">
      <c r="A2190" s="168"/>
      <c r="B2190" s="54"/>
      <c r="C2190" s="169"/>
      <c r="D2190" s="167"/>
      <c r="E2190" s="170"/>
    </row>
    <row r="2191" spans="1:5">
      <c r="A2191" s="168"/>
      <c r="B2191" s="54"/>
      <c r="C2191" s="169"/>
      <c r="D2191" s="167"/>
      <c r="E2191" s="170"/>
    </row>
    <row r="2192" spans="1:5">
      <c r="A2192" s="168"/>
      <c r="B2192" s="54"/>
      <c r="C2192" s="169"/>
      <c r="D2192" s="167"/>
      <c r="E2192" s="170"/>
    </row>
    <row r="2193" spans="1:5">
      <c r="A2193" s="168"/>
      <c r="B2193" s="54"/>
      <c r="C2193" s="169"/>
      <c r="D2193" s="167"/>
      <c r="E2193" s="170"/>
    </row>
    <row r="2194" spans="1:5">
      <c r="A2194" s="168"/>
      <c r="B2194" s="54"/>
      <c r="C2194" s="169"/>
      <c r="D2194" s="167"/>
      <c r="E2194" s="170"/>
    </row>
    <row r="2195" spans="1:5">
      <c r="A2195" s="168"/>
      <c r="B2195" s="54"/>
      <c r="C2195" s="169"/>
      <c r="D2195" s="167"/>
      <c r="E2195" s="170"/>
    </row>
    <row r="2196" spans="1:5">
      <c r="A2196" s="168"/>
      <c r="B2196" s="54"/>
      <c r="C2196" s="169"/>
      <c r="D2196" s="167"/>
      <c r="E2196" s="170"/>
    </row>
    <row r="2197" spans="1:5">
      <c r="A2197" s="168"/>
      <c r="B2197" s="54"/>
      <c r="C2197" s="169"/>
      <c r="D2197" s="167"/>
      <c r="E2197" s="170"/>
    </row>
    <row r="2198" spans="1:5">
      <c r="A2198" s="168"/>
      <c r="B2198" s="54"/>
      <c r="C2198" s="169"/>
      <c r="D2198" s="167"/>
      <c r="E2198" s="170"/>
    </row>
    <row r="2199" spans="1:5">
      <c r="A2199" s="168"/>
      <c r="B2199" s="54"/>
      <c r="C2199" s="169"/>
      <c r="D2199" s="167"/>
      <c r="E2199" s="170"/>
    </row>
    <row r="2200" spans="1:5">
      <c r="A2200" s="168"/>
      <c r="B2200" s="54"/>
      <c r="C2200" s="169"/>
      <c r="D2200" s="167"/>
      <c r="E2200" s="170"/>
    </row>
    <row r="2201" spans="1:5">
      <c r="A2201" s="168"/>
      <c r="B2201" s="54"/>
      <c r="C2201" s="169"/>
      <c r="D2201" s="167"/>
      <c r="E2201" s="170"/>
    </row>
    <row r="2202" spans="1:5">
      <c r="A2202" s="168"/>
      <c r="B2202" s="54"/>
      <c r="C2202" s="169"/>
      <c r="D2202" s="167"/>
      <c r="E2202" s="170"/>
    </row>
    <row r="2203" spans="1:5">
      <c r="A2203" s="168"/>
      <c r="B2203" s="54"/>
      <c r="C2203" s="169"/>
      <c r="D2203" s="167"/>
      <c r="E2203" s="170"/>
    </row>
    <row r="2204" spans="1:5">
      <c r="A2204" s="168"/>
      <c r="B2204" s="54"/>
      <c r="C2204" s="169"/>
      <c r="D2204" s="167"/>
      <c r="E2204" s="170"/>
    </row>
    <row r="2205" spans="1:5">
      <c r="A2205" s="168"/>
      <c r="B2205" s="54"/>
      <c r="C2205" s="169"/>
      <c r="D2205" s="167"/>
      <c r="E2205" s="170"/>
    </row>
    <row r="2206" spans="1:5">
      <c r="A2206" s="168"/>
      <c r="B2206" s="54"/>
      <c r="C2206" s="169"/>
      <c r="D2206" s="167"/>
      <c r="E2206" s="170"/>
    </row>
    <row r="2207" spans="1:5">
      <c r="A2207" s="168"/>
      <c r="B2207" s="54"/>
      <c r="C2207" s="169"/>
      <c r="D2207" s="167"/>
      <c r="E2207" s="170"/>
    </row>
    <row r="2208" spans="1:5">
      <c r="A2208" s="168"/>
      <c r="B2208" s="54"/>
      <c r="C2208" s="169"/>
      <c r="D2208" s="167"/>
      <c r="E2208" s="170"/>
    </row>
    <row r="2209" spans="1:5">
      <c r="A2209" s="168"/>
      <c r="B2209" s="54"/>
      <c r="C2209" s="169"/>
      <c r="D2209" s="167"/>
      <c r="E2209" s="170"/>
    </row>
    <row r="2210" spans="1:5">
      <c r="A2210" s="168"/>
      <c r="B2210" s="54"/>
      <c r="C2210" s="169"/>
      <c r="D2210" s="167"/>
      <c r="E2210" s="170"/>
    </row>
    <row r="2211" spans="1:5">
      <c r="A2211" s="168"/>
      <c r="B2211" s="54"/>
      <c r="C2211" s="169"/>
      <c r="D2211" s="167"/>
      <c r="E2211" s="170"/>
    </row>
    <row r="2212" spans="1:5">
      <c r="A2212" s="168"/>
      <c r="B2212" s="54"/>
      <c r="C2212" s="169"/>
      <c r="D2212" s="167"/>
      <c r="E2212" s="170"/>
    </row>
    <row r="2213" spans="1:5">
      <c r="A2213" s="168"/>
      <c r="B2213" s="54"/>
      <c r="C2213" s="169"/>
      <c r="D2213" s="167"/>
      <c r="E2213" s="170"/>
    </row>
    <row r="2214" spans="1:5">
      <c r="A2214" s="168"/>
      <c r="B2214" s="54"/>
      <c r="C2214" s="169"/>
      <c r="D2214" s="167"/>
      <c r="E2214" s="170"/>
    </row>
    <row r="2215" spans="1:5">
      <c r="A2215" s="168"/>
      <c r="B2215" s="54"/>
      <c r="C2215" s="169"/>
      <c r="D2215" s="167"/>
      <c r="E2215" s="170"/>
    </row>
    <row r="2216" spans="1:5">
      <c r="A2216" s="168"/>
      <c r="B2216" s="54"/>
      <c r="C2216" s="169"/>
      <c r="D2216" s="167"/>
      <c r="E2216" s="170"/>
    </row>
    <row r="2217" spans="1:5">
      <c r="A2217" s="168"/>
      <c r="B2217" s="54"/>
      <c r="C2217" s="169"/>
      <c r="D2217" s="167"/>
      <c r="E2217" s="170"/>
    </row>
    <row r="2218" spans="1:5">
      <c r="A2218" s="168"/>
      <c r="B2218" s="54"/>
      <c r="C2218" s="169"/>
      <c r="D2218" s="167"/>
      <c r="E2218" s="170"/>
    </row>
    <row r="2219" spans="1:5">
      <c r="A2219" s="168"/>
      <c r="B2219" s="54"/>
      <c r="C2219" s="169"/>
      <c r="D2219" s="167"/>
      <c r="E2219" s="170"/>
    </row>
    <row r="2220" spans="1:5">
      <c r="A2220" s="168"/>
      <c r="B2220" s="54"/>
      <c r="C2220" s="169"/>
      <c r="D2220" s="167"/>
      <c r="E2220" s="170"/>
    </row>
    <row r="2221" spans="1:5">
      <c r="A2221" s="168"/>
      <c r="B2221" s="54"/>
      <c r="C2221" s="169"/>
      <c r="D2221" s="167"/>
      <c r="E2221" s="170"/>
    </row>
    <row r="2222" spans="1:5">
      <c r="A2222" s="168"/>
      <c r="B2222" s="54"/>
      <c r="C2222" s="169"/>
      <c r="D2222" s="167"/>
      <c r="E2222" s="170"/>
    </row>
    <row r="2223" spans="1:5">
      <c r="A2223" s="168"/>
      <c r="B2223" s="54"/>
      <c r="C2223" s="169"/>
      <c r="D2223" s="167"/>
      <c r="E2223" s="170"/>
    </row>
    <row r="2224" spans="1:5">
      <c r="A2224" s="168"/>
      <c r="B2224" s="54"/>
      <c r="C2224" s="169"/>
      <c r="D2224" s="167"/>
      <c r="E2224" s="170"/>
    </row>
    <row r="2225" spans="1:5">
      <c r="A2225" s="168"/>
      <c r="B2225" s="54"/>
      <c r="C2225" s="169"/>
      <c r="D2225" s="167"/>
      <c r="E2225" s="170"/>
    </row>
    <row r="2226" spans="1:5">
      <c r="A2226" s="168"/>
      <c r="B2226" s="54"/>
      <c r="C2226" s="169"/>
      <c r="D2226" s="167"/>
      <c r="E2226" s="170"/>
    </row>
    <row r="2227" spans="1:5">
      <c r="A2227" s="168"/>
      <c r="B2227" s="54"/>
      <c r="C2227" s="169"/>
      <c r="D2227" s="167"/>
      <c r="E2227" s="170"/>
    </row>
    <row r="2228" spans="1:5">
      <c r="A2228" s="168"/>
      <c r="B2228" s="54"/>
      <c r="C2228" s="169"/>
      <c r="D2228" s="167"/>
      <c r="E2228" s="170"/>
    </row>
    <row r="2229" spans="1:5">
      <c r="A2229" s="168"/>
      <c r="B2229" s="54"/>
      <c r="C2229" s="169"/>
      <c r="D2229" s="167"/>
      <c r="E2229" s="170"/>
    </row>
    <row r="2230" spans="1:5">
      <c r="A2230" s="168"/>
      <c r="B2230" s="54"/>
      <c r="C2230" s="169"/>
      <c r="D2230" s="167"/>
      <c r="E2230" s="170"/>
    </row>
    <row r="2231" spans="1:5">
      <c r="A2231" s="168"/>
      <c r="B2231" s="54"/>
      <c r="C2231" s="169"/>
      <c r="D2231" s="167"/>
      <c r="E2231" s="170"/>
    </row>
    <row r="2232" spans="1:5">
      <c r="A2232" s="168"/>
      <c r="B2232" s="54"/>
      <c r="C2232" s="169"/>
      <c r="D2232" s="167"/>
      <c r="E2232" s="170"/>
    </row>
    <row r="2233" spans="1:5">
      <c r="A2233" s="168"/>
      <c r="B2233" s="54"/>
      <c r="C2233" s="169"/>
      <c r="D2233" s="167"/>
      <c r="E2233" s="170"/>
    </row>
    <row r="2234" spans="1:5">
      <c r="A2234" s="168"/>
      <c r="B2234" s="54"/>
      <c r="C2234" s="169"/>
      <c r="D2234" s="167"/>
      <c r="E2234" s="170"/>
    </row>
    <row r="2235" spans="1:5">
      <c r="A2235" s="168"/>
      <c r="B2235" s="54"/>
      <c r="C2235" s="169"/>
      <c r="D2235" s="167"/>
      <c r="E2235" s="170"/>
    </row>
    <row r="2236" spans="1:5">
      <c r="A2236" s="168"/>
      <c r="B2236" s="54"/>
      <c r="C2236" s="169"/>
      <c r="D2236" s="167"/>
      <c r="E2236" s="170"/>
    </row>
    <row r="2237" spans="1:5">
      <c r="A2237" s="168"/>
      <c r="B2237" s="54"/>
      <c r="C2237" s="169"/>
      <c r="D2237" s="167"/>
      <c r="E2237" s="170"/>
    </row>
    <row r="2238" spans="1:5">
      <c r="A2238" s="168"/>
      <c r="B2238" s="54"/>
      <c r="C2238" s="169"/>
      <c r="D2238" s="167"/>
      <c r="E2238" s="170"/>
    </row>
    <row r="2239" spans="1:5">
      <c r="A2239" s="168"/>
      <c r="B2239" s="54"/>
      <c r="C2239" s="169"/>
      <c r="D2239" s="167"/>
      <c r="E2239" s="170"/>
    </row>
    <row r="2240" spans="1:5">
      <c r="A2240" s="168"/>
      <c r="B2240" s="54"/>
      <c r="C2240" s="169"/>
      <c r="D2240" s="167"/>
      <c r="E2240" s="170"/>
    </row>
    <row r="2241" spans="1:5">
      <c r="A2241" s="168"/>
      <c r="B2241" s="54"/>
      <c r="C2241" s="169"/>
      <c r="D2241" s="167"/>
      <c r="E2241" s="170"/>
    </row>
    <row r="2242" spans="1:5">
      <c r="A2242" s="168"/>
      <c r="B2242" s="54"/>
      <c r="C2242" s="169"/>
      <c r="D2242" s="167"/>
      <c r="E2242" s="170"/>
    </row>
    <row r="2243" spans="1:5">
      <c r="A2243" s="168"/>
      <c r="B2243" s="54"/>
      <c r="C2243" s="169"/>
      <c r="D2243" s="167"/>
      <c r="E2243" s="170"/>
    </row>
    <row r="2244" spans="1:5">
      <c r="A2244" s="168"/>
      <c r="B2244" s="54"/>
      <c r="C2244" s="169"/>
      <c r="D2244" s="167"/>
      <c r="E2244" s="170"/>
    </row>
    <row r="2245" spans="1:5">
      <c r="A2245" s="168"/>
      <c r="B2245" s="54"/>
      <c r="C2245" s="169"/>
      <c r="D2245" s="167"/>
      <c r="E2245" s="170"/>
    </row>
    <row r="2246" spans="1:5">
      <c r="A2246" s="168"/>
      <c r="B2246" s="54"/>
      <c r="C2246" s="169"/>
      <c r="D2246" s="167"/>
      <c r="E2246" s="170"/>
    </row>
    <row r="2247" spans="1:5">
      <c r="A2247" s="168"/>
      <c r="B2247" s="54"/>
      <c r="C2247" s="169"/>
      <c r="D2247" s="167"/>
      <c r="E2247" s="170"/>
    </row>
    <row r="2248" spans="1:5">
      <c r="A2248" s="168"/>
      <c r="B2248" s="54"/>
      <c r="C2248" s="169"/>
      <c r="D2248" s="167"/>
      <c r="E2248" s="170"/>
    </row>
    <row r="2249" spans="1:5">
      <c r="A2249" s="168"/>
      <c r="B2249" s="54"/>
      <c r="C2249" s="169"/>
      <c r="D2249" s="167"/>
      <c r="E2249" s="170"/>
    </row>
    <row r="2250" spans="1:5">
      <c r="A2250" s="168"/>
      <c r="B2250" s="54"/>
      <c r="C2250" s="169"/>
      <c r="D2250" s="167"/>
      <c r="E2250" s="170"/>
    </row>
    <row r="2251" spans="1:5">
      <c r="A2251" s="168"/>
      <c r="B2251" s="54"/>
      <c r="C2251" s="169"/>
      <c r="D2251" s="167"/>
      <c r="E2251" s="170"/>
    </row>
    <row r="2252" spans="1:5">
      <c r="A2252" s="168"/>
      <c r="B2252" s="54"/>
      <c r="C2252" s="169"/>
      <c r="D2252" s="167"/>
      <c r="E2252" s="170"/>
    </row>
    <row r="2253" spans="1:5">
      <c r="A2253" s="168"/>
      <c r="B2253" s="54"/>
      <c r="C2253" s="169"/>
      <c r="D2253" s="167"/>
      <c r="E2253" s="170"/>
    </row>
    <row r="2254" spans="1:5">
      <c r="A2254" s="168"/>
      <c r="B2254" s="54"/>
      <c r="C2254" s="169"/>
      <c r="D2254" s="167"/>
      <c r="E2254" s="170"/>
    </row>
    <row r="2255" spans="1:5">
      <c r="A2255" s="168"/>
      <c r="B2255" s="54"/>
      <c r="C2255" s="169"/>
      <c r="D2255" s="167"/>
      <c r="E2255" s="170"/>
    </row>
    <row r="2256" spans="1:5">
      <c r="A2256" s="168"/>
      <c r="B2256" s="54"/>
      <c r="C2256" s="169"/>
      <c r="D2256" s="167"/>
      <c r="E2256" s="170"/>
    </row>
    <row r="2257" spans="1:5">
      <c r="A2257" s="168"/>
      <c r="B2257" s="54"/>
      <c r="C2257" s="169"/>
      <c r="D2257" s="167"/>
      <c r="E2257" s="170"/>
    </row>
    <row r="2258" spans="1:5">
      <c r="A2258" s="168"/>
      <c r="B2258" s="54"/>
      <c r="C2258" s="169"/>
      <c r="D2258" s="167"/>
      <c r="E2258" s="170"/>
    </row>
    <row r="2259" spans="1:5">
      <c r="A2259" s="168"/>
      <c r="B2259" s="54"/>
      <c r="C2259" s="169"/>
      <c r="D2259" s="167"/>
      <c r="E2259" s="170"/>
    </row>
    <row r="2260" spans="1:5">
      <c r="A2260" s="168"/>
      <c r="B2260" s="54"/>
      <c r="C2260" s="169"/>
      <c r="D2260" s="167"/>
      <c r="E2260" s="170"/>
    </row>
    <row r="2261" spans="1:5">
      <c r="A2261" s="168"/>
      <c r="B2261" s="54"/>
      <c r="C2261" s="169"/>
      <c r="D2261" s="167"/>
      <c r="E2261" s="170"/>
    </row>
    <row r="2262" spans="1:5">
      <c r="A2262" s="168"/>
      <c r="B2262" s="54"/>
      <c r="C2262" s="169"/>
      <c r="D2262" s="167"/>
      <c r="E2262" s="170"/>
    </row>
    <row r="2263" spans="1:5">
      <c r="A2263" s="168"/>
      <c r="B2263" s="54"/>
      <c r="C2263" s="169"/>
      <c r="D2263" s="167"/>
      <c r="E2263" s="170"/>
    </row>
    <row r="2264" spans="1:5">
      <c r="A2264" s="168"/>
      <c r="B2264" s="54"/>
      <c r="C2264" s="169"/>
      <c r="D2264" s="167"/>
      <c r="E2264" s="170"/>
    </row>
    <row r="2265" spans="1:5">
      <c r="A2265" s="168"/>
      <c r="B2265" s="54"/>
      <c r="C2265" s="169"/>
      <c r="D2265" s="167"/>
      <c r="E2265" s="170"/>
    </row>
    <row r="2266" spans="1:5">
      <c r="A2266" s="168"/>
      <c r="B2266" s="54"/>
      <c r="C2266" s="169"/>
      <c r="D2266" s="167"/>
      <c r="E2266" s="170"/>
    </row>
    <row r="2267" spans="1:5">
      <c r="A2267" s="168"/>
      <c r="B2267" s="54"/>
      <c r="C2267" s="169"/>
      <c r="D2267" s="167"/>
      <c r="E2267" s="170"/>
    </row>
    <row r="2268" spans="1:5">
      <c r="A2268" s="168"/>
      <c r="B2268" s="54"/>
      <c r="C2268" s="169"/>
      <c r="D2268" s="167"/>
      <c r="E2268" s="170"/>
    </row>
    <row r="2269" spans="1:5">
      <c r="A2269" s="168"/>
      <c r="B2269" s="54"/>
      <c r="C2269" s="169"/>
      <c r="D2269" s="167"/>
      <c r="E2269" s="170"/>
    </row>
    <row r="2270" spans="1:5">
      <c r="A2270" s="168"/>
      <c r="B2270" s="54"/>
      <c r="C2270" s="169"/>
      <c r="D2270" s="167"/>
      <c r="E2270" s="170"/>
    </row>
    <row r="2271" spans="1:5">
      <c r="A2271" s="168"/>
      <c r="B2271" s="54"/>
      <c r="C2271" s="169"/>
      <c r="D2271" s="167"/>
      <c r="E2271" s="170"/>
    </row>
    <row r="2272" spans="1:5">
      <c r="A2272" s="168"/>
      <c r="B2272" s="54"/>
      <c r="C2272" s="169"/>
      <c r="D2272" s="167"/>
      <c r="E2272" s="170"/>
    </row>
    <row r="2273" spans="1:5">
      <c r="A2273" s="168"/>
      <c r="B2273" s="54"/>
      <c r="C2273" s="169"/>
      <c r="D2273" s="167"/>
      <c r="E2273" s="170"/>
    </row>
    <row r="2274" spans="1:5">
      <c r="A2274" s="168"/>
      <c r="B2274" s="54"/>
      <c r="C2274" s="169"/>
      <c r="D2274" s="167"/>
      <c r="E2274" s="170"/>
    </row>
    <row r="2275" spans="1:5">
      <c r="A2275" s="168"/>
      <c r="B2275" s="54"/>
      <c r="C2275" s="169"/>
      <c r="D2275" s="167"/>
      <c r="E2275" s="170"/>
    </row>
    <row r="2276" spans="1:5">
      <c r="A2276" s="168"/>
      <c r="B2276" s="54"/>
      <c r="C2276" s="169"/>
      <c r="D2276" s="167"/>
      <c r="E2276" s="170"/>
    </row>
    <row r="2277" spans="1:5">
      <c r="A2277" s="168"/>
      <c r="B2277" s="54"/>
      <c r="C2277" s="169"/>
      <c r="D2277" s="167"/>
      <c r="E2277" s="170"/>
    </row>
    <row r="2278" spans="1:5">
      <c r="A2278" s="168"/>
      <c r="B2278" s="54"/>
      <c r="C2278" s="169"/>
      <c r="D2278" s="167"/>
      <c r="E2278" s="170"/>
    </row>
    <row r="2279" spans="1:5">
      <c r="A2279" s="168"/>
      <c r="B2279" s="54"/>
      <c r="C2279" s="169"/>
      <c r="D2279" s="167"/>
      <c r="E2279" s="170"/>
    </row>
    <row r="2280" spans="1:5">
      <c r="A2280" s="168"/>
      <c r="B2280" s="54"/>
      <c r="C2280" s="169"/>
      <c r="D2280" s="167"/>
      <c r="E2280" s="170"/>
    </row>
    <row r="2281" spans="1:5">
      <c r="A2281" s="168"/>
      <c r="B2281" s="54"/>
      <c r="C2281" s="169"/>
      <c r="D2281" s="167"/>
      <c r="E2281" s="170"/>
    </row>
    <row r="2282" spans="1:5">
      <c r="A2282" s="168"/>
      <c r="B2282" s="54"/>
      <c r="C2282" s="169"/>
      <c r="D2282" s="167"/>
      <c r="E2282" s="170"/>
    </row>
    <row r="2283" spans="1:5">
      <c r="A2283" s="168"/>
      <c r="B2283" s="54"/>
      <c r="C2283" s="169"/>
      <c r="D2283" s="167"/>
      <c r="E2283" s="170"/>
    </row>
    <row r="2284" spans="1:5">
      <c r="A2284" s="168"/>
      <c r="B2284" s="54"/>
      <c r="C2284" s="169"/>
      <c r="D2284" s="167"/>
      <c r="E2284" s="170"/>
    </row>
    <row r="2285" spans="1:5">
      <c r="A2285" s="168"/>
      <c r="B2285" s="54"/>
      <c r="C2285" s="169"/>
      <c r="D2285" s="167"/>
      <c r="E2285" s="170"/>
    </row>
    <row r="2286" spans="1:5">
      <c r="A2286" s="168"/>
      <c r="B2286" s="54"/>
      <c r="C2286" s="169"/>
      <c r="D2286" s="167"/>
      <c r="E2286" s="170"/>
    </row>
    <row r="2287" spans="1:5">
      <c r="A2287" s="168"/>
      <c r="B2287" s="54"/>
      <c r="C2287" s="169"/>
      <c r="D2287" s="167"/>
      <c r="E2287" s="170"/>
    </row>
    <row r="2288" spans="1:5">
      <c r="A2288" s="168"/>
      <c r="B2288" s="54"/>
      <c r="C2288" s="169"/>
      <c r="D2288" s="167"/>
      <c r="E2288" s="170"/>
    </row>
    <row r="2289" spans="1:5">
      <c r="A2289" s="168"/>
      <c r="B2289" s="54"/>
      <c r="C2289" s="169"/>
      <c r="D2289" s="167"/>
      <c r="E2289" s="170"/>
    </row>
    <row r="2290" spans="1:5">
      <c r="A2290" s="168"/>
      <c r="B2290" s="54"/>
      <c r="C2290" s="169"/>
      <c r="D2290" s="167"/>
      <c r="E2290" s="170"/>
    </row>
    <row r="2291" spans="1:5">
      <c r="A2291" s="168"/>
      <c r="B2291" s="54"/>
      <c r="C2291" s="169"/>
      <c r="D2291" s="167"/>
      <c r="E2291" s="170"/>
    </row>
    <row r="2292" spans="1:5">
      <c r="A2292" s="168"/>
      <c r="B2292" s="54"/>
      <c r="C2292" s="169"/>
      <c r="D2292" s="167"/>
      <c r="E2292" s="170"/>
    </row>
    <row r="2293" spans="1:5">
      <c r="A2293" s="168"/>
      <c r="B2293" s="54"/>
      <c r="C2293" s="169"/>
      <c r="D2293" s="167"/>
      <c r="E2293" s="170"/>
    </row>
    <row r="2294" spans="1:5">
      <c r="A2294" s="168"/>
      <c r="B2294" s="54"/>
      <c r="C2294" s="169"/>
      <c r="D2294" s="167"/>
      <c r="E2294" s="170"/>
    </row>
    <row r="2295" spans="1:5">
      <c r="A2295" s="168"/>
      <c r="B2295" s="54"/>
      <c r="C2295" s="169"/>
      <c r="D2295" s="167"/>
      <c r="E2295" s="170"/>
    </row>
    <row r="2296" spans="1:5">
      <c r="A2296" s="168"/>
      <c r="B2296" s="54"/>
      <c r="C2296" s="169"/>
      <c r="D2296" s="167"/>
      <c r="E2296" s="170"/>
    </row>
    <row r="2297" spans="1:5">
      <c r="A2297" s="168"/>
      <c r="B2297" s="54"/>
      <c r="C2297" s="169"/>
      <c r="D2297" s="167"/>
      <c r="E2297" s="170"/>
    </row>
    <row r="2298" spans="1:5">
      <c r="A2298" s="168"/>
      <c r="B2298" s="54"/>
      <c r="C2298" s="169"/>
      <c r="D2298" s="167"/>
      <c r="E2298" s="170"/>
    </row>
    <row r="2299" spans="1:5">
      <c r="A2299" s="168"/>
      <c r="B2299" s="54"/>
      <c r="C2299" s="169"/>
      <c r="D2299" s="167"/>
      <c r="E2299" s="170"/>
    </row>
    <row r="2300" spans="1:5">
      <c r="A2300" s="168"/>
      <c r="B2300" s="54"/>
      <c r="C2300" s="169"/>
      <c r="D2300" s="167"/>
      <c r="E2300" s="170"/>
    </row>
    <row r="2301" spans="1:5">
      <c r="A2301" s="168"/>
      <c r="B2301" s="54"/>
      <c r="C2301" s="169"/>
      <c r="D2301" s="167"/>
      <c r="E2301" s="170"/>
    </row>
    <row r="2302" spans="1:5">
      <c r="A2302" s="168"/>
      <c r="B2302" s="54"/>
      <c r="C2302" s="169"/>
      <c r="D2302" s="167"/>
      <c r="E2302" s="170"/>
    </row>
    <row r="2303" spans="1:5">
      <c r="A2303" s="168"/>
      <c r="B2303" s="54"/>
      <c r="C2303" s="169"/>
      <c r="D2303" s="167"/>
      <c r="E2303" s="170"/>
    </row>
    <row r="2304" spans="1:5">
      <c r="A2304" s="168"/>
      <c r="B2304" s="54"/>
      <c r="C2304" s="169"/>
      <c r="D2304" s="167"/>
      <c r="E2304" s="170"/>
    </row>
    <row r="2305" spans="1:5">
      <c r="A2305" s="168"/>
      <c r="B2305" s="54"/>
      <c r="C2305" s="169"/>
      <c r="D2305" s="167"/>
      <c r="E2305" s="170"/>
    </row>
    <row r="2306" spans="1:5">
      <c r="A2306" s="168"/>
      <c r="B2306" s="54"/>
      <c r="C2306" s="169"/>
      <c r="D2306" s="167"/>
      <c r="E2306" s="170"/>
    </row>
    <row r="2307" spans="1:5">
      <c r="A2307" s="168"/>
      <c r="B2307" s="54"/>
      <c r="C2307" s="169"/>
      <c r="D2307" s="167"/>
      <c r="E2307" s="170"/>
    </row>
    <row r="2308" spans="1:5">
      <c r="A2308" s="168"/>
      <c r="B2308" s="54"/>
      <c r="C2308" s="169"/>
      <c r="D2308" s="167"/>
      <c r="E2308" s="170"/>
    </row>
    <row r="2309" spans="1:5">
      <c r="A2309" s="168"/>
      <c r="B2309" s="54"/>
      <c r="C2309" s="169"/>
      <c r="D2309" s="167"/>
      <c r="E2309" s="170"/>
    </row>
    <row r="2310" spans="1:5">
      <c r="A2310" s="168"/>
      <c r="B2310" s="54"/>
      <c r="C2310" s="169"/>
      <c r="D2310" s="167"/>
      <c r="E2310" s="170"/>
    </row>
    <row r="2311" spans="1:5">
      <c r="A2311" s="168"/>
      <c r="B2311" s="54"/>
      <c r="C2311" s="169"/>
      <c r="D2311" s="167"/>
      <c r="E2311" s="170"/>
    </row>
    <row r="2312" spans="1:5">
      <c r="A2312" s="168"/>
      <c r="B2312" s="54"/>
      <c r="C2312" s="169"/>
      <c r="D2312" s="167"/>
      <c r="E2312" s="170"/>
    </row>
    <row r="2313" spans="1:5">
      <c r="A2313" s="168"/>
      <c r="B2313" s="54"/>
      <c r="C2313" s="169"/>
      <c r="D2313" s="167"/>
      <c r="E2313" s="170"/>
    </row>
    <row r="2314" spans="1:5">
      <c r="A2314" s="168"/>
      <c r="B2314" s="54"/>
      <c r="C2314" s="169"/>
      <c r="D2314" s="167"/>
      <c r="E2314" s="170"/>
    </row>
    <row r="2315" spans="1:5">
      <c r="A2315" s="168"/>
      <c r="B2315" s="54"/>
      <c r="C2315" s="169"/>
      <c r="D2315" s="167"/>
      <c r="E2315" s="170"/>
    </row>
    <row r="2316" spans="1:5">
      <c r="A2316" s="168"/>
      <c r="B2316" s="54"/>
      <c r="C2316" s="169"/>
      <c r="D2316" s="167"/>
      <c r="E2316" s="170"/>
    </row>
    <row r="2317" spans="1:5">
      <c r="A2317" s="168"/>
      <c r="B2317" s="54"/>
      <c r="C2317" s="169"/>
      <c r="D2317" s="167"/>
      <c r="E2317" s="170"/>
    </row>
    <row r="2318" spans="1:5">
      <c r="A2318" s="168"/>
      <c r="B2318" s="54"/>
      <c r="C2318" s="169"/>
      <c r="D2318" s="167"/>
      <c r="E2318" s="170"/>
    </row>
    <row r="2319" spans="1:5">
      <c r="A2319" s="168"/>
      <c r="B2319" s="54"/>
      <c r="C2319" s="169"/>
      <c r="D2319" s="167"/>
      <c r="E2319" s="170"/>
    </row>
    <row r="2320" spans="1:5">
      <c r="A2320" s="168"/>
      <c r="B2320" s="54"/>
      <c r="C2320" s="169"/>
      <c r="D2320" s="167"/>
      <c r="E2320" s="170"/>
    </row>
    <row r="2321" spans="1:5">
      <c r="A2321" s="168"/>
      <c r="B2321" s="54"/>
      <c r="C2321" s="169"/>
      <c r="D2321" s="167"/>
      <c r="E2321" s="170"/>
    </row>
    <row r="2322" spans="1:5">
      <c r="A2322" s="168"/>
      <c r="B2322" s="54"/>
      <c r="C2322" s="169"/>
      <c r="D2322" s="167"/>
      <c r="E2322" s="170"/>
    </row>
    <row r="2323" spans="1:5">
      <c r="A2323" s="168"/>
      <c r="B2323" s="54"/>
      <c r="C2323" s="169"/>
      <c r="D2323" s="167"/>
      <c r="E2323" s="170"/>
    </row>
    <row r="2324" spans="1:5">
      <c r="A2324" s="168"/>
      <c r="B2324" s="54"/>
      <c r="C2324" s="169"/>
      <c r="D2324" s="167"/>
      <c r="E2324" s="170"/>
    </row>
    <row r="2325" spans="1:5">
      <c r="A2325" s="168"/>
      <c r="B2325" s="54"/>
      <c r="C2325" s="169"/>
      <c r="D2325" s="167"/>
      <c r="E2325" s="170"/>
    </row>
    <row r="2326" spans="1:5">
      <c r="A2326" s="168"/>
      <c r="B2326" s="54"/>
      <c r="C2326" s="169"/>
      <c r="D2326" s="167"/>
      <c r="E2326" s="170"/>
    </row>
    <row r="2327" spans="1:5">
      <c r="A2327" s="168"/>
      <c r="B2327" s="54"/>
      <c r="C2327" s="169"/>
      <c r="D2327" s="167"/>
      <c r="E2327" s="170"/>
    </row>
    <row r="2328" spans="1:5">
      <c r="A2328" s="168"/>
      <c r="B2328" s="54"/>
      <c r="C2328" s="169"/>
      <c r="D2328" s="167"/>
      <c r="E2328" s="170"/>
    </row>
    <row r="2329" spans="1:5">
      <c r="A2329" s="168"/>
      <c r="B2329" s="54"/>
      <c r="C2329" s="169"/>
      <c r="D2329" s="167"/>
      <c r="E2329" s="170"/>
    </row>
    <row r="2330" spans="1:5">
      <c r="A2330" s="168"/>
      <c r="B2330" s="54"/>
      <c r="C2330" s="169"/>
      <c r="D2330" s="167"/>
      <c r="E2330" s="170"/>
    </row>
    <row r="2331" spans="1:5">
      <c r="A2331" s="168"/>
      <c r="B2331" s="54"/>
      <c r="C2331" s="169"/>
      <c r="D2331" s="167"/>
      <c r="E2331" s="170"/>
    </row>
    <row r="2332" spans="1:5">
      <c r="A2332" s="168"/>
      <c r="B2332" s="54"/>
      <c r="C2332" s="169"/>
      <c r="D2332" s="167"/>
      <c r="E2332" s="170"/>
    </row>
    <row r="2333" spans="1:5">
      <c r="A2333" s="168"/>
      <c r="B2333" s="54"/>
      <c r="C2333" s="169"/>
      <c r="D2333" s="167"/>
      <c r="E2333" s="170"/>
    </row>
    <row r="2334" spans="1:5">
      <c r="A2334" s="168"/>
      <c r="B2334" s="54"/>
      <c r="C2334" s="169"/>
      <c r="D2334" s="167"/>
      <c r="E2334" s="170"/>
    </row>
    <row r="2335" spans="1:5">
      <c r="A2335" s="168"/>
      <c r="B2335" s="54"/>
      <c r="C2335" s="169"/>
      <c r="D2335" s="167"/>
      <c r="E2335" s="170"/>
    </row>
    <row r="2336" spans="1:5">
      <c r="A2336" s="168"/>
      <c r="B2336" s="54"/>
      <c r="C2336" s="169"/>
      <c r="D2336" s="167"/>
      <c r="E2336" s="170"/>
    </row>
    <row r="2337" spans="1:5">
      <c r="A2337" s="168"/>
      <c r="B2337" s="54"/>
      <c r="C2337" s="169"/>
      <c r="D2337" s="167"/>
      <c r="E2337" s="170"/>
    </row>
    <row r="2338" spans="1:5">
      <c r="A2338" s="168"/>
      <c r="B2338" s="54"/>
      <c r="C2338" s="169"/>
      <c r="D2338" s="167"/>
      <c r="E2338" s="170"/>
    </row>
    <row r="2339" spans="1:5">
      <c r="A2339" s="168"/>
      <c r="B2339" s="54"/>
      <c r="C2339" s="169"/>
      <c r="D2339" s="167"/>
      <c r="E2339" s="170"/>
    </row>
    <row r="2340" spans="1:5">
      <c r="A2340" s="168"/>
      <c r="B2340" s="54"/>
      <c r="C2340" s="169"/>
      <c r="D2340" s="167"/>
      <c r="E2340" s="170"/>
    </row>
    <row r="2341" spans="1:5">
      <c r="A2341" s="168"/>
      <c r="B2341" s="54"/>
      <c r="C2341" s="169"/>
      <c r="D2341" s="167"/>
      <c r="E2341" s="170"/>
    </row>
    <row r="2342" spans="1:5">
      <c r="A2342" s="168"/>
      <c r="B2342" s="54"/>
      <c r="C2342" s="169"/>
      <c r="D2342" s="167"/>
      <c r="E2342" s="170"/>
    </row>
    <row r="2343" spans="1:5">
      <c r="A2343" s="168"/>
      <c r="B2343" s="54"/>
      <c r="C2343" s="169"/>
      <c r="D2343" s="167"/>
      <c r="E2343" s="170"/>
    </row>
    <row r="2344" spans="1:5">
      <c r="A2344" s="168"/>
      <c r="B2344" s="54"/>
      <c r="C2344" s="169"/>
      <c r="D2344" s="167"/>
      <c r="E2344" s="170"/>
    </row>
    <row r="2345" spans="1:5">
      <c r="A2345" s="168"/>
      <c r="B2345" s="54"/>
      <c r="C2345" s="169"/>
      <c r="D2345" s="167"/>
      <c r="E2345" s="170"/>
    </row>
    <row r="2346" spans="1:5">
      <c r="A2346" s="168"/>
      <c r="B2346" s="54"/>
      <c r="C2346" s="169"/>
      <c r="D2346" s="167"/>
      <c r="E2346" s="170"/>
    </row>
    <row r="2347" spans="1:5">
      <c r="A2347" s="168"/>
      <c r="B2347" s="54"/>
      <c r="C2347" s="169"/>
      <c r="D2347" s="167"/>
      <c r="E2347" s="170"/>
    </row>
    <row r="2348" spans="1:5">
      <c r="A2348" s="168"/>
      <c r="B2348" s="54"/>
      <c r="C2348" s="169"/>
      <c r="D2348" s="167"/>
      <c r="E2348" s="170"/>
    </row>
    <row r="2349" spans="1:5">
      <c r="A2349" s="168"/>
      <c r="B2349" s="54"/>
      <c r="C2349" s="169"/>
      <c r="D2349" s="167"/>
      <c r="E2349" s="170"/>
    </row>
    <row r="2350" spans="1:5">
      <c r="A2350" s="168"/>
      <c r="B2350" s="54"/>
      <c r="C2350" s="169"/>
      <c r="D2350" s="167"/>
      <c r="E2350" s="170"/>
    </row>
    <row r="2351" spans="1:5">
      <c r="A2351" s="168"/>
      <c r="B2351" s="54"/>
      <c r="C2351" s="169"/>
      <c r="D2351" s="167"/>
      <c r="E2351" s="170"/>
    </row>
    <row r="2352" spans="1:5">
      <c r="A2352" s="168"/>
      <c r="B2352" s="54"/>
      <c r="C2352" s="169"/>
      <c r="D2352" s="167"/>
      <c r="E2352" s="170"/>
    </row>
    <row r="2353" spans="1:5">
      <c r="A2353" s="168"/>
      <c r="B2353" s="54"/>
      <c r="C2353" s="169"/>
      <c r="D2353" s="167"/>
      <c r="E2353" s="170"/>
    </row>
    <row r="2354" spans="1:5">
      <c r="A2354" s="168"/>
      <c r="B2354" s="54"/>
      <c r="C2354" s="169"/>
      <c r="D2354" s="167"/>
      <c r="E2354" s="170"/>
    </row>
    <row r="2355" spans="1:5">
      <c r="A2355" s="168"/>
      <c r="B2355" s="54"/>
      <c r="C2355" s="169"/>
      <c r="D2355" s="167"/>
      <c r="E2355" s="170"/>
    </row>
    <row r="2356" spans="1:5">
      <c r="A2356" s="168"/>
      <c r="B2356" s="54"/>
      <c r="C2356" s="169"/>
      <c r="D2356" s="167"/>
      <c r="E2356" s="170"/>
    </row>
    <row r="2357" spans="1:5">
      <c r="A2357" s="168"/>
      <c r="B2357" s="54"/>
      <c r="C2357" s="169"/>
      <c r="D2357" s="167"/>
      <c r="E2357" s="170"/>
    </row>
    <row r="2358" spans="1:5">
      <c r="A2358" s="168"/>
      <c r="B2358" s="54"/>
      <c r="C2358" s="169"/>
      <c r="D2358" s="167"/>
      <c r="E2358" s="170"/>
    </row>
    <row r="2359" spans="1:5">
      <c r="A2359" s="168"/>
      <c r="B2359" s="54"/>
      <c r="C2359" s="169"/>
      <c r="D2359" s="167"/>
      <c r="E2359" s="170"/>
    </row>
    <row r="2360" spans="1:5">
      <c r="A2360" s="168"/>
      <c r="B2360" s="54"/>
      <c r="C2360" s="169"/>
      <c r="D2360" s="167"/>
      <c r="E2360" s="170"/>
    </row>
    <row r="2361" spans="1:5">
      <c r="A2361" s="168"/>
      <c r="B2361" s="54"/>
      <c r="C2361" s="169"/>
      <c r="D2361" s="167"/>
      <c r="E2361" s="170"/>
    </row>
    <row r="2362" spans="1:5">
      <c r="A2362" s="168"/>
      <c r="B2362" s="54"/>
      <c r="C2362" s="169"/>
      <c r="D2362" s="167"/>
      <c r="E2362" s="170"/>
    </row>
    <row r="2363" spans="1:5">
      <c r="A2363" s="168"/>
      <c r="B2363" s="54"/>
      <c r="C2363" s="169"/>
      <c r="D2363" s="167"/>
      <c r="E2363" s="170"/>
    </row>
    <row r="2364" spans="1:5">
      <c r="A2364" s="168"/>
      <c r="B2364" s="54"/>
      <c r="C2364" s="169"/>
      <c r="D2364" s="167"/>
      <c r="E2364" s="170"/>
    </row>
    <row r="2365" spans="1:5">
      <c r="A2365" s="168"/>
      <c r="B2365" s="54"/>
      <c r="C2365" s="169"/>
      <c r="D2365" s="167"/>
      <c r="E2365" s="170"/>
    </row>
    <row r="2366" spans="1:5">
      <c r="A2366" s="168"/>
      <c r="B2366" s="54"/>
      <c r="C2366" s="169"/>
      <c r="D2366" s="167"/>
      <c r="E2366" s="170"/>
    </row>
    <row r="2367" spans="1:5">
      <c r="A2367" s="168"/>
      <c r="B2367" s="54"/>
      <c r="C2367" s="169"/>
      <c r="D2367" s="167"/>
      <c r="E2367" s="170"/>
    </row>
    <row r="2368" spans="1:5">
      <c r="A2368" s="168"/>
      <c r="B2368" s="54"/>
      <c r="C2368" s="169"/>
      <c r="D2368" s="167"/>
      <c r="E2368" s="170"/>
    </row>
    <row r="2369" spans="1:5">
      <c r="A2369" s="168"/>
      <c r="B2369" s="54"/>
      <c r="C2369" s="169"/>
      <c r="D2369" s="167"/>
      <c r="E2369" s="170"/>
    </row>
    <row r="2370" spans="1:5">
      <c r="A2370" s="168"/>
      <c r="B2370" s="54"/>
      <c r="C2370" s="169"/>
      <c r="D2370" s="167"/>
      <c r="E2370" s="170"/>
    </row>
    <row r="2371" spans="1:5">
      <c r="A2371" s="168"/>
      <c r="B2371" s="54"/>
      <c r="C2371" s="169"/>
      <c r="D2371" s="167"/>
      <c r="E2371" s="170"/>
    </row>
    <row r="2372" spans="1:5">
      <c r="A2372" s="168"/>
      <c r="B2372" s="54"/>
      <c r="C2372" s="169"/>
      <c r="D2372" s="167"/>
      <c r="E2372" s="170"/>
    </row>
    <row r="2373" spans="1:5">
      <c r="A2373" s="168"/>
      <c r="B2373" s="54"/>
      <c r="C2373" s="169"/>
      <c r="D2373" s="167"/>
      <c r="E2373" s="170"/>
    </row>
    <row r="2374" spans="1:5">
      <c r="A2374" s="168"/>
      <c r="B2374" s="54"/>
      <c r="C2374" s="169"/>
      <c r="D2374" s="167"/>
      <c r="E2374" s="170"/>
    </row>
    <row r="2375" spans="1:5">
      <c r="A2375" s="168"/>
      <c r="B2375" s="54"/>
      <c r="C2375" s="169"/>
      <c r="D2375" s="167"/>
      <c r="E2375" s="170"/>
    </row>
    <row r="2376" spans="1:5">
      <c r="A2376" s="168"/>
      <c r="B2376" s="54"/>
      <c r="C2376" s="169"/>
      <c r="D2376" s="167"/>
      <c r="E2376" s="170"/>
    </row>
    <row r="2377" spans="1:5">
      <c r="A2377" s="168"/>
      <c r="B2377" s="54"/>
      <c r="C2377" s="169"/>
      <c r="D2377" s="167"/>
      <c r="E2377" s="170"/>
    </row>
    <row r="2378" spans="1:5">
      <c r="A2378" s="168"/>
      <c r="B2378" s="54"/>
      <c r="C2378" s="169"/>
      <c r="D2378" s="167"/>
      <c r="E2378" s="170"/>
    </row>
    <row r="2379" spans="1:5">
      <c r="A2379" s="168"/>
      <c r="B2379" s="54"/>
      <c r="C2379" s="169"/>
      <c r="D2379" s="167"/>
      <c r="E2379" s="170"/>
    </row>
    <row r="2380" spans="1:5">
      <c r="A2380" s="168"/>
      <c r="B2380" s="54"/>
      <c r="C2380" s="169"/>
      <c r="D2380" s="167"/>
      <c r="E2380" s="170"/>
    </row>
    <row r="2381" spans="1:5">
      <c r="A2381" s="168"/>
      <c r="B2381" s="54"/>
      <c r="C2381" s="169"/>
      <c r="D2381" s="167"/>
      <c r="E2381" s="170"/>
    </row>
    <row r="2382" spans="1:5">
      <c r="A2382" s="168"/>
      <c r="B2382" s="54"/>
      <c r="C2382" s="169"/>
      <c r="D2382" s="167"/>
      <c r="E2382" s="170"/>
    </row>
    <row r="2383" spans="1:5">
      <c r="A2383" s="168"/>
      <c r="B2383" s="54"/>
      <c r="C2383" s="169"/>
      <c r="D2383" s="167"/>
      <c r="E2383" s="170"/>
    </row>
    <row r="2384" spans="1:5">
      <c r="A2384" s="168"/>
      <c r="B2384" s="54"/>
      <c r="C2384" s="169"/>
      <c r="D2384" s="167"/>
      <c r="E2384" s="170"/>
    </row>
    <row r="2385" spans="1:5">
      <c r="A2385" s="168"/>
      <c r="B2385" s="54"/>
      <c r="C2385" s="169"/>
      <c r="D2385" s="167"/>
      <c r="E2385" s="170"/>
    </row>
    <row r="2386" spans="1:5">
      <c r="A2386" s="168"/>
      <c r="B2386" s="54"/>
      <c r="C2386" s="169"/>
      <c r="D2386" s="167"/>
      <c r="E2386" s="170"/>
    </row>
    <row r="2387" spans="1:5">
      <c r="A2387" s="168"/>
      <c r="B2387" s="54"/>
      <c r="C2387" s="169"/>
      <c r="D2387" s="167"/>
      <c r="E2387" s="170"/>
    </row>
    <row r="2388" spans="1:5">
      <c r="A2388" s="168"/>
      <c r="B2388" s="54"/>
      <c r="C2388" s="169"/>
      <c r="D2388" s="167"/>
      <c r="E2388" s="170"/>
    </row>
    <row r="2389" spans="1:5">
      <c r="A2389" s="168"/>
      <c r="B2389" s="54"/>
      <c r="C2389" s="169"/>
      <c r="D2389" s="167"/>
      <c r="E2389" s="170"/>
    </row>
    <row r="2390" spans="1:5">
      <c r="A2390" s="168"/>
      <c r="B2390" s="54"/>
      <c r="C2390" s="169"/>
      <c r="D2390" s="167"/>
      <c r="E2390" s="170"/>
    </row>
    <row r="2391" spans="1:5">
      <c r="A2391" s="168"/>
      <c r="B2391" s="54"/>
      <c r="C2391" s="169"/>
      <c r="D2391" s="167"/>
      <c r="E2391" s="170"/>
    </row>
    <row r="2392" spans="1:5">
      <c r="A2392" s="168"/>
      <c r="B2392" s="54"/>
      <c r="C2392" s="169"/>
      <c r="D2392" s="167"/>
      <c r="E2392" s="170"/>
    </row>
    <row r="2393" spans="1:5">
      <c r="A2393" s="168"/>
      <c r="B2393" s="54"/>
      <c r="C2393" s="169"/>
      <c r="D2393" s="167"/>
      <c r="E2393" s="170"/>
    </row>
    <row r="2394" spans="1:5">
      <c r="A2394" s="168"/>
      <c r="B2394" s="54"/>
      <c r="C2394" s="169"/>
      <c r="D2394" s="167"/>
      <c r="E2394" s="170"/>
    </row>
    <row r="2395" spans="1:5">
      <c r="A2395" s="168"/>
      <c r="B2395" s="54"/>
      <c r="C2395" s="169"/>
      <c r="D2395" s="167"/>
      <c r="E2395" s="170"/>
    </row>
    <row r="2396" spans="1:5">
      <c r="A2396" s="168"/>
      <c r="B2396" s="54"/>
      <c r="C2396" s="169"/>
      <c r="D2396" s="167"/>
      <c r="E2396" s="170"/>
    </row>
    <row r="2397" spans="1:5">
      <c r="A2397" s="168"/>
      <c r="B2397" s="54"/>
      <c r="C2397" s="169"/>
      <c r="D2397" s="167"/>
      <c r="E2397" s="170"/>
    </row>
    <row r="2398" spans="1:5">
      <c r="A2398" s="168"/>
      <c r="B2398" s="54"/>
      <c r="C2398" s="169"/>
      <c r="D2398" s="167"/>
      <c r="E2398" s="170"/>
    </row>
    <row r="2399" spans="1:5">
      <c r="A2399" s="168"/>
      <c r="B2399" s="54"/>
      <c r="C2399" s="169"/>
      <c r="D2399" s="167"/>
      <c r="E2399" s="170"/>
    </row>
    <row r="2400" spans="1:5">
      <c r="A2400" s="168"/>
      <c r="B2400" s="54"/>
      <c r="C2400" s="169"/>
      <c r="D2400" s="167"/>
      <c r="E2400" s="170"/>
    </row>
    <row r="2401" spans="1:5">
      <c r="A2401" s="168"/>
      <c r="B2401" s="54"/>
      <c r="C2401" s="169"/>
      <c r="D2401" s="167"/>
      <c r="E2401" s="170"/>
    </row>
    <row r="2402" spans="1:5">
      <c r="A2402" s="168"/>
      <c r="B2402" s="54"/>
      <c r="C2402" s="169"/>
      <c r="D2402" s="167"/>
      <c r="E2402" s="170"/>
    </row>
    <row r="2403" spans="1:5">
      <c r="A2403" s="168"/>
      <c r="B2403" s="54"/>
      <c r="C2403" s="169"/>
      <c r="D2403" s="167"/>
      <c r="E2403" s="170"/>
    </row>
    <row r="2404" spans="1:5">
      <c r="A2404" s="168"/>
      <c r="B2404" s="54"/>
      <c r="C2404" s="169"/>
      <c r="D2404" s="167"/>
      <c r="E2404" s="170"/>
    </row>
    <row r="2405" spans="1:5">
      <c r="A2405" s="168"/>
      <c r="B2405" s="54"/>
      <c r="C2405" s="169"/>
      <c r="D2405" s="167"/>
      <c r="E2405" s="170"/>
    </row>
    <row r="2406" spans="1:5">
      <c r="A2406" s="168"/>
      <c r="B2406" s="54"/>
      <c r="C2406" s="169"/>
      <c r="D2406" s="167"/>
      <c r="E2406" s="170"/>
    </row>
    <row r="2407" spans="1:5">
      <c r="A2407" s="168"/>
      <c r="B2407" s="54"/>
      <c r="C2407" s="169"/>
      <c r="D2407" s="167"/>
      <c r="E2407" s="170"/>
    </row>
    <row r="2408" spans="1:5">
      <c r="A2408" s="168"/>
      <c r="B2408" s="54"/>
      <c r="C2408" s="169"/>
      <c r="D2408" s="167"/>
      <c r="E2408" s="170"/>
    </row>
    <row r="2409" spans="1:5">
      <c r="A2409" s="168"/>
      <c r="B2409" s="54"/>
      <c r="C2409" s="169"/>
      <c r="D2409" s="167"/>
      <c r="E2409" s="170"/>
    </row>
    <row r="2410" spans="1:5">
      <c r="A2410" s="168"/>
      <c r="B2410" s="54"/>
      <c r="C2410" s="169"/>
      <c r="D2410" s="167"/>
      <c r="E2410" s="170"/>
    </row>
    <row r="2411" spans="1:5">
      <c r="A2411" s="168"/>
      <c r="B2411" s="54"/>
      <c r="C2411" s="169"/>
      <c r="D2411" s="167"/>
      <c r="E2411" s="170"/>
    </row>
    <row r="2412" spans="1:5">
      <c r="A2412" s="168"/>
      <c r="B2412" s="54"/>
      <c r="C2412" s="169"/>
      <c r="D2412" s="167"/>
      <c r="E2412" s="170"/>
    </row>
    <row r="2413" spans="1:5">
      <c r="A2413" s="168"/>
      <c r="B2413" s="54"/>
      <c r="C2413" s="169"/>
      <c r="D2413" s="167"/>
      <c r="E2413" s="170"/>
    </row>
    <row r="2414" spans="1:5">
      <c r="A2414" s="168"/>
      <c r="B2414" s="54"/>
      <c r="C2414" s="169"/>
      <c r="D2414" s="167"/>
      <c r="E2414" s="170"/>
    </row>
    <row r="2415" spans="1:5">
      <c r="A2415" s="168"/>
      <c r="B2415" s="54"/>
      <c r="C2415" s="169"/>
      <c r="D2415" s="167"/>
      <c r="E2415" s="170"/>
    </row>
    <row r="2416" spans="1:5">
      <c r="A2416" s="168"/>
      <c r="B2416" s="54"/>
      <c r="C2416" s="169"/>
      <c r="D2416" s="167"/>
      <c r="E2416" s="170"/>
    </row>
    <row r="2417" spans="1:5">
      <c r="A2417" s="168"/>
      <c r="B2417" s="54"/>
      <c r="C2417" s="169"/>
      <c r="D2417" s="167"/>
      <c r="E2417" s="170"/>
    </row>
    <row r="2418" spans="1:5">
      <c r="A2418" s="168"/>
      <c r="B2418" s="54"/>
      <c r="C2418" s="169"/>
      <c r="D2418" s="167"/>
      <c r="E2418" s="170"/>
    </row>
    <row r="2419" spans="1:5">
      <c r="A2419" s="168"/>
      <c r="B2419" s="54"/>
      <c r="C2419" s="169"/>
      <c r="D2419" s="167"/>
      <c r="E2419" s="170"/>
    </row>
    <row r="2420" spans="1:5">
      <c r="A2420" s="168"/>
      <c r="B2420" s="54"/>
      <c r="C2420" s="169"/>
      <c r="D2420" s="167"/>
      <c r="E2420" s="170"/>
    </row>
    <row r="2421" spans="1:5">
      <c r="A2421" s="168"/>
      <c r="B2421" s="54"/>
      <c r="C2421" s="169"/>
      <c r="D2421" s="167"/>
      <c r="E2421" s="170"/>
    </row>
    <row r="2422" spans="1:5">
      <c r="A2422" s="168"/>
      <c r="B2422" s="54"/>
      <c r="C2422" s="169"/>
      <c r="D2422" s="167"/>
      <c r="E2422" s="170"/>
    </row>
    <row r="2423" spans="1:5">
      <c r="A2423" s="168"/>
      <c r="B2423" s="54"/>
      <c r="C2423" s="169"/>
      <c r="D2423" s="167"/>
      <c r="E2423" s="170"/>
    </row>
    <row r="2424" spans="1:5">
      <c r="A2424" s="168"/>
      <c r="B2424" s="54"/>
      <c r="C2424" s="169"/>
      <c r="D2424" s="167"/>
      <c r="E2424" s="170"/>
    </row>
    <row r="2425" spans="1:5">
      <c r="A2425" s="168"/>
      <c r="B2425" s="54"/>
      <c r="C2425" s="169"/>
      <c r="D2425" s="167"/>
      <c r="E2425" s="170"/>
    </row>
    <row r="2426" spans="1:5">
      <c r="A2426" s="168"/>
      <c r="B2426" s="54"/>
      <c r="C2426" s="169"/>
      <c r="D2426" s="167"/>
      <c r="E2426" s="170"/>
    </row>
    <row r="2427" spans="1:5">
      <c r="A2427" s="168"/>
      <c r="B2427" s="54"/>
      <c r="C2427" s="169"/>
      <c r="D2427" s="167"/>
      <c r="E2427" s="170"/>
    </row>
    <row r="2428" spans="1:5">
      <c r="A2428" s="168"/>
      <c r="B2428" s="54"/>
      <c r="C2428" s="169"/>
      <c r="D2428" s="167"/>
      <c r="E2428" s="170"/>
    </row>
    <row r="2429" spans="1:5">
      <c r="A2429" s="168"/>
      <c r="B2429" s="54"/>
      <c r="C2429" s="169"/>
      <c r="D2429" s="167"/>
      <c r="E2429" s="170"/>
    </row>
    <row r="2430" spans="1:5">
      <c r="A2430" s="168"/>
      <c r="B2430" s="54"/>
      <c r="C2430" s="169"/>
      <c r="D2430" s="167"/>
      <c r="E2430" s="170"/>
    </row>
    <row r="2431" spans="1:5">
      <c r="A2431" s="168"/>
      <c r="B2431" s="54"/>
      <c r="C2431" s="169"/>
      <c r="D2431" s="167"/>
      <c r="E2431" s="170"/>
    </row>
    <row r="2432" spans="1:5">
      <c r="A2432" s="168"/>
      <c r="B2432" s="54"/>
      <c r="C2432" s="169"/>
      <c r="D2432" s="167"/>
      <c r="E2432" s="170"/>
    </row>
    <row r="2433" spans="1:5">
      <c r="A2433" s="168"/>
      <c r="B2433" s="54"/>
      <c r="C2433" s="169"/>
      <c r="D2433" s="167"/>
      <c r="E2433" s="170"/>
    </row>
    <row r="2434" spans="1:5">
      <c r="A2434" s="168"/>
      <c r="B2434" s="54"/>
      <c r="C2434" s="169"/>
      <c r="D2434" s="167"/>
      <c r="E2434" s="170"/>
    </row>
    <row r="2435" spans="1:5">
      <c r="A2435" s="168"/>
      <c r="B2435" s="54"/>
      <c r="C2435" s="169"/>
      <c r="D2435" s="167"/>
      <c r="E2435" s="170"/>
    </row>
    <row r="2436" spans="1:5">
      <c r="A2436" s="168"/>
      <c r="B2436" s="54"/>
      <c r="C2436" s="169"/>
      <c r="D2436" s="167"/>
      <c r="E2436" s="170"/>
    </row>
    <row r="2437" spans="1:5">
      <c r="A2437" s="168"/>
      <c r="B2437" s="54"/>
      <c r="C2437" s="169"/>
      <c r="D2437" s="167"/>
      <c r="E2437" s="170"/>
    </row>
    <row r="2438" spans="1:5">
      <c r="A2438" s="168"/>
      <c r="B2438" s="54"/>
      <c r="C2438" s="169"/>
      <c r="D2438" s="167"/>
      <c r="E2438" s="170"/>
    </row>
    <row r="2439" spans="1:5">
      <c r="A2439" s="168"/>
      <c r="B2439" s="54"/>
      <c r="C2439" s="169"/>
      <c r="D2439" s="167"/>
      <c r="E2439" s="170"/>
    </row>
    <row r="2440" spans="1:5">
      <c r="A2440" s="168"/>
      <c r="B2440" s="54"/>
      <c r="C2440" s="169"/>
      <c r="D2440" s="167"/>
      <c r="E2440" s="170"/>
    </row>
    <row r="2441" spans="1:5">
      <c r="A2441" s="168"/>
      <c r="B2441" s="54"/>
      <c r="C2441" s="169"/>
      <c r="D2441" s="167"/>
      <c r="E2441" s="170"/>
    </row>
    <row r="2442" spans="1:5">
      <c r="A2442" s="168"/>
      <c r="B2442" s="54"/>
      <c r="C2442" s="169"/>
      <c r="D2442" s="167"/>
      <c r="E2442" s="170"/>
    </row>
    <row r="2443" spans="1:5">
      <c r="A2443" s="168"/>
      <c r="B2443" s="54"/>
      <c r="C2443" s="169"/>
      <c r="D2443" s="167"/>
      <c r="E2443" s="170"/>
    </row>
    <row r="2444" spans="1:5">
      <c r="A2444" s="168"/>
      <c r="B2444" s="54"/>
      <c r="C2444" s="169"/>
      <c r="D2444" s="167"/>
      <c r="E2444" s="170"/>
    </row>
    <row r="2445" spans="1:5">
      <c r="A2445" s="168"/>
      <c r="B2445" s="54"/>
      <c r="C2445" s="169"/>
      <c r="D2445" s="167"/>
      <c r="E2445" s="170"/>
    </row>
    <row r="2446" spans="1:5">
      <c r="A2446" s="168"/>
      <c r="B2446" s="54"/>
      <c r="C2446" s="169"/>
      <c r="D2446" s="167"/>
      <c r="E2446" s="170"/>
    </row>
    <row r="2447" spans="1:5">
      <c r="A2447" s="168"/>
      <c r="B2447" s="54"/>
      <c r="C2447" s="169"/>
      <c r="D2447" s="167"/>
      <c r="E2447" s="170"/>
    </row>
    <row r="2448" spans="1:5">
      <c r="A2448" s="168"/>
      <c r="B2448" s="54"/>
      <c r="C2448" s="169"/>
      <c r="D2448" s="167"/>
      <c r="E2448" s="170"/>
    </row>
    <row r="2449" spans="1:5">
      <c r="A2449" s="168"/>
      <c r="B2449" s="54"/>
      <c r="C2449" s="169"/>
      <c r="D2449" s="167"/>
      <c r="E2449" s="170"/>
    </row>
    <row r="2450" spans="1:5">
      <c r="A2450" s="168"/>
      <c r="B2450" s="54"/>
      <c r="C2450" s="169"/>
      <c r="D2450" s="167"/>
      <c r="E2450" s="170"/>
    </row>
    <row r="2451" spans="1:5">
      <c r="A2451" s="168"/>
      <c r="B2451" s="54"/>
      <c r="C2451" s="169"/>
      <c r="D2451" s="167"/>
      <c r="E2451" s="170"/>
    </row>
    <row r="2452" spans="1:5">
      <c r="A2452" s="168"/>
      <c r="B2452" s="54"/>
      <c r="C2452" s="169"/>
      <c r="D2452" s="167"/>
      <c r="E2452" s="170"/>
    </row>
    <row r="2453" spans="1:5">
      <c r="A2453" s="168"/>
      <c r="B2453" s="54"/>
      <c r="C2453" s="169"/>
      <c r="D2453" s="167"/>
      <c r="E2453" s="170"/>
    </row>
    <row r="2454" spans="1:5">
      <c r="A2454" s="168"/>
      <c r="B2454" s="54"/>
      <c r="C2454" s="169"/>
      <c r="D2454" s="167"/>
      <c r="E2454" s="170"/>
    </row>
    <row r="2455" spans="1:5">
      <c r="A2455" s="168"/>
      <c r="B2455" s="54"/>
      <c r="C2455" s="169"/>
      <c r="D2455" s="167"/>
      <c r="E2455" s="170"/>
    </row>
    <row r="2456" spans="1:5">
      <c r="A2456" s="168"/>
      <c r="B2456" s="54"/>
      <c r="C2456" s="169"/>
      <c r="D2456" s="167"/>
      <c r="E2456" s="170"/>
    </row>
    <row r="2457" spans="1:5">
      <c r="A2457" s="168"/>
      <c r="B2457" s="54"/>
      <c r="C2457" s="169"/>
      <c r="D2457" s="167"/>
      <c r="E2457" s="170"/>
    </row>
    <row r="2458" spans="1:5">
      <c r="A2458" s="168"/>
      <c r="B2458" s="54"/>
      <c r="C2458" s="169"/>
      <c r="D2458" s="167"/>
      <c r="E2458" s="170"/>
    </row>
    <row r="2459" spans="1:5">
      <c r="A2459" s="168"/>
      <c r="B2459" s="54"/>
      <c r="C2459" s="169"/>
      <c r="D2459" s="167"/>
      <c r="E2459" s="170"/>
    </row>
    <row r="2460" spans="1:5">
      <c r="A2460" s="168"/>
      <c r="B2460" s="54"/>
      <c r="C2460" s="169"/>
      <c r="D2460" s="167"/>
      <c r="E2460" s="170"/>
    </row>
    <row r="2461" spans="1:5">
      <c r="A2461" s="168"/>
      <c r="B2461" s="54"/>
      <c r="C2461" s="169"/>
      <c r="D2461" s="167"/>
      <c r="E2461" s="170"/>
    </row>
    <row r="2462" spans="1:5">
      <c r="A2462" s="168"/>
      <c r="B2462" s="54"/>
      <c r="C2462" s="169"/>
      <c r="D2462" s="167"/>
      <c r="E2462" s="170"/>
    </row>
    <row r="2463" spans="1:5">
      <c r="A2463" s="168"/>
      <c r="B2463" s="54"/>
      <c r="C2463" s="169"/>
      <c r="D2463" s="167"/>
      <c r="E2463" s="170"/>
    </row>
    <row r="2464" spans="1:5">
      <c r="A2464" s="168"/>
      <c r="B2464" s="54"/>
      <c r="C2464" s="169"/>
      <c r="D2464" s="167"/>
      <c r="E2464" s="170"/>
    </row>
    <row r="2465" spans="1:5">
      <c r="A2465" s="168"/>
      <c r="B2465" s="54"/>
      <c r="C2465" s="169"/>
      <c r="D2465" s="167"/>
      <c r="E2465" s="170"/>
    </row>
    <row r="2466" spans="1:5">
      <c r="A2466" s="168"/>
      <c r="B2466" s="54"/>
      <c r="C2466" s="169"/>
      <c r="D2466" s="167"/>
      <c r="E2466" s="170"/>
    </row>
    <row r="2467" spans="1:5">
      <c r="A2467" s="168"/>
      <c r="B2467" s="54"/>
      <c r="C2467" s="169"/>
      <c r="D2467" s="167"/>
      <c r="E2467" s="170"/>
    </row>
    <row r="2468" spans="1:5">
      <c r="A2468" s="168"/>
      <c r="B2468" s="54"/>
      <c r="C2468" s="169"/>
      <c r="D2468" s="167"/>
      <c r="E2468" s="170"/>
    </row>
    <row r="2469" spans="1:5">
      <c r="A2469" s="168"/>
      <c r="B2469" s="54"/>
      <c r="C2469" s="169"/>
      <c r="D2469" s="167"/>
      <c r="E2469" s="170"/>
    </row>
    <row r="2470" spans="1:5">
      <c r="A2470" s="168"/>
      <c r="B2470" s="54"/>
      <c r="C2470" s="169"/>
      <c r="D2470" s="167"/>
      <c r="E2470" s="170"/>
    </row>
    <row r="2471" spans="1:5">
      <c r="A2471" s="168"/>
      <c r="B2471" s="54"/>
      <c r="C2471" s="169"/>
      <c r="D2471" s="167"/>
      <c r="E2471" s="170"/>
    </row>
    <row r="2472" spans="1:5">
      <c r="A2472" s="168"/>
      <c r="B2472" s="54"/>
      <c r="C2472" s="169"/>
      <c r="D2472" s="167"/>
      <c r="E2472" s="170"/>
    </row>
    <row r="2473" spans="1:5">
      <c r="A2473" s="168"/>
      <c r="B2473" s="54"/>
      <c r="C2473" s="169"/>
      <c r="D2473" s="167"/>
      <c r="E2473" s="170"/>
    </row>
    <row r="2474" spans="1:5">
      <c r="A2474" s="168"/>
      <c r="B2474" s="54"/>
      <c r="C2474" s="169"/>
      <c r="D2474" s="167"/>
      <c r="E2474" s="170"/>
    </row>
    <row r="2475" spans="1:5">
      <c r="A2475" s="168"/>
      <c r="B2475" s="54"/>
      <c r="C2475" s="169"/>
      <c r="D2475" s="167"/>
      <c r="E2475" s="170"/>
    </row>
    <row r="2476" spans="1:5">
      <c r="A2476" s="168"/>
      <c r="B2476" s="54"/>
      <c r="C2476" s="169"/>
      <c r="D2476" s="167"/>
      <c r="E2476" s="170"/>
    </row>
    <row r="2477" spans="1:5">
      <c r="A2477" s="168"/>
      <c r="B2477" s="54"/>
      <c r="C2477" s="169"/>
      <c r="D2477" s="167"/>
      <c r="E2477" s="170"/>
    </row>
    <row r="2478" spans="1:5">
      <c r="A2478" s="168"/>
      <c r="B2478" s="54"/>
      <c r="C2478" s="169"/>
      <c r="D2478" s="167"/>
      <c r="E2478" s="170"/>
    </row>
    <row r="2479" spans="1:5">
      <c r="A2479" s="168"/>
      <c r="B2479" s="54"/>
      <c r="C2479" s="169"/>
      <c r="D2479" s="167"/>
      <c r="E2479" s="170"/>
    </row>
    <row r="2480" spans="1:5">
      <c r="A2480" s="168"/>
      <c r="B2480" s="54"/>
      <c r="C2480" s="169"/>
      <c r="D2480" s="167"/>
      <c r="E2480" s="170"/>
    </row>
    <row r="2481" spans="1:5">
      <c r="A2481" s="168"/>
      <c r="B2481" s="54"/>
      <c r="C2481" s="169"/>
      <c r="D2481" s="167"/>
      <c r="E2481" s="170"/>
    </row>
    <row r="2482" spans="1:5">
      <c r="A2482" s="168"/>
      <c r="B2482" s="54"/>
      <c r="C2482" s="169"/>
      <c r="D2482" s="167"/>
      <c r="E2482" s="170"/>
    </row>
    <row r="2483" spans="1:5">
      <c r="A2483" s="168"/>
      <c r="B2483" s="54"/>
      <c r="C2483" s="169"/>
      <c r="D2483" s="167"/>
      <c r="E2483" s="170"/>
    </row>
    <row r="2484" spans="1:5">
      <c r="A2484" s="168"/>
      <c r="B2484" s="54"/>
      <c r="C2484" s="169"/>
      <c r="D2484" s="167"/>
      <c r="E2484" s="170"/>
    </row>
    <row r="2485" spans="1:5">
      <c r="A2485" s="168"/>
      <c r="B2485" s="54"/>
      <c r="C2485" s="169"/>
      <c r="D2485" s="167"/>
      <c r="E2485" s="170"/>
    </row>
    <row r="2486" spans="1:5">
      <c r="A2486" s="168"/>
      <c r="B2486" s="54"/>
      <c r="C2486" s="169"/>
      <c r="D2486" s="167"/>
      <c r="E2486" s="170"/>
    </row>
    <row r="2487" spans="1:5">
      <c r="A2487" s="168"/>
      <c r="B2487" s="54"/>
      <c r="C2487" s="169"/>
      <c r="D2487" s="167"/>
      <c r="E2487" s="170"/>
    </row>
    <row r="2488" spans="1:5">
      <c r="A2488" s="168"/>
      <c r="B2488" s="54"/>
      <c r="C2488" s="169"/>
      <c r="D2488" s="167"/>
      <c r="E2488" s="170"/>
    </row>
    <row r="2489" spans="1:5">
      <c r="A2489" s="168"/>
      <c r="B2489" s="54"/>
      <c r="C2489" s="169"/>
      <c r="D2489" s="167"/>
      <c r="E2489" s="170"/>
    </row>
    <row r="2490" spans="1:5">
      <c r="A2490" s="168"/>
      <c r="B2490" s="54"/>
      <c r="C2490" s="169"/>
      <c r="D2490" s="167"/>
      <c r="E2490" s="170"/>
    </row>
    <row r="2491" spans="1:5">
      <c r="A2491" s="168"/>
      <c r="B2491" s="54"/>
      <c r="C2491" s="169"/>
      <c r="D2491" s="167"/>
      <c r="E2491" s="170"/>
    </row>
    <row r="2492" spans="1:5">
      <c r="A2492" s="168"/>
      <c r="B2492" s="54"/>
      <c r="C2492" s="169"/>
      <c r="D2492" s="167"/>
      <c r="E2492" s="170"/>
    </row>
    <row r="2493" spans="1:5">
      <c r="A2493" s="168"/>
      <c r="B2493" s="54"/>
      <c r="C2493" s="169"/>
      <c r="D2493" s="167"/>
      <c r="E2493" s="170"/>
    </row>
    <row r="2494" spans="1:5">
      <c r="A2494" s="168"/>
      <c r="B2494" s="54"/>
      <c r="C2494" s="169"/>
      <c r="D2494" s="167"/>
      <c r="E2494" s="170"/>
    </row>
    <row r="2495" spans="1:5">
      <c r="A2495" s="168"/>
      <c r="B2495" s="54"/>
      <c r="C2495" s="169"/>
      <c r="D2495" s="167"/>
      <c r="E2495" s="170"/>
    </row>
    <row r="2496" spans="1:5">
      <c r="A2496" s="168"/>
      <c r="B2496" s="54"/>
      <c r="C2496" s="169"/>
      <c r="D2496" s="167"/>
      <c r="E2496" s="170"/>
    </row>
    <row r="2497" spans="1:5">
      <c r="A2497" s="168"/>
      <c r="B2497" s="54"/>
      <c r="C2497" s="169"/>
      <c r="D2497" s="167"/>
      <c r="E2497" s="170"/>
    </row>
    <row r="2498" spans="1:5">
      <c r="A2498" s="168"/>
      <c r="B2498" s="54"/>
      <c r="C2498" s="169"/>
      <c r="D2498" s="167"/>
      <c r="E2498" s="170"/>
    </row>
    <row r="2499" spans="1:5">
      <c r="A2499" s="168"/>
      <c r="B2499" s="54"/>
      <c r="C2499" s="169"/>
      <c r="D2499" s="167"/>
      <c r="E2499" s="170"/>
    </row>
    <row r="2500" spans="1:5">
      <c r="A2500" s="168"/>
      <c r="B2500" s="54"/>
      <c r="C2500" s="169"/>
      <c r="D2500" s="167"/>
      <c r="E2500" s="170"/>
    </row>
    <row r="2501" spans="1:5">
      <c r="A2501" s="168"/>
      <c r="B2501" s="54"/>
      <c r="C2501" s="169"/>
      <c r="D2501" s="167"/>
      <c r="E2501" s="170"/>
    </row>
    <row r="2502" spans="1:5">
      <c r="A2502" s="168"/>
      <c r="B2502" s="54"/>
      <c r="C2502" s="169"/>
      <c r="D2502" s="167"/>
      <c r="E2502" s="170"/>
    </row>
    <row r="2503" spans="1:5">
      <c r="A2503" s="168"/>
      <c r="B2503" s="54"/>
      <c r="C2503" s="169"/>
      <c r="D2503" s="167"/>
      <c r="E2503" s="170"/>
    </row>
    <row r="2504" spans="1:5">
      <c r="A2504" s="168"/>
      <c r="B2504" s="54"/>
      <c r="C2504" s="169"/>
      <c r="D2504" s="167"/>
      <c r="E2504" s="170"/>
    </row>
    <row r="2505" spans="1:5">
      <c r="A2505" s="168"/>
      <c r="B2505" s="54"/>
      <c r="C2505" s="169"/>
      <c r="D2505" s="167"/>
      <c r="E2505" s="170"/>
    </row>
    <row r="2506" spans="1:5">
      <c r="A2506" s="168"/>
      <c r="B2506" s="54"/>
      <c r="C2506" s="169"/>
      <c r="D2506" s="167"/>
      <c r="E2506" s="170"/>
    </row>
    <row r="2507" spans="1:5">
      <c r="A2507" s="168"/>
      <c r="B2507" s="54"/>
      <c r="C2507" s="169"/>
      <c r="D2507" s="167"/>
      <c r="E2507" s="170"/>
    </row>
    <row r="2508" spans="1:5">
      <c r="A2508" s="168"/>
      <c r="B2508" s="54"/>
      <c r="C2508" s="169"/>
      <c r="D2508" s="167"/>
      <c r="E2508" s="170"/>
    </row>
    <row r="2509" spans="1:5">
      <c r="A2509" s="168"/>
      <c r="B2509" s="54"/>
      <c r="C2509" s="169"/>
      <c r="D2509" s="167"/>
      <c r="E2509" s="170"/>
    </row>
    <row r="2510" spans="1:5">
      <c r="A2510" s="168"/>
      <c r="B2510" s="54"/>
      <c r="C2510" s="169"/>
      <c r="D2510" s="167"/>
      <c r="E2510" s="170"/>
    </row>
    <row r="2511" spans="1:5">
      <c r="A2511" s="168"/>
      <c r="B2511" s="54"/>
      <c r="C2511" s="169"/>
      <c r="D2511" s="167"/>
      <c r="E2511" s="170"/>
    </row>
    <row r="2512" spans="1:5">
      <c r="A2512" s="168"/>
      <c r="B2512" s="54"/>
      <c r="C2512" s="169"/>
      <c r="D2512" s="167"/>
      <c r="E2512" s="170"/>
    </row>
    <row r="2513" spans="1:5">
      <c r="A2513" s="168"/>
      <c r="B2513" s="54"/>
      <c r="C2513" s="169"/>
      <c r="D2513" s="167"/>
      <c r="E2513" s="170"/>
    </row>
    <row r="2514" spans="1:5">
      <c r="A2514" s="168"/>
      <c r="B2514" s="54"/>
      <c r="C2514" s="169"/>
      <c r="D2514" s="167"/>
      <c r="E2514" s="170"/>
    </row>
    <row r="2515" spans="1:5">
      <c r="A2515" s="168"/>
      <c r="B2515" s="54"/>
      <c r="C2515" s="169"/>
      <c r="D2515" s="167"/>
      <c r="E2515" s="170"/>
    </row>
    <row r="2516" spans="1:5">
      <c r="A2516" s="168"/>
      <c r="B2516" s="54"/>
      <c r="C2516" s="169"/>
      <c r="D2516" s="167"/>
      <c r="E2516" s="170"/>
    </row>
    <row r="2517" spans="1:5">
      <c r="A2517" s="168"/>
      <c r="B2517" s="54"/>
      <c r="C2517" s="169"/>
      <c r="D2517" s="167"/>
      <c r="E2517" s="170"/>
    </row>
    <row r="2518" spans="1:5">
      <c r="A2518" s="168"/>
      <c r="B2518" s="54"/>
      <c r="C2518" s="169"/>
      <c r="D2518" s="167"/>
      <c r="E2518" s="170"/>
    </row>
    <row r="2519" spans="1:5">
      <c r="A2519" s="168"/>
      <c r="B2519" s="54"/>
      <c r="C2519" s="169"/>
      <c r="D2519" s="167"/>
      <c r="E2519" s="170"/>
    </row>
    <row r="2520" spans="1:5">
      <c r="A2520" s="168"/>
      <c r="B2520" s="54"/>
      <c r="C2520" s="169"/>
      <c r="D2520" s="167"/>
      <c r="E2520" s="170"/>
    </row>
    <row r="2521" spans="1:5">
      <c r="A2521" s="168"/>
      <c r="B2521" s="54"/>
      <c r="C2521" s="169"/>
      <c r="D2521" s="167"/>
      <c r="E2521" s="170"/>
    </row>
    <row r="2522" spans="1:5">
      <c r="A2522" s="168"/>
      <c r="B2522" s="54"/>
      <c r="C2522" s="169"/>
      <c r="D2522" s="167"/>
      <c r="E2522" s="170"/>
    </row>
    <row r="2523" spans="1:5">
      <c r="A2523" s="168"/>
      <c r="B2523" s="54"/>
      <c r="C2523" s="169"/>
      <c r="D2523" s="167"/>
      <c r="E2523" s="170"/>
    </row>
    <row r="2524" spans="1:5">
      <c r="A2524" s="168"/>
      <c r="B2524" s="54"/>
      <c r="C2524" s="169"/>
      <c r="D2524" s="167"/>
      <c r="E2524" s="170"/>
    </row>
    <row r="2525" spans="1:5">
      <c r="A2525" s="168"/>
      <c r="B2525" s="54"/>
      <c r="C2525" s="169"/>
      <c r="D2525" s="167"/>
      <c r="E2525" s="170"/>
    </row>
    <row r="2526" spans="1:5">
      <c r="A2526" s="168"/>
      <c r="B2526" s="54"/>
      <c r="C2526" s="169"/>
      <c r="D2526" s="167"/>
      <c r="E2526" s="170"/>
    </row>
    <row r="2527" spans="1:5">
      <c r="A2527" s="168"/>
      <c r="B2527" s="54"/>
      <c r="C2527" s="169"/>
      <c r="D2527" s="167"/>
      <c r="E2527" s="170"/>
    </row>
    <row r="2528" spans="1:5">
      <c r="A2528" s="168"/>
      <c r="B2528" s="54"/>
      <c r="C2528" s="169"/>
      <c r="D2528" s="167"/>
      <c r="E2528" s="170"/>
    </row>
    <row r="2529" spans="1:5">
      <c r="A2529" s="168"/>
      <c r="B2529" s="54"/>
      <c r="C2529" s="169"/>
      <c r="D2529" s="167"/>
      <c r="E2529" s="170"/>
    </row>
    <row r="2530" spans="1:5">
      <c r="A2530" s="168"/>
      <c r="B2530" s="54"/>
      <c r="C2530" s="169"/>
      <c r="D2530" s="167"/>
      <c r="E2530" s="170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>
      <selection activeCell="B46" sqref="B4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H21" sqref="H21"/>
    </sheetView>
  </sheetViews>
  <sheetFormatPr defaultRowHeight="15"/>
  <cols>
    <col min="1" max="1" width="9.140625" style="125"/>
    <col min="2" max="2" width="10.140625" style="125" customWidth="1"/>
    <col min="3" max="3" width="11.7109375" style="125" customWidth="1"/>
    <col min="4" max="4" width="19.140625" style="125" customWidth="1"/>
    <col min="5" max="5" width="18.85546875" style="125" bestFit="1" customWidth="1"/>
    <col min="6" max="6" width="9.140625" style="130"/>
    <col min="7" max="7" width="26.42578125" style="125" bestFit="1" customWidth="1"/>
    <col min="8" max="8" width="26.140625" style="125" bestFit="1" customWidth="1"/>
    <col min="9" max="9" width="18.28515625" style="125" bestFit="1" customWidth="1"/>
    <col min="10" max="16384" width="9.140625" style="125"/>
  </cols>
  <sheetData>
    <row r="1" spans="1:9" ht="23.25">
      <c r="A1" s="131" t="s">
        <v>4</v>
      </c>
      <c r="B1" s="128"/>
      <c r="C1" s="128"/>
      <c r="D1" s="132"/>
      <c r="E1" s="127"/>
      <c r="G1" s="133"/>
      <c r="H1" s="133"/>
      <c r="I1" s="133"/>
    </row>
    <row r="2" spans="1:9">
      <c r="A2" s="126"/>
      <c r="B2" s="129"/>
      <c r="C2" s="128"/>
      <c r="D2" s="132"/>
      <c r="E2" s="127"/>
      <c r="G2" s="133"/>
      <c r="H2" s="133"/>
      <c r="I2" s="133"/>
    </row>
    <row r="3" spans="1:9">
      <c r="A3" s="134"/>
      <c r="B3" s="135"/>
      <c r="C3" s="135"/>
      <c r="D3" s="136"/>
      <c r="E3" s="133"/>
      <c r="F3" s="151"/>
      <c r="G3" s="133"/>
      <c r="H3" s="133"/>
      <c r="I3" s="133"/>
    </row>
    <row r="4" spans="1:9">
      <c r="A4" s="166" t="s">
        <v>5</v>
      </c>
      <c r="B4" s="163" t="s">
        <v>6</v>
      </c>
      <c r="C4" s="163" t="s">
        <v>7</v>
      </c>
      <c r="D4" s="137" t="s">
        <v>8</v>
      </c>
      <c r="E4" s="165" t="s">
        <v>10</v>
      </c>
      <c r="F4" s="161"/>
      <c r="G4" s="163" t="s">
        <v>9</v>
      </c>
      <c r="H4" s="138"/>
      <c r="I4" s="164"/>
    </row>
    <row r="5" spans="1:9">
      <c r="A5" s="205">
        <v>3</v>
      </c>
      <c r="B5" s="206">
        <v>33.725000000000001</v>
      </c>
      <c r="C5" s="204">
        <v>0.37893518518518521</v>
      </c>
      <c r="D5" s="207">
        <v>101.17500000000001</v>
      </c>
      <c r="E5" s="208" t="s">
        <v>13</v>
      </c>
      <c r="F5" s="151"/>
      <c r="G5" s="152" t="s">
        <v>10</v>
      </c>
      <c r="H5" s="139" t="s">
        <v>11</v>
      </c>
      <c r="I5" s="140" t="s">
        <v>12</v>
      </c>
    </row>
    <row r="6" spans="1:9">
      <c r="A6" s="205">
        <v>381</v>
      </c>
      <c r="B6" s="206">
        <v>33.725000000000001</v>
      </c>
      <c r="C6" s="204">
        <v>0.37893518518518521</v>
      </c>
      <c r="D6" s="207">
        <v>12849.225</v>
      </c>
      <c r="E6" s="208" t="s">
        <v>13</v>
      </c>
      <c r="F6" s="151"/>
      <c r="G6" s="153" t="s">
        <v>13</v>
      </c>
      <c r="H6" s="150">
        <f>SUMIF(E:E,$G$6,A:A)</f>
        <v>390323</v>
      </c>
      <c r="I6" s="172">
        <f>SUMIF(E:E,$G$6,D:D)</f>
        <v>13282641.050000006</v>
      </c>
    </row>
    <row r="7" spans="1:9">
      <c r="A7" s="205">
        <v>78</v>
      </c>
      <c r="B7" s="206">
        <v>33.725000000000001</v>
      </c>
      <c r="C7" s="204">
        <v>0.37893518518518521</v>
      </c>
      <c r="D7" s="207">
        <v>2630.55</v>
      </c>
      <c r="E7" s="208" t="s">
        <v>13</v>
      </c>
      <c r="F7" s="151"/>
      <c r="G7" s="154" t="s">
        <v>14</v>
      </c>
      <c r="H7" s="162">
        <f>ROUND(I6/H6,6)</f>
        <v>34.029870000000003</v>
      </c>
      <c r="I7" s="141"/>
    </row>
    <row r="8" spans="1:9" ht="14.25" customHeight="1">
      <c r="A8" s="205">
        <v>109</v>
      </c>
      <c r="B8" s="206">
        <v>33.704999999999998</v>
      </c>
      <c r="C8" s="204">
        <v>0.3790162037037037</v>
      </c>
      <c r="D8" s="207">
        <v>3673.8449999999998</v>
      </c>
      <c r="E8" s="208" t="s">
        <v>13</v>
      </c>
      <c r="F8" s="151"/>
      <c r="G8" s="133"/>
      <c r="H8" s="142"/>
      <c r="I8" s="133"/>
    </row>
    <row r="9" spans="1:9">
      <c r="A9" s="205">
        <v>256</v>
      </c>
      <c r="B9" s="206">
        <v>33.765000000000001</v>
      </c>
      <c r="C9" s="204">
        <v>0.37925925925925924</v>
      </c>
      <c r="D9" s="207">
        <v>8643.84</v>
      </c>
      <c r="E9" s="208" t="s">
        <v>13</v>
      </c>
      <c r="F9" s="151"/>
      <c r="G9" s="155" t="s">
        <v>15</v>
      </c>
      <c r="H9" s="143">
        <v>43411</v>
      </c>
      <c r="I9" s="133"/>
    </row>
    <row r="10" spans="1:9">
      <c r="A10" s="205">
        <v>260</v>
      </c>
      <c r="B10" s="206">
        <v>33.75</v>
      </c>
      <c r="C10" s="204">
        <v>0.37927083333333328</v>
      </c>
      <c r="D10" s="207">
        <v>8775</v>
      </c>
      <c r="E10" s="208" t="s">
        <v>13</v>
      </c>
      <c r="F10" s="151"/>
      <c r="G10" s="156" t="s">
        <v>16</v>
      </c>
      <c r="H10" s="144" t="s">
        <v>25</v>
      </c>
      <c r="I10" s="145"/>
    </row>
    <row r="11" spans="1:9">
      <c r="A11" s="205">
        <v>197</v>
      </c>
      <c r="B11" s="206">
        <v>33.79</v>
      </c>
      <c r="C11" s="204">
        <v>0.38016203703703705</v>
      </c>
      <c r="D11" s="207">
        <v>6656.63</v>
      </c>
      <c r="E11" s="208" t="s">
        <v>13</v>
      </c>
      <c r="F11" s="151"/>
      <c r="G11" s="157" t="s">
        <v>17</v>
      </c>
      <c r="H11" s="144" t="s">
        <v>26</v>
      </c>
      <c r="I11" s="145"/>
    </row>
    <row r="12" spans="1:9">
      <c r="A12" s="205">
        <v>200</v>
      </c>
      <c r="B12" s="206">
        <v>33.75</v>
      </c>
      <c r="C12" s="204">
        <v>0.38025462962962964</v>
      </c>
      <c r="D12" s="207">
        <v>6750</v>
      </c>
      <c r="E12" s="208" t="s">
        <v>13</v>
      </c>
      <c r="F12" s="151"/>
      <c r="G12" s="158" t="s">
        <v>18</v>
      </c>
      <c r="H12" s="146" t="s">
        <v>19</v>
      </c>
      <c r="I12" s="145"/>
    </row>
    <row r="13" spans="1:9">
      <c r="A13" s="205">
        <v>4</v>
      </c>
      <c r="B13" s="206">
        <v>33.75</v>
      </c>
      <c r="C13" s="204">
        <v>0.38025462962962964</v>
      </c>
      <c r="D13" s="207">
        <v>135</v>
      </c>
      <c r="E13" s="208" t="s">
        <v>13</v>
      </c>
      <c r="F13" s="151"/>
      <c r="G13" s="159" t="s">
        <v>20</v>
      </c>
      <c r="H13" s="146" t="s">
        <v>21</v>
      </c>
      <c r="I13" s="133"/>
    </row>
    <row r="14" spans="1:9">
      <c r="A14" s="205">
        <v>74</v>
      </c>
      <c r="B14" s="206">
        <v>33.744999999999997</v>
      </c>
      <c r="C14" s="204">
        <v>0.38123842592592588</v>
      </c>
      <c r="D14" s="207">
        <v>2497.1299999999997</v>
      </c>
      <c r="E14" s="208" t="s">
        <v>13</v>
      </c>
      <c r="F14" s="151"/>
      <c r="G14" s="159" t="s">
        <v>22</v>
      </c>
      <c r="H14" s="146" t="s">
        <v>27</v>
      </c>
      <c r="I14" s="147"/>
    </row>
    <row r="15" spans="1:9">
      <c r="A15" s="205">
        <v>130</v>
      </c>
      <c r="B15" s="206">
        <v>33.744999999999997</v>
      </c>
      <c r="C15" s="204">
        <v>0.38123842592592588</v>
      </c>
      <c r="D15" s="207">
        <v>4386.8499999999995</v>
      </c>
      <c r="E15" s="208" t="s">
        <v>13</v>
      </c>
      <c r="F15" s="151"/>
      <c r="G15" s="160" t="s">
        <v>23</v>
      </c>
      <c r="H15" s="148" t="s">
        <v>24</v>
      </c>
      <c r="I15" s="147"/>
    </row>
    <row r="16" spans="1:9" ht="14.25" customHeight="1">
      <c r="A16" s="205">
        <v>216</v>
      </c>
      <c r="B16" s="206">
        <v>33.75</v>
      </c>
      <c r="C16" s="204">
        <v>0.38157407407407407</v>
      </c>
      <c r="D16" s="207">
        <v>7290</v>
      </c>
      <c r="E16" s="208" t="s">
        <v>13</v>
      </c>
      <c r="F16" s="151"/>
      <c r="G16" s="133"/>
      <c r="H16" s="133"/>
      <c r="I16" s="133"/>
    </row>
    <row r="17" spans="1:9">
      <c r="A17" s="205">
        <v>206</v>
      </c>
      <c r="B17" s="206">
        <v>33.74</v>
      </c>
      <c r="C17" s="204">
        <v>0.38194444444444442</v>
      </c>
      <c r="D17" s="207">
        <v>6950.4400000000005</v>
      </c>
      <c r="E17" s="208" t="s">
        <v>13</v>
      </c>
      <c r="F17" s="151"/>
      <c r="G17" s="133"/>
      <c r="H17" s="133"/>
      <c r="I17" s="133"/>
    </row>
    <row r="18" spans="1:9">
      <c r="A18" s="205">
        <v>160</v>
      </c>
      <c r="B18" s="206">
        <v>33.74</v>
      </c>
      <c r="C18" s="204">
        <v>0.38234953703703706</v>
      </c>
      <c r="D18" s="207">
        <v>5398.4000000000005</v>
      </c>
      <c r="E18" s="208" t="s">
        <v>13</v>
      </c>
      <c r="F18" s="151"/>
      <c r="G18" s="133"/>
      <c r="H18" s="133"/>
      <c r="I18" s="133"/>
    </row>
    <row r="19" spans="1:9">
      <c r="A19" s="205">
        <v>132</v>
      </c>
      <c r="B19" s="206">
        <v>33.74</v>
      </c>
      <c r="C19" s="204">
        <v>0.38234953703703706</v>
      </c>
      <c r="D19" s="207">
        <v>4453.68</v>
      </c>
      <c r="E19" s="208" t="s">
        <v>13</v>
      </c>
      <c r="F19" s="151"/>
      <c r="G19" s="149"/>
      <c r="H19" s="149"/>
      <c r="I19" s="149"/>
    </row>
    <row r="20" spans="1:9">
      <c r="A20" s="205">
        <v>708</v>
      </c>
      <c r="B20" s="206">
        <v>33.74</v>
      </c>
      <c r="C20" s="204">
        <v>0.38234953703703706</v>
      </c>
      <c r="D20" s="207">
        <v>23887.920000000002</v>
      </c>
      <c r="E20" s="208" t="s">
        <v>13</v>
      </c>
      <c r="F20" s="151"/>
      <c r="G20" s="149"/>
      <c r="H20" s="149"/>
      <c r="I20" s="149"/>
    </row>
    <row r="21" spans="1:9">
      <c r="A21" s="205">
        <v>100</v>
      </c>
      <c r="B21" s="206">
        <v>33.734999999999999</v>
      </c>
      <c r="C21" s="204">
        <v>0.38256944444444446</v>
      </c>
      <c r="D21" s="207">
        <v>3373.5</v>
      </c>
      <c r="E21" s="208" t="s">
        <v>13</v>
      </c>
      <c r="F21" s="151"/>
      <c r="G21" s="149"/>
      <c r="H21" s="149"/>
      <c r="I21" s="149"/>
    </row>
    <row r="22" spans="1:9">
      <c r="A22" s="205">
        <v>900</v>
      </c>
      <c r="B22" s="206">
        <v>33.734999999999999</v>
      </c>
      <c r="C22" s="204">
        <v>0.38307870370370373</v>
      </c>
      <c r="D22" s="207">
        <v>30361.5</v>
      </c>
      <c r="E22" s="208" t="s">
        <v>13</v>
      </c>
      <c r="F22" s="151"/>
      <c r="G22" s="149"/>
      <c r="H22" s="149"/>
      <c r="I22" s="149"/>
    </row>
    <row r="23" spans="1:9">
      <c r="A23" s="205">
        <v>219</v>
      </c>
      <c r="B23" s="206">
        <v>33.81</v>
      </c>
      <c r="C23" s="204">
        <v>0.38606481481481486</v>
      </c>
      <c r="D23" s="207">
        <v>7404.39</v>
      </c>
      <c r="E23" s="208" t="s">
        <v>13</v>
      </c>
      <c r="F23" s="151"/>
      <c r="G23" s="149"/>
      <c r="H23" s="149"/>
      <c r="I23" s="149"/>
    </row>
    <row r="24" spans="1:9">
      <c r="A24" s="205">
        <v>138</v>
      </c>
      <c r="B24" s="206">
        <v>33.81</v>
      </c>
      <c r="C24" s="204">
        <v>0.38606481481481486</v>
      </c>
      <c r="D24" s="207">
        <v>4665.7800000000007</v>
      </c>
      <c r="E24" s="208" t="s">
        <v>13</v>
      </c>
      <c r="F24" s="151"/>
      <c r="G24" s="149"/>
      <c r="H24" s="149"/>
      <c r="I24" s="149"/>
    </row>
    <row r="25" spans="1:9">
      <c r="A25" s="205">
        <v>200</v>
      </c>
      <c r="B25" s="206">
        <v>33.81</v>
      </c>
      <c r="C25" s="204">
        <v>0.38606481481481486</v>
      </c>
      <c r="D25" s="207">
        <v>6762</v>
      </c>
      <c r="E25" s="208" t="s">
        <v>13</v>
      </c>
      <c r="F25" s="151"/>
      <c r="G25" s="149"/>
      <c r="H25" s="149"/>
      <c r="I25" s="149"/>
    </row>
    <row r="26" spans="1:9">
      <c r="A26" s="205">
        <v>200</v>
      </c>
      <c r="B26" s="206">
        <v>33.81</v>
      </c>
      <c r="C26" s="204">
        <v>0.38606481481481486</v>
      </c>
      <c r="D26" s="207">
        <v>6762</v>
      </c>
      <c r="E26" s="208" t="s">
        <v>13</v>
      </c>
      <c r="F26" s="151"/>
      <c r="G26" s="149"/>
      <c r="H26" s="149"/>
      <c r="I26" s="149"/>
    </row>
    <row r="27" spans="1:9">
      <c r="A27" s="205">
        <v>180</v>
      </c>
      <c r="B27" s="206">
        <v>33.83</v>
      </c>
      <c r="C27" s="204">
        <v>0.38800925925925928</v>
      </c>
      <c r="D27" s="207">
        <v>6089.4</v>
      </c>
      <c r="E27" s="208" t="s">
        <v>13</v>
      </c>
      <c r="F27" s="151"/>
      <c r="G27" s="149"/>
      <c r="H27" s="149"/>
      <c r="I27" s="149"/>
    </row>
    <row r="28" spans="1:9">
      <c r="A28" s="205">
        <v>200</v>
      </c>
      <c r="B28" s="206">
        <v>33.83</v>
      </c>
      <c r="C28" s="204">
        <v>0.38800925925925928</v>
      </c>
      <c r="D28" s="207">
        <v>6766</v>
      </c>
      <c r="E28" s="208" t="s">
        <v>13</v>
      </c>
      <c r="F28" s="151"/>
      <c r="G28" s="149"/>
      <c r="H28" s="149"/>
      <c r="I28" s="149"/>
    </row>
    <row r="29" spans="1:9">
      <c r="A29" s="205">
        <v>170</v>
      </c>
      <c r="B29" s="206">
        <v>33.905000000000001</v>
      </c>
      <c r="C29" s="204">
        <v>0.38960648148148147</v>
      </c>
      <c r="D29" s="207">
        <v>5763.85</v>
      </c>
      <c r="E29" s="208" t="s">
        <v>13</v>
      </c>
      <c r="F29" s="151"/>
      <c r="G29" s="149"/>
      <c r="H29" s="149"/>
      <c r="I29" s="149"/>
    </row>
    <row r="30" spans="1:9">
      <c r="A30" s="205">
        <v>236</v>
      </c>
      <c r="B30" s="206">
        <v>33.905000000000001</v>
      </c>
      <c r="C30" s="204">
        <v>0.38960648148148147</v>
      </c>
      <c r="D30" s="207">
        <v>8001.58</v>
      </c>
      <c r="E30" s="208" t="s">
        <v>13</v>
      </c>
      <c r="F30" s="151"/>
      <c r="G30" s="149"/>
      <c r="H30" s="149"/>
      <c r="I30" s="149"/>
    </row>
    <row r="31" spans="1:9">
      <c r="A31" s="205">
        <v>85</v>
      </c>
      <c r="B31" s="206">
        <v>33.905000000000001</v>
      </c>
      <c r="C31" s="204">
        <v>0.38960648148148147</v>
      </c>
      <c r="D31" s="207">
        <v>2881.9250000000002</v>
      </c>
      <c r="E31" s="208" t="s">
        <v>13</v>
      </c>
      <c r="F31" s="151"/>
      <c r="G31" s="133"/>
      <c r="H31" s="133"/>
      <c r="I31" s="133"/>
    </row>
    <row r="32" spans="1:9">
      <c r="A32" s="205">
        <v>89</v>
      </c>
      <c r="B32" s="206">
        <v>33.905000000000001</v>
      </c>
      <c r="C32" s="204">
        <v>0.38960648148148147</v>
      </c>
      <c r="D32" s="207">
        <v>3017.5450000000001</v>
      </c>
      <c r="E32" s="208" t="s">
        <v>13</v>
      </c>
      <c r="F32" s="151"/>
    </row>
    <row r="33" spans="1:5">
      <c r="A33" s="205">
        <v>200</v>
      </c>
      <c r="B33" s="206">
        <v>33.905000000000001</v>
      </c>
      <c r="C33" s="204">
        <v>0.38960648148148147</v>
      </c>
      <c r="D33" s="207">
        <v>6781</v>
      </c>
      <c r="E33" s="208" t="s">
        <v>13</v>
      </c>
    </row>
    <row r="34" spans="1:5">
      <c r="A34" s="205">
        <v>867</v>
      </c>
      <c r="B34" s="206">
        <v>33.905000000000001</v>
      </c>
      <c r="C34" s="204">
        <v>0.38960648148148147</v>
      </c>
      <c r="D34" s="207">
        <v>29395.635000000002</v>
      </c>
      <c r="E34" s="208" t="s">
        <v>13</v>
      </c>
    </row>
    <row r="35" spans="1:5">
      <c r="A35" s="205">
        <v>300</v>
      </c>
      <c r="B35" s="206">
        <v>33.905000000000001</v>
      </c>
      <c r="C35" s="204">
        <v>0.38960648148148147</v>
      </c>
      <c r="D35" s="207">
        <v>10171.5</v>
      </c>
      <c r="E35" s="208" t="s">
        <v>13</v>
      </c>
    </row>
    <row r="36" spans="1:5">
      <c r="A36" s="205">
        <v>200</v>
      </c>
      <c r="B36" s="206">
        <v>33.905000000000001</v>
      </c>
      <c r="C36" s="204">
        <v>0.38960648148148147</v>
      </c>
      <c r="D36" s="207">
        <v>6781</v>
      </c>
      <c r="E36" s="208" t="s">
        <v>13</v>
      </c>
    </row>
    <row r="37" spans="1:5">
      <c r="A37" s="205">
        <v>226</v>
      </c>
      <c r="B37" s="206">
        <v>33.884999999999998</v>
      </c>
      <c r="C37" s="204">
        <v>0.38965277777777779</v>
      </c>
      <c r="D37" s="207">
        <v>7658.0099999999993</v>
      </c>
      <c r="E37" s="208" t="s">
        <v>13</v>
      </c>
    </row>
    <row r="38" spans="1:5">
      <c r="A38" s="205">
        <v>44</v>
      </c>
      <c r="B38" s="206">
        <v>33.884999999999998</v>
      </c>
      <c r="C38" s="204">
        <v>0.38965277777777779</v>
      </c>
      <c r="D38" s="207">
        <v>1490.9399999999998</v>
      </c>
      <c r="E38" s="208" t="s">
        <v>13</v>
      </c>
    </row>
    <row r="39" spans="1:5">
      <c r="A39" s="205">
        <v>200</v>
      </c>
      <c r="B39" s="206">
        <v>33.884999999999998</v>
      </c>
      <c r="C39" s="204">
        <v>0.38965277777777779</v>
      </c>
      <c r="D39" s="207">
        <v>6777</v>
      </c>
      <c r="E39" s="208" t="s">
        <v>13</v>
      </c>
    </row>
    <row r="40" spans="1:5">
      <c r="A40" s="205">
        <v>200</v>
      </c>
      <c r="B40" s="206">
        <v>33.844999999999999</v>
      </c>
      <c r="C40" s="204">
        <v>0.39023148148148151</v>
      </c>
      <c r="D40" s="207">
        <v>6769</v>
      </c>
      <c r="E40" s="208" t="s">
        <v>13</v>
      </c>
    </row>
    <row r="41" spans="1:5">
      <c r="A41" s="205">
        <v>38</v>
      </c>
      <c r="B41" s="206">
        <v>33.840000000000003</v>
      </c>
      <c r="C41" s="204">
        <v>0.39060185185185187</v>
      </c>
      <c r="D41" s="207">
        <v>1285.92</v>
      </c>
      <c r="E41" s="208" t="s">
        <v>13</v>
      </c>
    </row>
    <row r="42" spans="1:5">
      <c r="A42" s="205">
        <v>65</v>
      </c>
      <c r="B42" s="206">
        <v>33.840000000000003</v>
      </c>
      <c r="C42" s="204">
        <v>0.39060185185185187</v>
      </c>
      <c r="D42" s="207">
        <v>2199.6000000000004</v>
      </c>
      <c r="E42" s="208" t="s">
        <v>13</v>
      </c>
    </row>
    <row r="43" spans="1:5">
      <c r="A43" s="205">
        <v>91</v>
      </c>
      <c r="B43" s="206">
        <v>33.840000000000003</v>
      </c>
      <c r="C43" s="204">
        <v>0.39060185185185187</v>
      </c>
      <c r="D43" s="207">
        <v>3079.4400000000005</v>
      </c>
      <c r="E43" s="208" t="s">
        <v>13</v>
      </c>
    </row>
    <row r="44" spans="1:5">
      <c r="A44" s="205">
        <v>200</v>
      </c>
      <c r="B44" s="206">
        <v>33.840000000000003</v>
      </c>
      <c r="C44" s="204">
        <v>0.39060185185185187</v>
      </c>
      <c r="D44" s="207">
        <v>6768.0000000000009</v>
      </c>
      <c r="E44" s="208" t="s">
        <v>13</v>
      </c>
    </row>
    <row r="45" spans="1:5">
      <c r="A45" s="205">
        <v>210</v>
      </c>
      <c r="B45" s="206">
        <v>33.82</v>
      </c>
      <c r="C45" s="204">
        <v>0.39141203703703703</v>
      </c>
      <c r="D45" s="207">
        <v>7102.2</v>
      </c>
      <c r="E45" s="208" t="s">
        <v>13</v>
      </c>
    </row>
    <row r="46" spans="1:5">
      <c r="A46" s="205">
        <v>210</v>
      </c>
      <c r="B46" s="206">
        <v>33.82</v>
      </c>
      <c r="C46" s="204">
        <v>0.39141203703703703</v>
      </c>
      <c r="D46" s="207">
        <v>7102.2</v>
      </c>
      <c r="E46" s="208" t="s">
        <v>13</v>
      </c>
    </row>
    <row r="47" spans="1:5">
      <c r="A47" s="205">
        <v>237</v>
      </c>
      <c r="B47" s="206">
        <v>33.81</v>
      </c>
      <c r="C47" s="204">
        <v>0.39255787037037032</v>
      </c>
      <c r="D47" s="207">
        <v>8012.97</v>
      </c>
      <c r="E47" s="208" t="s">
        <v>13</v>
      </c>
    </row>
    <row r="48" spans="1:5">
      <c r="A48" s="205">
        <v>54</v>
      </c>
      <c r="B48" s="206">
        <v>33.81</v>
      </c>
      <c r="C48" s="204">
        <v>0.39255787037037032</v>
      </c>
      <c r="D48" s="207">
        <v>1825.7400000000002</v>
      </c>
      <c r="E48" s="208" t="s">
        <v>13</v>
      </c>
    </row>
    <row r="49" spans="1:5">
      <c r="A49" s="205">
        <v>200</v>
      </c>
      <c r="B49" s="206">
        <v>33.81</v>
      </c>
      <c r="C49" s="204">
        <v>0.39255787037037032</v>
      </c>
      <c r="D49" s="207">
        <v>6762</v>
      </c>
      <c r="E49" s="208" t="s">
        <v>13</v>
      </c>
    </row>
    <row r="50" spans="1:5">
      <c r="A50" s="205">
        <v>364</v>
      </c>
      <c r="B50" s="206">
        <v>33.835000000000001</v>
      </c>
      <c r="C50" s="204">
        <v>0.39480324074074075</v>
      </c>
      <c r="D50" s="207">
        <v>12315.94</v>
      </c>
      <c r="E50" s="208" t="s">
        <v>13</v>
      </c>
    </row>
    <row r="51" spans="1:5">
      <c r="A51" s="205">
        <v>245</v>
      </c>
      <c r="B51" s="206">
        <v>33.82</v>
      </c>
      <c r="C51" s="204">
        <v>0.39528935185185188</v>
      </c>
      <c r="D51" s="207">
        <v>8285.9</v>
      </c>
      <c r="E51" s="208" t="s">
        <v>13</v>
      </c>
    </row>
    <row r="52" spans="1:5">
      <c r="A52" s="205">
        <v>294</v>
      </c>
      <c r="B52" s="206">
        <v>33.82</v>
      </c>
      <c r="C52" s="204">
        <v>0.39528935185185188</v>
      </c>
      <c r="D52" s="207">
        <v>9943.08</v>
      </c>
      <c r="E52" s="208" t="s">
        <v>13</v>
      </c>
    </row>
    <row r="53" spans="1:5">
      <c r="A53" s="205">
        <v>14</v>
      </c>
      <c r="B53" s="206">
        <v>33.844999999999999</v>
      </c>
      <c r="C53" s="204">
        <v>0.39708333333333329</v>
      </c>
      <c r="D53" s="207">
        <v>473.83</v>
      </c>
      <c r="E53" s="208" t="s">
        <v>13</v>
      </c>
    </row>
    <row r="54" spans="1:5">
      <c r="A54" s="205">
        <v>200</v>
      </c>
      <c r="B54" s="206">
        <v>33.844999999999999</v>
      </c>
      <c r="C54" s="204">
        <v>0.39708333333333329</v>
      </c>
      <c r="D54" s="207">
        <v>6769</v>
      </c>
      <c r="E54" s="208" t="s">
        <v>13</v>
      </c>
    </row>
    <row r="55" spans="1:5">
      <c r="A55" s="205">
        <v>200</v>
      </c>
      <c r="B55" s="206">
        <v>33.844999999999999</v>
      </c>
      <c r="C55" s="204">
        <v>0.39708333333333329</v>
      </c>
      <c r="D55" s="207">
        <v>6769</v>
      </c>
      <c r="E55" s="208" t="s">
        <v>13</v>
      </c>
    </row>
    <row r="56" spans="1:5">
      <c r="A56" s="205">
        <v>206</v>
      </c>
      <c r="B56" s="206">
        <v>33.81</v>
      </c>
      <c r="C56" s="204">
        <v>0.39765046296296297</v>
      </c>
      <c r="D56" s="207">
        <v>6964.8600000000006</v>
      </c>
      <c r="E56" s="208" t="s">
        <v>13</v>
      </c>
    </row>
    <row r="57" spans="1:5">
      <c r="A57" s="205">
        <v>211</v>
      </c>
      <c r="B57" s="206">
        <v>33.79</v>
      </c>
      <c r="C57" s="204">
        <v>0.39805555555555555</v>
      </c>
      <c r="D57" s="207">
        <v>7129.69</v>
      </c>
      <c r="E57" s="208" t="s">
        <v>13</v>
      </c>
    </row>
    <row r="58" spans="1:5">
      <c r="A58" s="205">
        <v>776</v>
      </c>
      <c r="B58" s="206">
        <v>33.784999999999997</v>
      </c>
      <c r="C58" s="204">
        <v>0.39837962962962964</v>
      </c>
      <c r="D58" s="207">
        <v>26217.159999999996</v>
      </c>
      <c r="E58" s="208" t="s">
        <v>13</v>
      </c>
    </row>
    <row r="59" spans="1:5">
      <c r="A59" s="205">
        <v>324</v>
      </c>
      <c r="B59" s="206">
        <v>33.784999999999997</v>
      </c>
      <c r="C59" s="204">
        <v>0.39837962962962964</v>
      </c>
      <c r="D59" s="207">
        <v>10946.339999999998</v>
      </c>
      <c r="E59" s="208" t="s">
        <v>13</v>
      </c>
    </row>
    <row r="60" spans="1:5">
      <c r="A60" s="205">
        <v>400</v>
      </c>
      <c r="B60" s="206">
        <v>33.784999999999997</v>
      </c>
      <c r="C60" s="204">
        <v>0.39837962962962964</v>
      </c>
      <c r="D60" s="207">
        <v>13513.999999999998</v>
      </c>
      <c r="E60" s="208" t="s">
        <v>13</v>
      </c>
    </row>
    <row r="61" spans="1:5">
      <c r="A61" s="205">
        <v>203</v>
      </c>
      <c r="B61" s="206">
        <v>33.78</v>
      </c>
      <c r="C61" s="204">
        <v>0.39837962962962964</v>
      </c>
      <c r="D61" s="207">
        <v>6857.34</v>
      </c>
      <c r="E61" s="208" t="s">
        <v>13</v>
      </c>
    </row>
    <row r="62" spans="1:5">
      <c r="A62" s="205">
        <v>227</v>
      </c>
      <c r="B62" s="206">
        <v>33.765000000000001</v>
      </c>
      <c r="C62" s="204">
        <v>0.39840277777777783</v>
      </c>
      <c r="D62" s="207">
        <v>7664.6549999999997</v>
      </c>
      <c r="E62" s="208" t="s">
        <v>13</v>
      </c>
    </row>
    <row r="63" spans="1:5">
      <c r="A63" s="205">
        <v>181</v>
      </c>
      <c r="B63" s="206">
        <v>33.76</v>
      </c>
      <c r="C63" s="204">
        <v>0.39849537037037036</v>
      </c>
      <c r="D63" s="207">
        <v>6110.5599999999995</v>
      </c>
      <c r="E63" s="208" t="s">
        <v>13</v>
      </c>
    </row>
    <row r="64" spans="1:5">
      <c r="A64" s="205">
        <v>200</v>
      </c>
      <c r="B64" s="206">
        <v>33.76</v>
      </c>
      <c r="C64" s="204">
        <v>0.39849537037037036</v>
      </c>
      <c r="D64" s="207">
        <v>6752</v>
      </c>
      <c r="E64" s="208" t="s">
        <v>13</v>
      </c>
    </row>
    <row r="65" spans="1:5">
      <c r="A65" s="205">
        <v>109</v>
      </c>
      <c r="B65" s="206">
        <v>33.76</v>
      </c>
      <c r="C65" s="204">
        <v>0.39849537037037036</v>
      </c>
      <c r="D65" s="207">
        <v>3679.8399999999997</v>
      </c>
      <c r="E65" s="208" t="s">
        <v>13</v>
      </c>
    </row>
    <row r="66" spans="1:5">
      <c r="A66" s="205">
        <v>1005</v>
      </c>
      <c r="B66" s="206">
        <v>33.76</v>
      </c>
      <c r="C66" s="204">
        <v>0.39849537037037036</v>
      </c>
      <c r="D66" s="207">
        <v>33928.799999999996</v>
      </c>
      <c r="E66" s="208" t="s">
        <v>13</v>
      </c>
    </row>
    <row r="67" spans="1:5">
      <c r="A67" s="205">
        <v>5</v>
      </c>
      <c r="B67" s="206">
        <v>33.76</v>
      </c>
      <c r="C67" s="204">
        <v>0.39859953703703704</v>
      </c>
      <c r="D67" s="207">
        <v>168.79999999999998</v>
      </c>
      <c r="E67" s="208" t="s">
        <v>13</v>
      </c>
    </row>
    <row r="68" spans="1:5">
      <c r="A68" s="205">
        <v>277</v>
      </c>
      <c r="B68" s="206">
        <v>33.755000000000003</v>
      </c>
      <c r="C68" s="204">
        <v>0.3986689814814815</v>
      </c>
      <c r="D68" s="207">
        <v>9350.1350000000002</v>
      </c>
      <c r="E68" s="208" t="s">
        <v>13</v>
      </c>
    </row>
    <row r="69" spans="1:5">
      <c r="A69" s="205">
        <v>231</v>
      </c>
      <c r="B69" s="206">
        <v>33.795000000000002</v>
      </c>
      <c r="C69" s="204">
        <v>0.40006944444444442</v>
      </c>
      <c r="D69" s="207">
        <v>7806.6450000000004</v>
      </c>
      <c r="E69" s="208" t="s">
        <v>13</v>
      </c>
    </row>
    <row r="70" spans="1:5">
      <c r="A70" s="205">
        <v>200</v>
      </c>
      <c r="B70" s="206">
        <v>33.795000000000002</v>
      </c>
      <c r="C70" s="204">
        <v>0.40006944444444442</v>
      </c>
      <c r="D70" s="207">
        <v>6759</v>
      </c>
      <c r="E70" s="208" t="s">
        <v>13</v>
      </c>
    </row>
    <row r="71" spans="1:5">
      <c r="A71" s="205">
        <v>200</v>
      </c>
      <c r="B71" s="206">
        <v>33.79</v>
      </c>
      <c r="C71" s="204">
        <v>0.40034722222222219</v>
      </c>
      <c r="D71" s="207">
        <v>6758</v>
      </c>
      <c r="E71" s="208" t="s">
        <v>13</v>
      </c>
    </row>
    <row r="72" spans="1:5">
      <c r="A72" s="205">
        <v>140</v>
      </c>
      <c r="B72" s="206">
        <v>33.79</v>
      </c>
      <c r="C72" s="204">
        <v>0.40034722222222219</v>
      </c>
      <c r="D72" s="207">
        <v>4730.5999999999995</v>
      </c>
      <c r="E72" s="208" t="s">
        <v>13</v>
      </c>
    </row>
    <row r="73" spans="1:5">
      <c r="A73" s="205">
        <v>238</v>
      </c>
      <c r="B73" s="206">
        <v>33.79</v>
      </c>
      <c r="C73" s="204">
        <v>0.40034722222222219</v>
      </c>
      <c r="D73" s="207">
        <v>8042.0199999999995</v>
      </c>
      <c r="E73" s="208" t="s">
        <v>13</v>
      </c>
    </row>
    <row r="74" spans="1:5">
      <c r="A74" s="205">
        <v>124</v>
      </c>
      <c r="B74" s="206">
        <v>33.79</v>
      </c>
      <c r="C74" s="204">
        <v>0.40034722222222219</v>
      </c>
      <c r="D74" s="207">
        <v>4189.96</v>
      </c>
      <c r="E74" s="208" t="s">
        <v>13</v>
      </c>
    </row>
    <row r="75" spans="1:5">
      <c r="A75" s="205">
        <v>182</v>
      </c>
      <c r="B75" s="206">
        <v>33.795000000000002</v>
      </c>
      <c r="C75" s="204">
        <v>0.40164351851851854</v>
      </c>
      <c r="D75" s="207">
        <v>6150.6900000000005</v>
      </c>
      <c r="E75" s="208" t="s">
        <v>13</v>
      </c>
    </row>
    <row r="76" spans="1:5">
      <c r="A76" s="205">
        <v>31</v>
      </c>
      <c r="B76" s="206">
        <v>33.844999999999999</v>
      </c>
      <c r="C76" s="204">
        <v>0.40305555555555556</v>
      </c>
      <c r="D76" s="207">
        <v>1049.1949999999999</v>
      </c>
      <c r="E76" s="208" t="s">
        <v>13</v>
      </c>
    </row>
    <row r="77" spans="1:5">
      <c r="A77" s="205">
        <v>364</v>
      </c>
      <c r="B77" s="206">
        <v>33.844999999999999</v>
      </c>
      <c r="C77" s="204">
        <v>0.40305555555555556</v>
      </c>
      <c r="D77" s="207">
        <v>12319.58</v>
      </c>
      <c r="E77" s="208" t="s">
        <v>13</v>
      </c>
    </row>
    <row r="78" spans="1:5">
      <c r="A78" s="205">
        <v>407</v>
      </c>
      <c r="B78" s="206">
        <v>33.880000000000003</v>
      </c>
      <c r="C78" s="204">
        <v>0.40717592592592594</v>
      </c>
      <c r="D78" s="207">
        <v>13789.160000000002</v>
      </c>
      <c r="E78" s="208" t="s">
        <v>13</v>
      </c>
    </row>
    <row r="79" spans="1:5">
      <c r="A79" s="205">
        <v>200</v>
      </c>
      <c r="B79" s="206">
        <v>33.869999999999997</v>
      </c>
      <c r="C79" s="204">
        <v>0.40871527777777777</v>
      </c>
      <c r="D79" s="207">
        <v>6773.9999999999991</v>
      </c>
      <c r="E79" s="208" t="s">
        <v>13</v>
      </c>
    </row>
    <row r="80" spans="1:5">
      <c r="A80" s="205">
        <v>200</v>
      </c>
      <c r="B80" s="206">
        <v>33.869999999999997</v>
      </c>
      <c r="C80" s="204">
        <v>0.40871527777777777</v>
      </c>
      <c r="D80" s="207">
        <v>6773.9999999999991</v>
      </c>
      <c r="E80" s="208" t="s">
        <v>13</v>
      </c>
    </row>
    <row r="81" spans="1:5">
      <c r="A81" s="205">
        <v>273</v>
      </c>
      <c r="B81" s="206">
        <v>33.875</v>
      </c>
      <c r="C81" s="204">
        <v>0.40987268518518521</v>
      </c>
      <c r="D81" s="207">
        <v>9247.875</v>
      </c>
      <c r="E81" s="208" t="s">
        <v>13</v>
      </c>
    </row>
    <row r="82" spans="1:5">
      <c r="A82" s="205">
        <v>118</v>
      </c>
      <c r="B82" s="206">
        <v>33.875</v>
      </c>
      <c r="C82" s="204">
        <v>0.40987268518518521</v>
      </c>
      <c r="D82" s="207">
        <v>3997.25</v>
      </c>
      <c r="E82" s="208" t="s">
        <v>13</v>
      </c>
    </row>
    <row r="83" spans="1:5">
      <c r="A83" s="205">
        <v>192</v>
      </c>
      <c r="B83" s="206">
        <v>33.875</v>
      </c>
      <c r="C83" s="204">
        <v>0.40987268518518521</v>
      </c>
      <c r="D83" s="207">
        <v>6504</v>
      </c>
      <c r="E83" s="208" t="s">
        <v>13</v>
      </c>
    </row>
    <row r="84" spans="1:5">
      <c r="A84" s="205">
        <v>71</v>
      </c>
      <c r="B84" s="206">
        <v>33.865000000000002</v>
      </c>
      <c r="C84" s="204">
        <v>0.4105787037037037</v>
      </c>
      <c r="D84" s="207">
        <v>2404.415</v>
      </c>
      <c r="E84" s="208" t="s">
        <v>13</v>
      </c>
    </row>
    <row r="85" spans="1:5">
      <c r="A85" s="205">
        <v>292</v>
      </c>
      <c r="B85" s="206">
        <v>33.854999999999997</v>
      </c>
      <c r="C85" s="204">
        <v>0.41061342592592592</v>
      </c>
      <c r="D85" s="207">
        <v>9885.66</v>
      </c>
      <c r="E85" s="208" t="s">
        <v>13</v>
      </c>
    </row>
    <row r="86" spans="1:5">
      <c r="A86" s="205">
        <v>223</v>
      </c>
      <c r="B86" s="206">
        <v>33.840000000000003</v>
      </c>
      <c r="C86" s="204">
        <v>0.41067129629629634</v>
      </c>
      <c r="D86" s="207">
        <v>7546.3200000000006</v>
      </c>
      <c r="E86" s="208" t="s">
        <v>13</v>
      </c>
    </row>
    <row r="87" spans="1:5">
      <c r="A87" s="205">
        <v>200</v>
      </c>
      <c r="B87" s="206">
        <v>33.854999999999997</v>
      </c>
      <c r="C87" s="204">
        <v>0.41250000000000003</v>
      </c>
      <c r="D87" s="207">
        <v>6770.9999999999991</v>
      </c>
      <c r="E87" s="208" t="s">
        <v>13</v>
      </c>
    </row>
    <row r="88" spans="1:5">
      <c r="A88" s="205">
        <v>87</v>
      </c>
      <c r="B88" s="206">
        <v>33.865000000000002</v>
      </c>
      <c r="C88" s="204">
        <v>0.41346064814814815</v>
      </c>
      <c r="D88" s="207">
        <v>2946.2550000000001</v>
      </c>
      <c r="E88" s="208" t="s">
        <v>13</v>
      </c>
    </row>
    <row r="89" spans="1:5">
      <c r="A89" s="205">
        <v>214</v>
      </c>
      <c r="B89" s="206">
        <v>33.854999999999997</v>
      </c>
      <c r="C89" s="204">
        <v>0.41379629629629627</v>
      </c>
      <c r="D89" s="207">
        <v>7244.9699999999993</v>
      </c>
      <c r="E89" s="208" t="s">
        <v>13</v>
      </c>
    </row>
    <row r="90" spans="1:5">
      <c r="A90" s="205">
        <v>250</v>
      </c>
      <c r="B90" s="206">
        <v>33.840000000000003</v>
      </c>
      <c r="C90" s="204">
        <v>0.41394675925925922</v>
      </c>
      <c r="D90" s="207">
        <v>8460</v>
      </c>
      <c r="E90" s="208" t="s">
        <v>13</v>
      </c>
    </row>
    <row r="91" spans="1:5">
      <c r="A91" s="205">
        <v>199</v>
      </c>
      <c r="B91" s="206">
        <v>33.825000000000003</v>
      </c>
      <c r="C91" s="204">
        <v>0.41452546296296294</v>
      </c>
      <c r="D91" s="207">
        <v>6731.1750000000002</v>
      </c>
      <c r="E91" s="208" t="s">
        <v>13</v>
      </c>
    </row>
    <row r="92" spans="1:5">
      <c r="A92" s="205">
        <v>208</v>
      </c>
      <c r="B92" s="206">
        <v>33.83</v>
      </c>
      <c r="C92" s="204">
        <v>0.41546296296296298</v>
      </c>
      <c r="D92" s="207">
        <v>7036.6399999999994</v>
      </c>
      <c r="E92" s="208" t="s">
        <v>13</v>
      </c>
    </row>
    <row r="93" spans="1:5">
      <c r="A93" s="205">
        <v>25</v>
      </c>
      <c r="B93" s="206">
        <v>33.840000000000003</v>
      </c>
      <c r="C93" s="204">
        <v>0.41641203703703705</v>
      </c>
      <c r="D93" s="207">
        <v>846.00000000000011</v>
      </c>
      <c r="E93" s="208" t="s">
        <v>13</v>
      </c>
    </row>
    <row r="94" spans="1:5">
      <c r="A94" s="205">
        <v>213</v>
      </c>
      <c r="B94" s="206">
        <v>33.840000000000003</v>
      </c>
      <c r="C94" s="204">
        <v>0.41641203703703705</v>
      </c>
      <c r="D94" s="207">
        <v>7207.920000000001</v>
      </c>
      <c r="E94" s="208" t="s">
        <v>13</v>
      </c>
    </row>
    <row r="95" spans="1:5">
      <c r="A95" s="205">
        <v>123</v>
      </c>
      <c r="B95" s="206">
        <v>33.840000000000003</v>
      </c>
      <c r="C95" s="204">
        <v>0.41667824074074072</v>
      </c>
      <c r="D95" s="207">
        <v>4162.3200000000006</v>
      </c>
      <c r="E95" s="208" t="s">
        <v>13</v>
      </c>
    </row>
    <row r="96" spans="1:5">
      <c r="A96" s="205">
        <v>74</v>
      </c>
      <c r="B96" s="206">
        <v>33.835000000000001</v>
      </c>
      <c r="C96" s="204">
        <v>0.41667824074074072</v>
      </c>
      <c r="D96" s="207">
        <v>2503.79</v>
      </c>
      <c r="E96" s="208" t="s">
        <v>13</v>
      </c>
    </row>
    <row r="97" spans="1:5">
      <c r="A97" s="205">
        <v>200</v>
      </c>
      <c r="B97" s="206">
        <v>33.835000000000001</v>
      </c>
      <c r="C97" s="204">
        <v>0.41667824074074072</v>
      </c>
      <c r="D97" s="207">
        <v>6767</v>
      </c>
      <c r="E97" s="208" t="s">
        <v>13</v>
      </c>
    </row>
    <row r="98" spans="1:5">
      <c r="A98" s="205">
        <v>88</v>
      </c>
      <c r="B98" s="206">
        <v>33.835000000000001</v>
      </c>
      <c r="C98" s="204">
        <v>0.41667824074074072</v>
      </c>
      <c r="D98" s="207">
        <v>2977.48</v>
      </c>
      <c r="E98" s="208" t="s">
        <v>13</v>
      </c>
    </row>
    <row r="99" spans="1:5">
      <c r="A99" s="205">
        <v>200</v>
      </c>
      <c r="B99" s="206">
        <v>33.835000000000001</v>
      </c>
      <c r="C99" s="204">
        <v>0.41667824074074072</v>
      </c>
      <c r="D99" s="207">
        <v>6767</v>
      </c>
      <c r="E99" s="208" t="s">
        <v>13</v>
      </c>
    </row>
    <row r="100" spans="1:5">
      <c r="A100" s="205">
        <v>501</v>
      </c>
      <c r="B100" s="206">
        <v>33.835000000000001</v>
      </c>
      <c r="C100" s="204">
        <v>0.41667824074074072</v>
      </c>
      <c r="D100" s="207">
        <v>16951.334999999999</v>
      </c>
      <c r="E100" s="208" t="s">
        <v>13</v>
      </c>
    </row>
    <row r="101" spans="1:5">
      <c r="A101" s="205">
        <v>28</v>
      </c>
      <c r="B101" s="206">
        <v>33.835000000000001</v>
      </c>
      <c r="C101" s="204">
        <v>0.41667824074074072</v>
      </c>
      <c r="D101" s="207">
        <v>947.38</v>
      </c>
      <c r="E101" s="208" t="s">
        <v>13</v>
      </c>
    </row>
    <row r="102" spans="1:5">
      <c r="A102" s="205">
        <v>75</v>
      </c>
      <c r="B102" s="206">
        <v>33.835000000000001</v>
      </c>
      <c r="C102" s="204">
        <v>0.41670138888888886</v>
      </c>
      <c r="D102" s="207">
        <v>2537.625</v>
      </c>
      <c r="E102" s="208" t="s">
        <v>13</v>
      </c>
    </row>
    <row r="103" spans="1:5">
      <c r="A103" s="205">
        <v>91</v>
      </c>
      <c r="B103" s="206">
        <v>33.835000000000001</v>
      </c>
      <c r="C103" s="204">
        <v>0.41670138888888886</v>
      </c>
      <c r="D103" s="207">
        <v>3078.9850000000001</v>
      </c>
      <c r="E103" s="208" t="s">
        <v>13</v>
      </c>
    </row>
    <row r="104" spans="1:5">
      <c r="A104" s="205">
        <v>200</v>
      </c>
      <c r="B104" s="206">
        <v>33.835000000000001</v>
      </c>
      <c r="C104" s="204">
        <v>0.41670138888888886</v>
      </c>
      <c r="D104" s="207">
        <v>6767</v>
      </c>
      <c r="E104" s="208" t="s">
        <v>13</v>
      </c>
    </row>
    <row r="105" spans="1:5">
      <c r="A105" s="205">
        <v>300</v>
      </c>
      <c r="B105" s="206">
        <v>33.835000000000001</v>
      </c>
      <c r="C105" s="204">
        <v>0.41670138888888886</v>
      </c>
      <c r="D105" s="207">
        <v>10150.5</v>
      </c>
      <c r="E105" s="208" t="s">
        <v>13</v>
      </c>
    </row>
    <row r="106" spans="1:5">
      <c r="A106" s="205">
        <v>200</v>
      </c>
      <c r="B106" s="206">
        <v>33.835000000000001</v>
      </c>
      <c r="C106" s="204">
        <v>0.41670138888888886</v>
      </c>
      <c r="D106" s="207">
        <v>6767</v>
      </c>
      <c r="E106" s="208" t="s">
        <v>13</v>
      </c>
    </row>
    <row r="107" spans="1:5">
      <c r="A107" s="205">
        <v>216</v>
      </c>
      <c r="B107" s="206">
        <v>33.835000000000001</v>
      </c>
      <c r="C107" s="204">
        <v>0.41670138888888886</v>
      </c>
      <c r="D107" s="207">
        <v>7308.3600000000006</v>
      </c>
      <c r="E107" s="208" t="s">
        <v>13</v>
      </c>
    </row>
    <row r="108" spans="1:5">
      <c r="A108" s="205">
        <v>229</v>
      </c>
      <c r="B108" s="206">
        <v>33.914999999999999</v>
      </c>
      <c r="C108" s="204">
        <v>0.42093749999999996</v>
      </c>
      <c r="D108" s="207">
        <v>7766.5349999999999</v>
      </c>
      <c r="E108" s="208" t="s">
        <v>13</v>
      </c>
    </row>
    <row r="109" spans="1:5">
      <c r="A109" s="205">
        <v>65</v>
      </c>
      <c r="B109" s="206">
        <v>33.914999999999999</v>
      </c>
      <c r="C109" s="204">
        <v>0.42093749999999996</v>
      </c>
      <c r="D109" s="207">
        <v>2204.4749999999999</v>
      </c>
      <c r="E109" s="208" t="s">
        <v>13</v>
      </c>
    </row>
    <row r="110" spans="1:5">
      <c r="A110" s="205">
        <v>522</v>
      </c>
      <c r="B110" s="206">
        <v>33.92</v>
      </c>
      <c r="C110" s="204">
        <v>0.42297453703703702</v>
      </c>
      <c r="D110" s="207">
        <v>17706.240000000002</v>
      </c>
      <c r="E110" s="208" t="s">
        <v>13</v>
      </c>
    </row>
    <row r="111" spans="1:5">
      <c r="A111" s="205">
        <v>35</v>
      </c>
      <c r="B111" s="206">
        <v>34</v>
      </c>
      <c r="C111" s="204">
        <v>0.42778935185185185</v>
      </c>
      <c r="D111" s="207">
        <v>1190</v>
      </c>
      <c r="E111" s="208" t="s">
        <v>13</v>
      </c>
    </row>
    <row r="112" spans="1:5">
      <c r="A112" s="205">
        <v>200</v>
      </c>
      <c r="B112" s="206">
        <v>34</v>
      </c>
      <c r="C112" s="204">
        <v>0.42778935185185185</v>
      </c>
      <c r="D112" s="207">
        <v>6800</v>
      </c>
      <c r="E112" s="208" t="s">
        <v>13</v>
      </c>
    </row>
    <row r="113" spans="1:5">
      <c r="A113" s="205">
        <v>150</v>
      </c>
      <c r="B113" s="206">
        <v>34</v>
      </c>
      <c r="C113" s="204">
        <v>0.42778935185185185</v>
      </c>
      <c r="D113" s="207">
        <v>5100</v>
      </c>
      <c r="E113" s="208" t="s">
        <v>13</v>
      </c>
    </row>
    <row r="114" spans="1:5">
      <c r="A114" s="205">
        <v>100</v>
      </c>
      <c r="B114" s="206">
        <v>34</v>
      </c>
      <c r="C114" s="204">
        <v>0.42887731481481484</v>
      </c>
      <c r="D114" s="207">
        <v>3400</v>
      </c>
      <c r="E114" s="208" t="s">
        <v>13</v>
      </c>
    </row>
    <row r="115" spans="1:5">
      <c r="A115" s="205">
        <v>100</v>
      </c>
      <c r="B115" s="206">
        <v>34</v>
      </c>
      <c r="C115" s="204">
        <v>0.42887731481481484</v>
      </c>
      <c r="D115" s="207">
        <v>3400</v>
      </c>
      <c r="E115" s="208" t="s">
        <v>13</v>
      </c>
    </row>
    <row r="116" spans="1:5">
      <c r="A116" s="205">
        <v>100</v>
      </c>
      <c r="B116" s="206">
        <v>34</v>
      </c>
      <c r="C116" s="204">
        <v>0.4289930555555555</v>
      </c>
      <c r="D116" s="207">
        <v>3400</v>
      </c>
      <c r="E116" s="208" t="s">
        <v>13</v>
      </c>
    </row>
    <row r="117" spans="1:5">
      <c r="A117" s="205">
        <v>326</v>
      </c>
      <c r="B117" s="206">
        <v>34</v>
      </c>
      <c r="C117" s="204">
        <v>0.4289930555555555</v>
      </c>
      <c r="D117" s="207">
        <v>11084</v>
      </c>
      <c r="E117" s="208" t="s">
        <v>13</v>
      </c>
    </row>
    <row r="118" spans="1:5">
      <c r="A118" s="205">
        <v>100</v>
      </c>
      <c r="B118" s="206">
        <v>34</v>
      </c>
      <c r="C118" s="204">
        <v>0.4289930555555555</v>
      </c>
      <c r="D118" s="207">
        <v>3400</v>
      </c>
      <c r="E118" s="208" t="s">
        <v>13</v>
      </c>
    </row>
    <row r="119" spans="1:5">
      <c r="A119" s="205">
        <v>100</v>
      </c>
      <c r="B119" s="206">
        <v>34</v>
      </c>
      <c r="C119" s="204">
        <v>0.4289930555555555</v>
      </c>
      <c r="D119" s="207">
        <v>3400</v>
      </c>
      <c r="E119" s="208" t="s">
        <v>13</v>
      </c>
    </row>
    <row r="120" spans="1:5">
      <c r="A120" s="205">
        <v>100</v>
      </c>
      <c r="B120" s="206">
        <v>34</v>
      </c>
      <c r="C120" s="204">
        <v>0.4289930555555555</v>
      </c>
      <c r="D120" s="207">
        <v>3400</v>
      </c>
      <c r="E120" s="208" t="s">
        <v>13</v>
      </c>
    </row>
    <row r="121" spans="1:5">
      <c r="A121" s="205">
        <v>95</v>
      </c>
      <c r="B121" s="206">
        <v>34</v>
      </c>
      <c r="C121" s="204">
        <v>0.4289930555555555</v>
      </c>
      <c r="D121" s="207">
        <v>3230</v>
      </c>
      <c r="E121" s="208" t="s">
        <v>13</v>
      </c>
    </row>
    <row r="122" spans="1:5">
      <c r="A122" s="205">
        <v>5</v>
      </c>
      <c r="B122" s="206">
        <v>34</v>
      </c>
      <c r="C122" s="204">
        <v>0.4289930555555555</v>
      </c>
      <c r="D122" s="207">
        <v>170</v>
      </c>
      <c r="E122" s="208" t="s">
        <v>13</v>
      </c>
    </row>
    <row r="123" spans="1:5">
      <c r="A123" s="205">
        <v>221</v>
      </c>
      <c r="B123" s="206">
        <v>34</v>
      </c>
      <c r="C123" s="204">
        <v>0.4289930555555555</v>
      </c>
      <c r="D123" s="207">
        <v>7514</v>
      </c>
      <c r="E123" s="208" t="s">
        <v>13</v>
      </c>
    </row>
    <row r="124" spans="1:5">
      <c r="A124" s="205">
        <v>100</v>
      </c>
      <c r="B124" s="206">
        <v>34</v>
      </c>
      <c r="C124" s="204">
        <v>0.4289930555555555</v>
      </c>
      <c r="D124" s="207">
        <v>3400</v>
      </c>
      <c r="E124" s="208" t="s">
        <v>13</v>
      </c>
    </row>
    <row r="125" spans="1:5">
      <c r="A125" s="205">
        <v>100</v>
      </c>
      <c r="B125" s="206">
        <v>34</v>
      </c>
      <c r="C125" s="204">
        <v>0.42900462962962965</v>
      </c>
      <c r="D125" s="207">
        <v>3400</v>
      </c>
      <c r="E125" s="208" t="s">
        <v>13</v>
      </c>
    </row>
    <row r="126" spans="1:5">
      <c r="A126" s="205">
        <v>100</v>
      </c>
      <c r="B126" s="206">
        <v>34</v>
      </c>
      <c r="C126" s="204">
        <v>0.42900462962962965</v>
      </c>
      <c r="D126" s="207">
        <v>3400</v>
      </c>
      <c r="E126" s="208" t="s">
        <v>13</v>
      </c>
    </row>
    <row r="127" spans="1:5">
      <c r="A127" s="205">
        <v>100</v>
      </c>
      <c r="B127" s="206">
        <v>34</v>
      </c>
      <c r="C127" s="204">
        <v>0.42900462962962965</v>
      </c>
      <c r="D127" s="207">
        <v>3400</v>
      </c>
      <c r="E127" s="208" t="s">
        <v>13</v>
      </c>
    </row>
    <row r="128" spans="1:5">
      <c r="A128" s="205">
        <v>100</v>
      </c>
      <c r="B128" s="206">
        <v>34</v>
      </c>
      <c r="C128" s="204">
        <v>0.42900462962962965</v>
      </c>
      <c r="D128" s="207">
        <v>3400</v>
      </c>
      <c r="E128" s="208" t="s">
        <v>13</v>
      </c>
    </row>
    <row r="129" spans="1:5">
      <c r="A129" s="205">
        <v>100</v>
      </c>
      <c r="B129" s="206">
        <v>34</v>
      </c>
      <c r="C129" s="204">
        <v>0.42900462962962965</v>
      </c>
      <c r="D129" s="207">
        <v>3400</v>
      </c>
      <c r="E129" s="208" t="s">
        <v>13</v>
      </c>
    </row>
    <row r="130" spans="1:5">
      <c r="A130" s="205">
        <v>100</v>
      </c>
      <c r="B130" s="206">
        <v>34</v>
      </c>
      <c r="C130" s="204">
        <v>0.42901620370370369</v>
      </c>
      <c r="D130" s="207">
        <v>3400</v>
      </c>
      <c r="E130" s="208" t="s">
        <v>13</v>
      </c>
    </row>
    <row r="131" spans="1:5">
      <c r="A131" s="205">
        <v>100</v>
      </c>
      <c r="B131" s="206">
        <v>34</v>
      </c>
      <c r="C131" s="204">
        <v>0.42901620370370369</v>
      </c>
      <c r="D131" s="207">
        <v>3400</v>
      </c>
      <c r="E131" s="208" t="s">
        <v>13</v>
      </c>
    </row>
    <row r="132" spans="1:5">
      <c r="A132" s="205">
        <v>200</v>
      </c>
      <c r="B132" s="206">
        <v>34.04</v>
      </c>
      <c r="C132" s="204">
        <v>0.43223379629629632</v>
      </c>
      <c r="D132" s="207">
        <v>6808</v>
      </c>
      <c r="E132" s="208" t="s">
        <v>13</v>
      </c>
    </row>
    <row r="133" spans="1:5">
      <c r="A133" s="205">
        <v>200</v>
      </c>
      <c r="B133" s="206">
        <v>34.04</v>
      </c>
      <c r="C133" s="204">
        <v>0.43223379629629632</v>
      </c>
      <c r="D133" s="207">
        <v>6808</v>
      </c>
      <c r="E133" s="208" t="s">
        <v>13</v>
      </c>
    </row>
    <row r="134" spans="1:5">
      <c r="A134" s="205">
        <v>242</v>
      </c>
      <c r="B134" s="206">
        <v>34.04</v>
      </c>
      <c r="C134" s="204">
        <v>0.43223379629629632</v>
      </c>
      <c r="D134" s="207">
        <v>8237.68</v>
      </c>
      <c r="E134" s="208" t="s">
        <v>13</v>
      </c>
    </row>
    <row r="135" spans="1:5">
      <c r="A135" s="205">
        <v>190</v>
      </c>
      <c r="B135" s="206">
        <v>34.024999999999999</v>
      </c>
      <c r="C135" s="204">
        <v>0.43488425925925928</v>
      </c>
      <c r="D135" s="207">
        <v>6464.75</v>
      </c>
      <c r="E135" s="208" t="s">
        <v>13</v>
      </c>
    </row>
    <row r="136" spans="1:5">
      <c r="A136" s="205">
        <v>72</v>
      </c>
      <c r="B136" s="206">
        <v>34.024999999999999</v>
      </c>
      <c r="C136" s="204">
        <v>0.43488425925925928</v>
      </c>
      <c r="D136" s="207">
        <v>2449.7999999999997</v>
      </c>
      <c r="E136" s="208" t="s">
        <v>13</v>
      </c>
    </row>
    <row r="137" spans="1:5">
      <c r="A137" s="205">
        <v>84</v>
      </c>
      <c r="B137" s="206">
        <v>34.024999999999999</v>
      </c>
      <c r="C137" s="204">
        <v>0.43488425925925928</v>
      </c>
      <c r="D137" s="207">
        <v>2858.1</v>
      </c>
      <c r="E137" s="208" t="s">
        <v>13</v>
      </c>
    </row>
    <row r="138" spans="1:5">
      <c r="A138" s="205">
        <v>150</v>
      </c>
      <c r="B138" s="206">
        <v>34.024999999999999</v>
      </c>
      <c r="C138" s="204">
        <v>0.43488425925925928</v>
      </c>
      <c r="D138" s="207">
        <v>5103.75</v>
      </c>
      <c r="E138" s="208" t="s">
        <v>13</v>
      </c>
    </row>
    <row r="139" spans="1:5">
      <c r="A139" s="205">
        <v>200</v>
      </c>
      <c r="B139" s="206">
        <v>34.024999999999999</v>
      </c>
      <c r="C139" s="204">
        <v>0.43488425925925928</v>
      </c>
      <c r="D139" s="207">
        <v>6805</v>
      </c>
      <c r="E139" s="208" t="s">
        <v>13</v>
      </c>
    </row>
    <row r="140" spans="1:5">
      <c r="A140" s="205">
        <v>300</v>
      </c>
      <c r="B140" s="206">
        <v>34.024999999999999</v>
      </c>
      <c r="C140" s="204">
        <v>0.43488425925925928</v>
      </c>
      <c r="D140" s="207">
        <v>10207.5</v>
      </c>
      <c r="E140" s="208" t="s">
        <v>13</v>
      </c>
    </row>
    <row r="141" spans="1:5">
      <c r="A141" s="205">
        <v>200</v>
      </c>
      <c r="B141" s="206">
        <v>34.024999999999999</v>
      </c>
      <c r="C141" s="204">
        <v>0.43488425925925928</v>
      </c>
      <c r="D141" s="207">
        <v>6805</v>
      </c>
      <c r="E141" s="208" t="s">
        <v>13</v>
      </c>
    </row>
    <row r="142" spans="1:5">
      <c r="A142" s="205">
        <v>65</v>
      </c>
      <c r="B142" s="206">
        <v>34.024999999999999</v>
      </c>
      <c r="C142" s="204">
        <v>0.43488425925925928</v>
      </c>
      <c r="D142" s="207">
        <v>2211.625</v>
      </c>
      <c r="E142" s="208" t="s">
        <v>13</v>
      </c>
    </row>
    <row r="143" spans="1:5">
      <c r="A143" s="205">
        <v>210</v>
      </c>
      <c r="B143" s="206">
        <v>34.024999999999999</v>
      </c>
      <c r="C143" s="204">
        <v>0.43516203703703704</v>
      </c>
      <c r="D143" s="207">
        <v>7145.25</v>
      </c>
      <c r="E143" s="208" t="s">
        <v>13</v>
      </c>
    </row>
    <row r="144" spans="1:5">
      <c r="A144" s="205">
        <v>200</v>
      </c>
      <c r="B144" s="206">
        <v>34.024999999999999</v>
      </c>
      <c r="C144" s="204">
        <v>0.43516203703703704</v>
      </c>
      <c r="D144" s="207">
        <v>6805</v>
      </c>
      <c r="E144" s="208" t="s">
        <v>13</v>
      </c>
    </row>
    <row r="145" spans="1:5">
      <c r="A145" s="205">
        <v>200</v>
      </c>
      <c r="B145" s="206">
        <v>34.024999999999999</v>
      </c>
      <c r="C145" s="204">
        <v>0.43516203703703704</v>
      </c>
      <c r="D145" s="207">
        <v>6805</v>
      </c>
      <c r="E145" s="208" t="s">
        <v>13</v>
      </c>
    </row>
    <row r="146" spans="1:5">
      <c r="A146" s="205">
        <v>100</v>
      </c>
      <c r="B146" s="206">
        <v>34</v>
      </c>
      <c r="C146" s="204">
        <v>0.43621527777777774</v>
      </c>
      <c r="D146" s="207">
        <v>3400</v>
      </c>
      <c r="E146" s="208" t="s">
        <v>13</v>
      </c>
    </row>
    <row r="147" spans="1:5">
      <c r="A147" s="205">
        <v>100</v>
      </c>
      <c r="B147" s="206">
        <v>34</v>
      </c>
      <c r="C147" s="204">
        <v>0.43621527777777774</v>
      </c>
      <c r="D147" s="207">
        <v>3400</v>
      </c>
      <c r="E147" s="208" t="s">
        <v>13</v>
      </c>
    </row>
    <row r="148" spans="1:5">
      <c r="A148" s="205">
        <v>100</v>
      </c>
      <c r="B148" s="206">
        <v>34</v>
      </c>
      <c r="C148" s="204">
        <v>0.43626157407407407</v>
      </c>
      <c r="D148" s="207">
        <v>3400</v>
      </c>
      <c r="E148" s="208" t="s">
        <v>13</v>
      </c>
    </row>
    <row r="149" spans="1:5">
      <c r="A149" s="205">
        <v>100</v>
      </c>
      <c r="B149" s="206">
        <v>34</v>
      </c>
      <c r="C149" s="204">
        <v>0.43626157407407407</v>
      </c>
      <c r="D149" s="207">
        <v>3400</v>
      </c>
      <c r="E149" s="208" t="s">
        <v>13</v>
      </c>
    </row>
    <row r="150" spans="1:5">
      <c r="A150" s="205">
        <v>88</v>
      </c>
      <c r="B150" s="206">
        <v>34.064999999999998</v>
      </c>
      <c r="C150" s="204">
        <v>0.43853009259259257</v>
      </c>
      <c r="D150" s="207">
        <v>2997.72</v>
      </c>
      <c r="E150" s="208" t="s">
        <v>13</v>
      </c>
    </row>
    <row r="151" spans="1:5">
      <c r="A151" s="205">
        <v>52</v>
      </c>
      <c r="B151" s="206">
        <v>34.064999999999998</v>
      </c>
      <c r="C151" s="204">
        <v>0.43853009259259257</v>
      </c>
      <c r="D151" s="207">
        <v>1771.3799999999999</v>
      </c>
      <c r="E151" s="208" t="s">
        <v>13</v>
      </c>
    </row>
    <row r="152" spans="1:5">
      <c r="A152" s="205">
        <v>200</v>
      </c>
      <c r="B152" s="206">
        <v>34.045000000000002</v>
      </c>
      <c r="C152" s="204">
        <v>0.43929398148148152</v>
      </c>
      <c r="D152" s="207">
        <v>6809</v>
      </c>
      <c r="E152" s="208" t="s">
        <v>13</v>
      </c>
    </row>
    <row r="153" spans="1:5">
      <c r="A153" s="205">
        <v>200</v>
      </c>
      <c r="B153" s="206">
        <v>34.045000000000002</v>
      </c>
      <c r="C153" s="204">
        <v>0.43929398148148152</v>
      </c>
      <c r="D153" s="207">
        <v>6809</v>
      </c>
      <c r="E153" s="208" t="s">
        <v>13</v>
      </c>
    </row>
    <row r="154" spans="1:5">
      <c r="A154" s="205">
        <v>1314</v>
      </c>
      <c r="B154" s="206">
        <v>34.049999999999997</v>
      </c>
      <c r="C154" s="204">
        <v>0.43938657407407411</v>
      </c>
      <c r="D154" s="207">
        <v>44741.7</v>
      </c>
      <c r="E154" s="208" t="s">
        <v>13</v>
      </c>
    </row>
    <row r="155" spans="1:5">
      <c r="A155" s="205">
        <v>162</v>
      </c>
      <c r="B155" s="206">
        <v>34.049999999999997</v>
      </c>
      <c r="C155" s="204">
        <v>0.43938657407407411</v>
      </c>
      <c r="D155" s="207">
        <v>5516.0999999999995</v>
      </c>
      <c r="E155" s="208" t="s">
        <v>13</v>
      </c>
    </row>
    <row r="156" spans="1:5">
      <c r="A156" s="205">
        <v>207</v>
      </c>
      <c r="B156" s="206">
        <v>34.049999999999997</v>
      </c>
      <c r="C156" s="204">
        <v>0.43938657407407411</v>
      </c>
      <c r="D156" s="207">
        <v>7048.3499999999995</v>
      </c>
      <c r="E156" s="208" t="s">
        <v>13</v>
      </c>
    </row>
    <row r="157" spans="1:5">
      <c r="A157" s="205">
        <v>147</v>
      </c>
      <c r="B157" s="206">
        <v>34.049999999999997</v>
      </c>
      <c r="C157" s="204">
        <v>0.43938657407407411</v>
      </c>
      <c r="D157" s="207">
        <v>5005.3499999999995</v>
      </c>
      <c r="E157" s="208" t="s">
        <v>13</v>
      </c>
    </row>
    <row r="158" spans="1:5">
      <c r="A158" s="205">
        <v>85</v>
      </c>
      <c r="B158" s="206">
        <v>34.049999999999997</v>
      </c>
      <c r="C158" s="204">
        <v>0.43938657407407411</v>
      </c>
      <c r="D158" s="207">
        <v>2894.2499999999995</v>
      </c>
      <c r="E158" s="208" t="s">
        <v>13</v>
      </c>
    </row>
    <row r="159" spans="1:5">
      <c r="A159" s="205">
        <v>200</v>
      </c>
      <c r="B159" s="206">
        <v>34.049999999999997</v>
      </c>
      <c r="C159" s="204">
        <v>0.43938657407407411</v>
      </c>
      <c r="D159" s="207">
        <v>6809.9999999999991</v>
      </c>
      <c r="E159" s="208" t="s">
        <v>13</v>
      </c>
    </row>
    <row r="160" spans="1:5">
      <c r="A160" s="205">
        <v>250</v>
      </c>
      <c r="B160" s="206">
        <v>34.049999999999997</v>
      </c>
      <c r="C160" s="204">
        <v>0.43938657407407411</v>
      </c>
      <c r="D160" s="207">
        <v>8512.5</v>
      </c>
      <c r="E160" s="208" t="s">
        <v>13</v>
      </c>
    </row>
    <row r="161" spans="1:5">
      <c r="A161" s="205">
        <v>200</v>
      </c>
      <c r="B161" s="206">
        <v>34.049999999999997</v>
      </c>
      <c r="C161" s="204">
        <v>0.43938657407407411</v>
      </c>
      <c r="D161" s="207">
        <v>6809.9999999999991</v>
      </c>
      <c r="E161" s="208" t="s">
        <v>13</v>
      </c>
    </row>
    <row r="162" spans="1:5">
      <c r="A162" s="205">
        <v>245</v>
      </c>
      <c r="B162" s="206">
        <v>34.049999999999997</v>
      </c>
      <c r="C162" s="204">
        <v>0.43938657407407411</v>
      </c>
      <c r="D162" s="207">
        <v>8342.25</v>
      </c>
      <c r="E162" s="208" t="s">
        <v>13</v>
      </c>
    </row>
    <row r="163" spans="1:5">
      <c r="A163" s="205">
        <v>88</v>
      </c>
      <c r="B163" s="206">
        <v>34.045000000000002</v>
      </c>
      <c r="C163" s="204">
        <v>0.43940972222222219</v>
      </c>
      <c r="D163" s="207">
        <v>2995.96</v>
      </c>
      <c r="E163" s="208" t="s">
        <v>13</v>
      </c>
    </row>
    <row r="164" spans="1:5">
      <c r="A164" s="205">
        <v>200</v>
      </c>
      <c r="B164" s="206">
        <v>34.045000000000002</v>
      </c>
      <c r="C164" s="204">
        <v>0.43940972222222219</v>
      </c>
      <c r="D164" s="207">
        <v>6809</v>
      </c>
      <c r="E164" s="208" t="s">
        <v>13</v>
      </c>
    </row>
    <row r="165" spans="1:5">
      <c r="A165" s="205">
        <v>200</v>
      </c>
      <c r="B165" s="206">
        <v>34.045000000000002</v>
      </c>
      <c r="C165" s="204">
        <v>0.43940972222222219</v>
      </c>
      <c r="D165" s="207">
        <v>6809</v>
      </c>
      <c r="E165" s="208" t="s">
        <v>13</v>
      </c>
    </row>
    <row r="166" spans="1:5">
      <c r="A166" s="205">
        <v>89</v>
      </c>
      <c r="B166" s="206">
        <v>34.045000000000002</v>
      </c>
      <c r="C166" s="204">
        <v>0.43942129629629628</v>
      </c>
      <c r="D166" s="207">
        <v>3030.0050000000001</v>
      </c>
      <c r="E166" s="208" t="s">
        <v>13</v>
      </c>
    </row>
    <row r="167" spans="1:5">
      <c r="A167" s="205">
        <v>200</v>
      </c>
      <c r="B167" s="206">
        <v>34.045000000000002</v>
      </c>
      <c r="C167" s="204">
        <v>0.43942129629629628</v>
      </c>
      <c r="D167" s="207">
        <v>6809</v>
      </c>
      <c r="E167" s="208" t="s">
        <v>13</v>
      </c>
    </row>
    <row r="168" spans="1:5">
      <c r="A168" s="205">
        <v>200</v>
      </c>
      <c r="B168" s="206">
        <v>34.045000000000002</v>
      </c>
      <c r="C168" s="204">
        <v>0.43942129629629628</v>
      </c>
      <c r="D168" s="207">
        <v>6809</v>
      </c>
      <c r="E168" s="208" t="s">
        <v>13</v>
      </c>
    </row>
    <row r="169" spans="1:5">
      <c r="A169" s="205">
        <v>273</v>
      </c>
      <c r="B169" s="206">
        <v>34</v>
      </c>
      <c r="C169" s="204">
        <v>0.44189814814814815</v>
      </c>
      <c r="D169" s="207">
        <v>9282</v>
      </c>
      <c r="E169" s="208" t="s">
        <v>13</v>
      </c>
    </row>
    <row r="170" spans="1:5">
      <c r="A170" s="205">
        <v>200</v>
      </c>
      <c r="B170" s="206">
        <v>34</v>
      </c>
      <c r="C170" s="204">
        <v>0.44189814814814815</v>
      </c>
      <c r="D170" s="207">
        <v>6800</v>
      </c>
      <c r="E170" s="208" t="s">
        <v>13</v>
      </c>
    </row>
    <row r="171" spans="1:5">
      <c r="A171" s="205">
        <v>200</v>
      </c>
      <c r="B171" s="206">
        <v>34</v>
      </c>
      <c r="C171" s="204">
        <v>0.44189814814814815</v>
      </c>
      <c r="D171" s="207">
        <v>6800</v>
      </c>
      <c r="E171" s="208" t="s">
        <v>13</v>
      </c>
    </row>
    <row r="172" spans="1:5">
      <c r="A172" s="205">
        <v>150</v>
      </c>
      <c r="B172" s="206">
        <v>34</v>
      </c>
      <c r="C172" s="204">
        <v>0.44189814814814815</v>
      </c>
      <c r="D172" s="207">
        <v>5100</v>
      </c>
      <c r="E172" s="208" t="s">
        <v>13</v>
      </c>
    </row>
    <row r="173" spans="1:5">
      <c r="A173" s="205">
        <v>367</v>
      </c>
      <c r="B173" s="206">
        <v>34</v>
      </c>
      <c r="C173" s="204">
        <v>0.44189814814814815</v>
      </c>
      <c r="D173" s="207">
        <v>12478</v>
      </c>
      <c r="E173" s="208" t="s">
        <v>13</v>
      </c>
    </row>
    <row r="174" spans="1:5">
      <c r="A174" s="205">
        <v>29</v>
      </c>
      <c r="B174" s="206">
        <v>33.954999999999998</v>
      </c>
      <c r="C174" s="204">
        <v>0.44541666666666663</v>
      </c>
      <c r="D174" s="207">
        <v>984.69499999999994</v>
      </c>
      <c r="E174" s="208" t="s">
        <v>13</v>
      </c>
    </row>
    <row r="175" spans="1:5">
      <c r="A175" s="205">
        <v>293</v>
      </c>
      <c r="B175" s="206">
        <v>33.954999999999998</v>
      </c>
      <c r="C175" s="204">
        <v>0.44541666666666663</v>
      </c>
      <c r="D175" s="207">
        <v>9948.8149999999987</v>
      </c>
      <c r="E175" s="208" t="s">
        <v>13</v>
      </c>
    </row>
    <row r="176" spans="1:5">
      <c r="A176" s="205">
        <v>200</v>
      </c>
      <c r="B176" s="206">
        <v>33.954999999999998</v>
      </c>
      <c r="C176" s="204">
        <v>0.44564814814814818</v>
      </c>
      <c r="D176" s="207">
        <v>6791</v>
      </c>
      <c r="E176" s="208" t="s">
        <v>13</v>
      </c>
    </row>
    <row r="177" spans="1:5">
      <c r="A177" s="205">
        <v>200</v>
      </c>
      <c r="B177" s="206">
        <v>33.954999999999998</v>
      </c>
      <c r="C177" s="204">
        <v>0.44634259259259257</v>
      </c>
      <c r="D177" s="207">
        <v>6791</v>
      </c>
      <c r="E177" s="208" t="s">
        <v>13</v>
      </c>
    </row>
    <row r="178" spans="1:5">
      <c r="A178" s="205">
        <v>458</v>
      </c>
      <c r="B178" s="206">
        <v>33.954999999999998</v>
      </c>
      <c r="C178" s="204">
        <v>0.44634259259259257</v>
      </c>
      <c r="D178" s="207">
        <v>15551.39</v>
      </c>
      <c r="E178" s="208" t="s">
        <v>13</v>
      </c>
    </row>
    <row r="179" spans="1:5">
      <c r="A179" s="205">
        <v>100</v>
      </c>
      <c r="B179" s="206">
        <v>33.954999999999998</v>
      </c>
      <c r="C179" s="204">
        <v>0.44634259259259257</v>
      </c>
      <c r="D179" s="207">
        <v>3395.5</v>
      </c>
      <c r="E179" s="208" t="s">
        <v>13</v>
      </c>
    </row>
    <row r="180" spans="1:5">
      <c r="A180" s="205">
        <v>108</v>
      </c>
      <c r="B180" s="206">
        <v>33.954999999999998</v>
      </c>
      <c r="C180" s="204">
        <v>0.44634259259259257</v>
      </c>
      <c r="D180" s="207">
        <v>3667.14</v>
      </c>
      <c r="E180" s="208" t="s">
        <v>13</v>
      </c>
    </row>
    <row r="181" spans="1:5">
      <c r="A181" s="205">
        <v>100</v>
      </c>
      <c r="B181" s="206">
        <v>33.954999999999998</v>
      </c>
      <c r="C181" s="204">
        <v>0.44634259259259257</v>
      </c>
      <c r="D181" s="207">
        <v>3395.5</v>
      </c>
      <c r="E181" s="208" t="s">
        <v>13</v>
      </c>
    </row>
    <row r="182" spans="1:5">
      <c r="A182" s="205">
        <v>100</v>
      </c>
      <c r="B182" s="206">
        <v>33.954999999999998</v>
      </c>
      <c r="C182" s="204">
        <v>0.44635416666666666</v>
      </c>
      <c r="D182" s="207">
        <v>3395.5</v>
      </c>
      <c r="E182" s="208" t="s">
        <v>13</v>
      </c>
    </row>
    <row r="183" spans="1:5">
      <c r="A183" s="205">
        <v>100</v>
      </c>
      <c r="B183" s="206">
        <v>33.954999999999998</v>
      </c>
      <c r="C183" s="204">
        <v>0.44635416666666666</v>
      </c>
      <c r="D183" s="207">
        <v>3395.5</v>
      </c>
      <c r="E183" s="208" t="s">
        <v>13</v>
      </c>
    </row>
    <row r="184" spans="1:5">
      <c r="A184" s="205">
        <v>100</v>
      </c>
      <c r="B184" s="206">
        <v>33.954999999999998</v>
      </c>
      <c r="C184" s="204">
        <v>0.44635416666666666</v>
      </c>
      <c r="D184" s="207">
        <v>3395.5</v>
      </c>
      <c r="E184" s="208" t="s">
        <v>13</v>
      </c>
    </row>
    <row r="185" spans="1:5">
      <c r="A185" s="205">
        <v>200</v>
      </c>
      <c r="B185" s="206">
        <v>33.954999999999998</v>
      </c>
      <c r="C185" s="204">
        <v>0.44635416666666666</v>
      </c>
      <c r="D185" s="207">
        <v>6791</v>
      </c>
      <c r="E185" s="208" t="s">
        <v>13</v>
      </c>
    </row>
    <row r="186" spans="1:5">
      <c r="A186" s="205">
        <v>100</v>
      </c>
      <c r="B186" s="206">
        <v>33.954999999999998</v>
      </c>
      <c r="C186" s="204">
        <v>0.44635416666666666</v>
      </c>
      <c r="D186" s="207">
        <v>3395.5</v>
      </c>
      <c r="E186" s="208" t="s">
        <v>13</v>
      </c>
    </row>
    <row r="187" spans="1:5">
      <c r="A187" s="205">
        <v>100</v>
      </c>
      <c r="B187" s="206">
        <v>33.954999999999998</v>
      </c>
      <c r="C187" s="204">
        <v>0.4463657407407407</v>
      </c>
      <c r="D187" s="207">
        <v>3395.5</v>
      </c>
      <c r="E187" s="208" t="s">
        <v>13</v>
      </c>
    </row>
    <row r="188" spans="1:5">
      <c r="A188" s="205">
        <v>100</v>
      </c>
      <c r="B188" s="206">
        <v>33.954999999999998</v>
      </c>
      <c r="C188" s="204">
        <v>0.44638888888888889</v>
      </c>
      <c r="D188" s="207">
        <v>3395.5</v>
      </c>
      <c r="E188" s="208" t="s">
        <v>13</v>
      </c>
    </row>
    <row r="189" spans="1:5">
      <c r="A189" s="205">
        <v>112</v>
      </c>
      <c r="B189" s="206">
        <v>33.950000000000003</v>
      </c>
      <c r="C189" s="204">
        <v>0.44674768518518521</v>
      </c>
      <c r="D189" s="207">
        <v>3802.4000000000005</v>
      </c>
      <c r="E189" s="208" t="s">
        <v>13</v>
      </c>
    </row>
    <row r="190" spans="1:5">
      <c r="A190" s="205">
        <v>100</v>
      </c>
      <c r="B190" s="206">
        <v>33.950000000000003</v>
      </c>
      <c r="C190" s="204">
        <v>0.44674768518518521</v>
      </c>
      <c r="D190" s="207">
        <v>3395.0000000000005</v>
      </c>
      <c r="E190" s="208" t="s">
        <v>13</v>
      </c>
    </row>
    <row r="191" spans="1:5">
      <c r="A191" s="205">
        <v>335</v>
      </c>
      <c r="B191" s="206">
        <v>33.945</v>
      </c>
      <c r="C191" s="204">
        <v>0.44696759259259261</v>
      </c>
      <c r="D191" s="207">
        <v>11371.575000000001</v>
      </c>
      <c r="E191" s="208" t="s">
        <v>13</v>
      </c>
    </row>
    <row r="192" spans="1:5">
      <c r="A192" s="205">
        <v>330</v>
      </c>
      <c r="B192" s="206">
        <v>33.97</v>
      </c>
      <c r="C192" s="204">
        <v>0.45023148148148145</v>
      </c>
      <c r="D192" s="207">
        <v>11210.1</v>
      </c>
      <c r="E192" s="208" t="s">
        <v>13</v>
      </c>
    </row>
    <row r="193" spans="1:5">
      <c r="A193" s="205">
        <v>127</v>
      </c>
      <c r="B193" s="206">
        <v>33.945</v>
      </c>
      <c r="C193" s="204">
        <v>0.45086805555555554</v>
      </c>
      <c r="D193" s="207">
        <v>4311.0150000000003</v>
      </c>
      <c r="E193" s="208" t="s">
        <v>13</v>
      </c>
    </row>
    <row r="194" spans="1:5">
      <c r="A194" s="205">
        <v>69</v>
      </c>
      <c r="B194" s="206">
        <v>33.945</v>
      </c>
      <c r="C194" s="204">
        <v>0.45086805555555554</v>
      </c>
      <c r="D194" s="207">
        <v>2342.2049999999999</v>
      </c>
      <c r="E194" s="208" t="s">
        <v>13</v>
      </c>
    </row>
    <row r="195" spans="1:5">
      <c r="A195" s="205">
        <v>246</v>
      </c>
      <c r="B195" s="206">
        <v>33.914999999999999</v>
      </c>
      <c r="C195" s="204">
        <v>0.45241898148148146</v>
      </c>
      <c r="D195" s="207">
        <v>8343.09</v>
      </c>
      <c r="E195" s="208" t="s">
        <v>13</v>
      </c>
    </row>
    <row r="196" spans="1:5">
      <c r="A196" s="205">
        <v>500</v>
      </c>
      <c r="B196" s="206">
        <v>33.909999999999997</v>
      </c>
      <c r="C196" s="204">
        <v>0.45307870370370368</v>
      </c>
      <c r="D196" s="207">
        <v>16955</v>
      </c>
      <c r="E196" s="208" t="s">
        <v>13</v>
      </c>
    </row>
    <row r="197" spans="1:5">
      <c r="A197" s="205">
        <v>400</v>
      </c>
      <c r="B197" s="206">
        <v>33.9</v>
      </c>
      <c r="C197" s="204">
        <v>0.45386574074074071</v>
      </c>
      <c r="D197" s="207">
        <v>13560</v>
      </c>
      <c r="E197" s="208" t="s">
        <v>13</v>
      </c>
    </row>
    <row r="198" spans="1:5">
      <c r="A198" s="205">
        <v>100</v>
      </c>
      <c r="B198" s="206">
        <v>33.9</v>
      </c>
      <c r="C198" s="204">
        <v>0.45386574074074071</v>
      </c>
      <c r="D198" s="207">
        <v>3390</v>
      </c>
      <c r="E198" s="208" t="s">
        <v>13</v>
      </c>
    </row>
    <row r="199" spans="1:5">
      <c r="A199" s="205">
        <v>263</v>
      </c>
      <c r="B199" s="206">
        <v>33.9</v>
      </c>
      <c r="C199" s="204">
        <v>0.45386574074074071</v>
      </c>
      <c r="D199" s="207">
        <v>8915.6999999999989</v>
      </c>
      <c r="E199" s="208" t="s">
        <v>13</v>
      </c>
    </row>
    <row r="200" spans="1:5">
      <c r="A200" s="205">
        <v>500</v>
      </c>
      <c r="B200" s="206">
        <v>33.9</v>
      </c>
      <c r="C200" s="204">
        <v>0.45386574074074071</v>
      </c>
      <c r="D200" s="207">
        <v>16950</v>
      </c>
      <c r="E200" s="208" t="s">
        <v>13</v>
      </c>
    </row>
    <row r="201" spans="1:5">
      <c r="A201" s="205">
        <v>500</v>
      </c>
      <c r="B201" s="206">
        <v>33.9</v>
      </c>
      <c r="C201" s="204">
        <v>0.4538773148148148</v>
      </c>
      <c r="D201" s="207">
        <v>16950</v>
      </c>
      <c r="E201" s="208" t="s">
        <v>13</v>
      </c>
    </row>
    <row r="202" spans="1:5">
      <c r="A202" s="205">
        <v>57</v>
      </c>
      <c r="B202" s="206">
        <v>33.9</v>
      </c>
      <c r="C202" s="204">
        <v>0.4538773148148148</v>
      </c>
      <c r="D202" s="207">
        <v>1932.3</v>
      </c>
      <c r="E202" s="208" t="s">
        <v>13</v>
      </c>
    </row>
    <row r="203" spans="1:5">
      <c r="A203" s="205">
        <v>283</v>
      </c>
      <c r="B203" s="206">
        <v>33.909999999999997</v>
      </c>
      <c r="C203" s="204">
        <v>0.45390046296296299</v>
      </c>
      <c r="D203" s="207">
        <v>9596.5299999999988</v>
      </c>
      <c r="E203" s="208" t="s">
        <v>13</v>
      </c>
    </row>
    <row r="204" spans="1:5">
      <c r="A204" s="205">
        <v>15</v>
      </c>
      <c r="B204" s="206">
        <v>33.9</v>
      </c>
      <c r="C204" s="204">
        <v>0.45414351851851853</v>
      </c>
      <c r="D204" s="207">
        <v>508.5</v>
      </c>
      <c r="E204" s="208" t="s">
        <v>13</v>
      </c>
    </row>
    <row r="205" spans="1:5">
      <c r="A205" s="205">
        <v>15</v>
      </c>
      <c r="B205" s="206">
        <v>33.9</v>
      </c>
      <c r="C205" s="204">
        <v>0.45414351851851853</v>
      </c>
      <c r="D205" s="207">
        <v>508.5</v>
      </c>
      <c r="E205" s="208" t="s">
        <v>13</v>
      </c>
    </row>
    <row r="206" spans="1:5">
      <c r="A206" s="205">
        <v>428</v>
      </c>
      <c r="B206" s="206">
        <v>33.9</v>
      </c>
      <c r="C206" s="204">
        <v>0.45414351851851853</v>
      </c>
      <c r="D206" s="207">
        <v>14509.199999999999</v>
      </c>
      <c r="E206" s="208" t="s">
        <v>13</v>
      </c>
    </row>
    <row r="207" spans="1:5">
      <c r="A207" s="205">
        <v>222</v>
      </c>
      <c r="B207" s="206">
        <v>33.9</v>
      </c>
      <c r="C207" s="204">
        <v>0.45414351851851853</v>
      </c>
      <c r="D207" s="207">
        <v>7525.7999999999993</v>
      </c>
      <c r="E207" s="208" t="s">
        <v>13</v>
      </c>
    </row>
    <row r="208" spans="1:5">
      <c r="A208" s="205">
        <v>40</v>
      </c>
      <c r="B208" s="206">
        <v>33.9</v>
      </c>
      <c r="C208" s="204">
        <v>0.45490740740740737</v>
      </c>
      <c r="D208" s="207">
        <v>1356</v>
      </c>
      <c r="E208" s="208" t="s">
        <v>13</v>
      </c>
    </row>
    <row r="209" spans="1:5">
      <c r="A209" s="205">
        <v>67</v>
      </c>
      <c r="B209" s="206">
        <v>33.9</v>
      </c>
      <c r="C209" s="204">
        <v>0.45535879629629633</v>
      </c>
      <c r="D209" s="207">
        <v>2271.2999999999997</v>
      </c>
      <c r="E209" s="208" t="s">
        <v>13</v>
      </c>
    </row>
    <row r="210" spans="1:5">
      <c r="A210" s="205">
        <v>431</v>
      </c>
      <c r="B210" s="206">
        <v>33.9</v>
      </c>
      <c r="C210" s="204">
        <v>0.45535879629629633</v>
      </c>
      <c r="D210" s="207">
        <v>14610.9</v>
      </c>
      <c r="E210" s="208" t="s">
        <v>13</v>
      </c>
    </row>
    <row r="211" spans="1:5">
      <c r="A211" s="205">
        <v>431</v>
      </c>
      <c r="B211" s="206">
        <v>33.9</v>
      </c>
      <c r="C211" s="204">
        <v>0.45535879629629633</v>
      </c>
      <c r="D211" s="207">
        <v>14610.9</v>
      </c>
      <c r="E211" s="208" t="s">
        <v>13</v>
      </c>
    </row>
    <row r="212" spans="1:5">
      <c r="A212" s="205">
        <v>120</v>
      </c>
      <c r="B212" s="206">
        <v>33.895000000000003</v>
      </c>
      <c r="C212" s="204">
        <v>0.45680555555555552</v>
      </c>
      <c r="D212" s="207">
        <v>4067.4000000000005</v>
      </c>
      <c r="E212" s="208" t="s">
        <v>13</v>
      </c>
    </row>
    <row r="213" spans="1:5">
      <c r="A213" s="205">
        <v>213</v>
      </c>
      <c r="B213" s="206">
        <v>33.895000000000003</v>
      </c>
      <c r="C213" s="204">
        <v>0.45680555555555552</v>
      </c>
      <c r="D213" s="207">
        <v>7219.6350000000002</v>
      </c>
      <c r="E213" s="208" t="s">
        <v>13</v>
      </c>
    </row>
    <row r="214" spans="1:5">
      <c r="A214" s="205">
        <v>120</v>
      </c>
      <c r="B214" s="206">
        <v>33.895000000000003</v>
      </c>
      <c r="C214" s="204">
        <v>0.45680555555555552</v>
      </c>
      <c r="D214" s="207">
        <v>4067.4000000000005</v>
      </c>
      <c r="E214" s="208" t="s">
        <v>13</v>
      </c>
    </row>
    <row r="215" spans="1:5">
      <c r="A215" s="205">
        <v>120</v>
      </c>
      <c r="B215" s="206">
        <v>33.895000000000003</v>
      </c>
      <c r="C215" s="204">
        <v>0.45680555555555552</v>
      </c>
      <c r="D215" s="207">
        <v>4067.4000000000005</v>
      </c>
      <c r="E215" s="208" t="s">
        <v>13</v>
      </c>
    </row>
    <row r="216" spans="1:5">
      <c r="A216" s="205">
        <v>194</v>
      </c>
      <c r="B216" s="206">
        <v>33.895000000000003</v>
      </c>
      <c r="C216" s="204">
        <v>0.45680555555555552</v>
      </c>
      <c r="D216" s="207">
        <v>6575.630000000001</v>
      </c>
      <c r="E216" s="208" t="s">
        <v>13</v>
      </c>
    </row>
    <row r="217" spans="1:5">
      <c r="A217" s="205">
        <v>120</v>
      </c>
      <c r="B217" s="206">
        <v>33.895000000000003</v>
      </c>
      <c r="C217" s="204">
        <v>0.45680555555555552</v>
      </c>
      <c r="D217" s="207">
        <v>4067.4000000000005</v>
      </c>
      <c r="E217" s="208" t="s">
        <v>13</v>
      </c>
    </row>
    <row r="218" spans="1:5">
      <c r="A218" s="205">
        <v>120</v>
      </c>
      <c r="B218" s="206">
        <v>33.895000000000003</v>
      </c>
      <c r="C218" s="204">
        <v>0.45680555555555552</v>
      </c>
      <c r="D218" s="207">
        <v>4067.4000000000005</v>
      </c>
      <c r="E218" s="208" t="s">
        <v>13</v>
      </c>
    </row>
    <row r="219" spans="1:5">
      <c r="A219" s="205">
        <v>120</v>
      </c>
      <c r="B219" s="206">
        <v>33.895000000000003</v>
      </c>
      <c r="C219" s="204">
        <v>0.45680555555555552</v>
      </c>
      <c r="D219" s="207">
        <v>4067.4000000000005</v>
      </c>
      <c r="E219" s="208" t="s">
        <v>13</v>
      </c>
    </row>
    <row r="220" spans="1:5">
      <c r="A220" s="205">
        <v>120</v>
      </c>
      <c r="B220" s="206">
        <v>33.895000000000003</v>
      </c>
      <c r="C220" s="204">
        <v>0.45680555555555552</v>
      </c>
      <c r="D220" s="207">
        <v>4067.4000000000005</v>
      </c>
      <c r="E220" s="208" t="s">
        <v>13</v>
      </c>
    </row>
    <row r="221" spans="1:5">
      <c r="A221" s="205">
        <v>200</v>
      </c>
      <c r="B221" s="206">
        <v>33.9</v>
      </c>
      <c r="C221" s="204">
        <v>0.45680555555555552</v>
      </c>
      <c r="D221" s="207">
        <v>6780</v>
      </c>
      <c r="E221" s="208" t="s">
        <v>13</v>
      </c>
    </row>
    <row r="222" spans="1:5">
      <c r="A222" s="205">
        <v>120</v>
      </c>
      <c r="B222" s="206">
        <v>33.9</v>
      </c>
      <c r="C222" s="204">
        <v>0.45680555555555552</v>
      </c>
      <c r="D222" s="207">
        <v>4068</v>
      </c>
      <c r="E222" s="208" t="s">
        <v>13</v>
      </c>
    </row>
    <row r="223" spans="1:5">
      <c r="A223" s="205">
        <v>120</v>
      </c>
      <c r="B223" s="206">
        <v>33.9</v>
      </c>
      <c r="C223" s="204">
        <v>0.45680555555555552</v>
      </c>
      <c r="D223" s="207">
        <v>4068</v>
      </c>
      <c r="E223" s="208" t="s">
        <v>13</v>
      </c>
    </row>
    <row r="224" spans="1:5">
      <c r="A224" s="205">
        <v>120</v>
      </c>
      <c r="B224" s="206">
        <v>33.9</v>
      </c>
      <c r="C224" s="204">
        <v>0.45710648148148153</v>
      </c>
      <c r="D224" s="207">
        <v>4068</v>
      </c>
      <c r="E224" s="208" t="s">
        <v>13</v>
      </c>
    </row>
    <row r="225" spans="1:5">
      <c r="A225" s="205">
        <v>120</v>
      </c>
      <c r="B225" s="206">
        <v>33.9</v>
      </c>
      <c r="C225" s="204">
        <v>0.45893518518518522</v>
      </c>
      <c r="D225" s="207">
        <v>4068</v>
      </c>
      <c r="E225" s="208" t="s">
        <v>13</v>
      </c>
    </row>
    <row r="226" spans="1:5">
      <c r="A226" s="205">
        <v>72</v>
      </c>
      <c r="B226" s="206">
        <v>33.9</v>
      </c>
      <c r="C226" s="204">
        <v>0.45899305555555553</v>
      </c>
      <c r="D226" s="207">
        <v>2440.7999999999997</v>
      </c>
      <c r="E226" s="208" t="s">
        <v>13</v>
      </c>
    </row>
    <row r="227" spans="1:5">
      <c r="A227" s="205">
        <v>48</v>
      </c>
      <c r="B227" s="206">
        <v>33.9</v>
      </c>
      <c r="C227" s="204">
        <v>0.45899305555555553</v>
      </c>
      <c r="D227" s="207">
        <v>1627.1999999999998</v>
      </c>
      <c r="E227" s="208" t="s">
        <v>13</v>
      </c>
    </row>
    <row r="228" spans="1:5">
      <c r="A228" s="205">
        <v>493</v>
      </c>
      <c r="B228" s="206">
        <v>33.9</v>
      </c>
      <c r="C228" s="204">
        <v>0.45899305555555553</v>
      </c>
      <c r="D228" s="207">
        <v>16712.7</v>
      </c>
      <c r="E228" s="208" t="s">
        <v>13</v>
      </c>
    </row>
    <row r="229" spans="1:5">
      <c r="A229" s="205">
        <v>120</v>
      </c>
      <c r="B229" s="206">
        <v>33.9</v>
      </c>
      <c r="C229" s="204">
        <v>0.45899305555555553</v>
      </c>
      <c r="D229" s="207">
        <v>4068</v>
      </c>
      <c r="E229" s="208" t="s">
        <v>13</v>
      </c>
    </row>
    <row r="230" spans="1:5">
      <c r="A230" s="205">
        <v>120</v>
      </c>
      <c r="B230" s="206">
        <v>33.9</v>
      </c>
      <c r="C230" s="204">
        <v>0.45899305555555553</v>
      </c>
      <c r="D230" s="207">
        <v>4068</v>
      </c>
      <c r="E230" s="208" t="s">
        <v>13</v>
      </c>
    </row>
    <row r="231" spans="1:5">
      <c r="A231" s="205">
        <v>1</v>
      </c>
      <c r="B231" s="206">
        <v>33.9</v>
      </c>
      <c r="C231" s="204">
        <v>0.45899305555555553</v>
      </c>
      <c r="D231" s="207">
        <v>33.9</v>
      </c>
      <c r="E231" s="208" t="s">
        <v>13</v>
      </c>
    </row>
    <row r="232" spans="1:5">
      <c r="A232" s="205">
        <v>120</v>
      </c>
      <c r="B232" s="206">
        <v>33.9</v>
      </c>
      <c r="C232" s="204">
        <v>0.45899305555555553</v>
      </c>
      <c r="D232" s="207">
        <v>4068</v>
      </c>
      <c r="E232" s="208" t="s">
        <v>13</v>
      </c>
    </row>
    <row r="233" spans="1:5">
      <c r="A233" s="205">
        <v>84</v>
      </c>
      <c r="B233" s="206">
        <v>33.9</v>
      </c>
      <c r="C233" s="204">
        <v>0.45905092592592589</v>
      </c>
      <c r="D233" s="207">
        <v>2847.6</v>
      </c>
      <c r="E233" s="208" t="s">
        <v>13</v>
      </c>
    </row>
    <row r="234" spans="1:5">
      <c r="A234" s="205">
        <v>9</v>
      </c>
      <c r="B234" s="206">
        <v>33.9</v>
      </c>
      <c r="C234" s="204">
        <v>0.45908564814814817</v>
      </c>
      <c r="D234" s="207">
        <v>305.09999999999997</v>
      </c>
      <c r="E234" s="208" t="s">
        <v>13</v>
      </c>
    </row>
    <row r="235" spans="1:5">
      <c r="A235" s="205">
        <v>27</v>
      </c>
      <c r="B235" s="206">
        <v>33.9</v>
      </c>
      <c r="C235" s="204">
        <v>0.45908564814814817</v>
      </c>
      <c r="D235" s="207">
        <v>915.3</v>
      </c>
      <c r="E235" s="208" t="s">
        <v>13</v>
      </c>
    </row>
    <row r="236" spans="1:5">
      <c r="A236" s="205">
        <v>120</v>
      </c>
      <c r="B236" s="206">
        <v>33.9</v>
      </c>
      <c r="C236" s="204">
        <v>0.45917824074074076</v>
      </c>
      <c r="D236" s="207">
        <v>4068</v>
      </c>
      <c r="E236" s="208" t="s">
        <v>13</v>
      </c>
    </row>
    <row r="237" spans="1:5">
      <c r="A237" s="205">
        <v>120</v>
      </c>
      <c r="B237" s="206">
        <v>33.9</v>
      </c>
      <c r="C237" s="204">
        <v>0.45917824074074076</v>
      </c>
      <c r="D237" s="207">
        <v>4068</v>
      </c>
      <c r="E237" s="208" t="s">
        <v>13</v>
      </c>
    </row>
    <row r="238" spans="1:5">
      <c r="A238" s="205">
        <v>120</v>
      </c>
      <c r="B238" s="206">
        <v>33.9</v>
      </c>
      <c r="C238" s="204">
        <v>0.45917824074074076</v>
      </c>
      <c r="D238" s="207">
        <v>4068</v>
      </c>
      <c r="E238" s="208" t="s">
        <v>13</v>
      </c>
    </row>
    <row r="239" spans="1:5">
      <c r="A239" s="205">
        <v>120</v>
      </c>
      <c r="B239" s="206">
        <v>33.9</v>
      </c>
      <c r="C239" s="204">
        <v>0.45917824074074076</v>
      </c>
      <c r="D239" s="207">
        <v>4068</v>
      </c>
      <c r="E239" s="208" t="s">
        <v>13</v>
      </c>
    </row>
    <row r="240" spans="1:5">
      <c r="A240" s="205">
        <v>120</v>
      </c>
      <c r="B240" s="206">
        <v>33.9</v>
      </c>
      <c r="C240" s="204">
        <v>0.45917824074074076</v>
      </c>
      <c r="D240" s="207">
        <v>4068</v>
      </c>
      <c r="E240" s="208" t="s">
        <v>13</v>
      </c>
    </row>
    <row r="241" spans="1:5">
      <c r="A241" s="205">
        <v>63</v>
      </c>
      <c r="B241" s="206">
        <v>33.9</v>
      </c>
      <c r="C241" s="204">
        <v>0.45917824074074076</v>
      </c>
      <c r="D241" s="207">
        <v>2135.6999999999998</v>
      </c>
      <c r="E241" s="208" t="s">
        <v>13</v>
      </c>
    </row>
    <row r="242" spans="1:5">
      <c r="A242" s="205">
        <v>77</v>
      </c>
      <c r="B242" s="206">
        <v>33.9</v>
      </c>
      <c r="C242" s="204">
        <v>0.45922453703703708</v>
      </c>
      <c r="D242" s="207">
        <v>2610.2999999999997</v>
      </c>
      <c r="E242" s="208" t="s">
        <v>13</v>
      </c>
    </row>
    <row r="243" spans="1:5">
      <c r="A243" s="205">
        <v>120</v>
      </c>
      <c r="B243" s="206">
        <v>33.9</v>
      </c>
      <c r="C243" s="204">
        <v>0.45922453703703708</v>
      </c>
      <c r="D243" s="207">
        <v>4068</v>
      </c>
      <c r="E243" s="208" t="s">
        <v>13</v>
      </c>
    </row>
    <row r="244" spans="1:5">
      <c r="A244" s="205">
        <v>57</v>
      </c>
      <c r="B244" s="206">
        <v>33.9</v>
      </c>
      <c r="C244" s="204">
        <v>0.45922453703703708</v>
      </c>
      <c r="D244" s="207">
        <v>1932.3</v>
      </c>
      <c r="E244" s="208" t="s">
        <v>13</v>
      </c>
    </row>
    <row r="245" spans="1:5">
      <c r="A245" s="205">
        <v>120</v>
      </c>
      <c r="B245" s="206">
        <v>33.9</v>
      </c>
      <c r="C245" s="204">
        <v>0.45922453703703708</v>
      </c>
      <c r="D245" s="207">
        <v>4068</v>
      </c>
      <c r="E245" s="208" t="s">
        <v>13</v>
      </c>
    </row>
    <row r="246" spans="1:5">
      <c r="A246" s="205">
        <v>120</v>
      </c>
      <c r="B246" s="206">
        <v>33.9</v>
      </c>
      <c r="C246" s="204">
        <v>0.45922453703703708</v>
      </c>
      <c r="D246" s="207">
        <v>4068</v>
      </c>
      <c r="E246" s="208" t="s">
        <v>13</v>
      </c>
    </row>
    <row r="247" spans="1:5">
      <c r="A247" s="205">
        <v>120</v>
      </c>
      <c r="B247" s="206">
        <v>33.9</v>
      </c>
      <c r="C247" s="204">
        <v>0.45922453703703708</v>
      </c>
      <c r="D247" s="207">
        <v>4068</v>
      </c>
      <c r="E247" s="208" t="s">
        <v>13</v>
      </c>
    </row>
    <row r="248" spans="1:5">
      <c r="A248" s="205">
        <v>120</v>
      </c>
      <c r="B248" s="206">
        <v>33.9</v>
      </c>
      <c r="C248" s="204">
        <v>0.45922453703703708</v>
      </c>
      <c r="D248" s="207">
        <v>4068</v>
      </c>
      <c r="E248" s="208" t="s">
        <v>13</v>
      </c>
    </row>
    <row r="249" spans="1:5">
      <c r="A249" s="205">
        <v>120</v>
      </c>
      <c r="B249" s="206">
        <v>33.9</v>
      </c>
      <c r="C249" s="204">
        <v>0.45922453703703708</v>
      </c>
      <c r="D249" s="207">
        <v>4068</v>
      </c>
      <c r="E249" s="208" t="s">
        <v>13</v>
      </c>
    </row>
    <row r="250" spans="1:5">
      <c r="A250" s="205">
        <v>601</v>
      </c>
      <c r="B250" s="206">
        <v>33.9</v>
      </c>
      <c r="C250" s="204">
        <v>0.45922453703703708</v>
      </c>
      <c r="D250" s="207">
        <v>20373.899999999998</v>
      </c>
      <c r="E250" s="208" t="s">
        <v>13</v>
      </c>
    </row>
    <row r="251" spans="1:5">
      <c r="A251" s="205">
        <v>120</v>
      </c>
      <c r="B251" s="206">
        <v>33.9</v>
      </c>
      <c r="C251" s="204">
        <v>0.45922453703703708</v>
      </c>
      <c r="D251" s="207">
        <v>4068</v>
      </c>
      <c r="E251" s="208" t="s">
        <v>13</v>
      </c>
    </row>
    <row r="252" spans="1:5">
      <c r="A252" s="205">
        <v>120</v>
      </c>
      <c r="B252" s="206">
        <v>33.9</v>
      </c>
      <c r="C252" s="204">
        <v>0.45922453703703708</v>
      </c>
      <c r="D252" s="207">
        <v>4068</v>
      </c>
      <c r="E252" s="208" t="s">
        <v>13</v>
      </c>
    </row>
    <row r="253" spans="1:5">
      <c r="A253" s="205">
        <v>120</v>
      </c>
      <c r="B253" s="206">
        <v>33.9</v>
      </c>
      <c r="C253" s="204">
        <v>0.45923611111111112</v>
      </c>
      <c r="D253" s="207">
        <v>4068</v>
      </c>
      <c r="E253" s="208" t="s">
        <v>13</v>
      </c>
    </row>
    <row r="254" spans="1:5">
      <c r="A254" s="205">
        <v>102</v>
      </c>
      <c r="B254" s="206">
        <v>33.9</v>
      </c>
      <c r="C254" s="204">
        <v>0.45966435185185189</v>
      </c>
      <c r="D254" s="207">
        <v>3457.7999999999997</v>
      </c>
      <c r="E254" s="208" t="s">
        <v>13</v>
      </c>
    </row>
    <row r="255" spans="1:5">
      <c r="A255" s="205">
        <v>114</v>
      </c>
      <c r="B255" s="206">
        <v>33.9</v>
      </c>
      <c r="C255" s="204">
        <v>0.45993055555555556</v>
      </c>
      <c r="D255" s="207">
        <v>3864.6</v>
      </c>
      <c r="E255" s="208" t="s">
        <v>13</v>
      </c>
    </row>
    <row r="256" spans="1:5">
      <c r="A256" s="205">
        <v>68</v>
      </c>
      <c r="B256" s="206">
        <v>33.9</v>
      </c>
      <c r="C256" s="204">
        <v>0.45993055555555556</v>
      </c>
      <c r="D256" s="207">
        <v>2305.1999999999998</v>
      </c>
      <c r="E256" s="208" t="s">
        <v>13</v>
      </c>
    </row>
    <row r="257" spans="1:5">
      <c r="A257" s="205">
        <v>52</v>
      </c>
      <c r="B257" s="206">
        <v>33.9</v>
      </c>
      <c r="C257" s="204">
        <v>0.45993055555555556</v>
      </c>
      <c r="D257" s="207">
        <v>1762.8</v>
      </c>
      <c r="E257" s="208" t="s">
        <v>13</v>
      </c>
    </row>
    <row r="258" spans="1:5">
      <c r="A258" s="205">
        <v>120</v>
      </c>
      <c r="B258" s="206">
        <v>33.9</v>
      </c>
      <c r="C258" s="204">
        <v>0.45993055555555556</v>
      </c>
      <c r="D258" s="207">
        <v>4068</v>
      </c>
      <c r="E258" s="208" t="s">
        <v>13</v>
      </c>
    </row>
    <row r="259" spans="1:5">
      <c r="A259" s="205">
        <v>120</v>
      </c>
      <c r="B259" s="206">
        <v>33.9</v>
      </c>
      <c r="C259" s="204">
        <v>0.4600231481481481</v>
      </c>
      <c r="D259" s="207">
        <v>4068</v>
      </c>
      <c r="E259" s="208" t="s">
        <v>13</v>
      </c>
    </row>
    <row r="260" spans="1:5">
      <c r="A260" s="205">
        <v>6</v>
      </c>
      <c r="B260" s="206">
        <v>33.9</v>
      </c>
      <c r="C260" s="204">
        <v>0.4600231481481481</v>
      </c>
      <c r="D260" s="207">
        <v>203.39999999999998</v>
      </c>
      <c r="E260" s="208" t="s">
        <v>13</v>
      </c>
    </row>
    <row r="261" spans="1:5">
      <c r="A261" s="205">
        <v>120</v>
      </c>
      <c r="B261" s="206">
        <v>33.9</v>
      </c>
      <c r="C261" s="204">
        <v>0.4600231481481481</v>
      </c>
      <c r="D261" s="207">
        <v>4068</v>
      </c>
      <c r="E261" s="208" t="s">
        <v>13</v>
      </c>
    </row>
    <row r="262" spans="1:5">
      <c r="A262" s="205">
        <v>120</v>
      </c>
      <c r="B262" s="206">
        <v>33.914999999999999</v>
      </c>
      <c r="C262" s="204">
        <v>0.46155092592592589</v>
      </c>
      <c r="D262" s="207">
        <v>4069.7999999999997</v>
      </c>
      <c r="E262" s="208" t="s">
        <v>13</v>
      </c>
    </row>
    <row r="263" spans="1:5">
      <c r="A263" s="205">
        <v>116</v>
      </c>
      <c r="B263" s="206">
        <v>33.914999999999999</v>
      </c>
      <c r="C263" s="204">
        <v>0.46155092592592589</v>
      </c>
      <c r="D263" s="207">
        <v>3934.14</v>
      </c>
      <c r="E263" s="208" t="s">
        <v>13</v>
      </c>
    </row>
    <row r="264" spans="1:5">
      <c r="A264" s="205">
        <v>240</v>
      </c>
      <c r="B264" s="206">
        <v>33.914999999999999</v>
      </c>
      <c r="C264" s="204">
        <v>0.46155092592592589</v>
      </c>
      <c r="D264" s="207">
        <v>8139.5999999999995</v>
      </c>
      <c r="E264" s="208" t="s">
        <v>13</v>
      </c>
    </row>
    <row r="265" spans="1:5">
      <c r="A265" s="205">
        <v>120</v>
      </c>
      <c r="B265" s="206">
        <v>33.914999999999999</v>
      </c>
      <c r="C265" s="204">
        <v>0.46155092592592589</v>
      </c>
      <c r="D265" s="207">
        <v>4069.7999999999997</v>
      </c>
      <c r="E265" s="208" t="s">
        <v>13</v>
      </c>
    </row>
    <row r="266" spans="1:5">
      <c r="A266" s="205">
        <v>159</v>
      </c>
      <c r="B266" s="206">
        <v>33.914999999999999</v>
      </c>
      <c r="C266" s="204">
        <v>0.46155092592592589</v>
      </c>
      <c r="D266" s="207">
        <v>5392.4849999999997</v>
      </c>
      <c r="E266" s="208" t="s">
        <v>13</v>
      </c>
    </row>
    <row r="267" spans="1:5">
      <c r="A267" s="205">
        <v>120</v>
      </c>
      <c r="B267" s="206">
        <v>33.914999999999999</v>
      </c>
      <c r="C267" s="204">
        <v>0.46167824074074071</v>
      </c>
      <c r="D267" s="207">
        <v>4069.7999999999997</v>
      </c>
      <c r="E267" s="208" t="s">
        <v>13</v>
      </c>
    </row>
    <row r="268" spans="1:5">
      <c r="A268" s="205">
        <v>120</v>
      </c>
      <c r="B268" s="206">
        <v>33.914999999999999</v>
      </c>
      <c r="C268" s="204">
        <v>0.46167824074074071</v>
      </c>
      <c r="D268" s="207">
        <v>4069.7999999999997</v>
      </c>
      <c r="E268" s="208" t="s">
        <v>13</v>
      </c>
    </row>
    <row r="269" spans="1:5">
      <c r="A269" s="205">
        <v>120</v>
      </c>
      <c r="B269" s="206">
        <v>33.914999999999999</v>
      </c>
      <c r="C269" s="204">
        <v>0.46178240740740745</v>
      </c>
      <c r="D269" s="207">
        <v>4069.7999999999997</v>
      </c>
      <c r="E269" s="208" t="s">
        <v>13</v>
      </c>
    </row>
    <row r="270" spans="1:5">
      <c r="A270" s="205">
        <v>45</v>
      </c>
      <c r="B270" s="206">
        <v>33.914999999999999</v>
      </c>
      <c r="C270" s="204">
        <v>0.46178240740740745</v>
      </c>
      <c r="D270" s="207">
        <v>1526.175</v>
      </c>
      <c r="E270" s="208" t="s">
        <v>13</v>
      </c>
    </row>
    <row r="271" spans="1:5">
      <c r="A271" s="205">
        <v>100</v>
      </c>
      <c r="B271" s="206">
        <v>33.914999999999999</v>
      </c>
      <c r="C271" s="204">
        <v>0.46178240740740745</v>
      </c>
      <c r="D271" s="207">
        <v>3391.5</v>
      </c>
      <c r="E271" s="208" t="s">
        <v>13</v>
      </c>
    </row>
    <row r="272" spans="1:5">
      <c r="A272" s="205">
        <v>20</v>
      </c>
      <c r="B272" s="206">
        <v>33.914999999999999</v>
      </c>
      <c r="C272" s="204">
        <v>0.46178240740740745</v>
      </c>
      <c r="D272" s="207">
        <v>678.3</v>
      </c>
      <c r="E272" s="208" t="s">
        <v>13</v>
      </c>
    </row>
    <row r="273" spans="1:5">
      <c r="A273" s="205">
        <v>125</v>
      </c>
      <c r="B273" s="206">
        <v>33.914999999999999</v>
      </c>
      <c r="C273" s="204">
        <v>0.46178240740740745</v>
      </c>
      <c r="D273" s="207">
        <v>4239.375</v>
      </c>
      <c r="E273" s="208" t="s">
        <v>13</v>
      </c>
    </row>
    <row r="274" spans="1:5">
      <c r="A274" s="205">
        <v>20</v>
      </c>
      <c r="B274" s="206">
        <v>33.914999999999999</v>
      </c>
      <c r="C274" s="204">
        <v>0.46178240740740745</v>
      </c>
      <c r="D274" s="207">
        <v>678.3</v>
      </c>
      <c r="E274" s="208" t="s">
        <v>13</v>
      </c>
    </row>
    <row r="275" spans="1:5">
      <c r="A275" s="205">
        <v>100</v>
      </c>
      <c r="B275" s="206">
        <v>33.914999999999999</v>
      </c>
      <c r="C275" s="204">
        <v>0.46178240740740745</v>
      </c>
      <c r="D275" s="207">
        <v>3391.5</v>
      </c>
      <c r="E275" s="208" t="s">
        <v>13</v>
      </c>
    </row>
    <row r="276" spans="1:5">
      <c r="A276" s="205">
        <v>48</v>
      </c>
      <c r="B276" s="206">
        <v>33.914999999999999</v>
      </c>
      <c r="C276" s="204">
        <v>0.46178240740740745</v>
      </c>
      <c r="D276" s="207">
        <v>1627.92</v>
      </c>
      <c r="E276" s="208" t="s">
        <v>13</v>
      </c>
    </row>
    <row r="277" spans="1:5">
      <c r="A277" s="205">
        <v>73</v>
      </c>
      <c r="B277" s="206">
        <v>33.914999999999999</v>
      </c>
      <c r="C277" s="204">
        <v>0.46178240740740745</v>
      </c>
      <c r="D277" s="207">
        <v>2475.7950000000001</v>
      </c>
      <c r="E277" s="208" t="s">
        <v>13</v>
      </c>
    </row>
    <row r="278" spans="1:5">
      <c r="A278" s="205">
        <v>72</v>
      </c>
      <c r="B278" s="206">
        <v>33.914999999999999</v>
      </c>
      <c r="C278" s="204">
        <v>0.46178240740740745</v>
      </c>
      <c r="D278" s="207">
        <v>2441.88</v>
      </c>
      <c r="E278" s="208" t="s">
        <v>13</v>
      </c>
    </row>
    <row r="279" spans="1:5">
      <c r="A279" s="205">
        <v>120</v>
      </c>
      <c r="B279" s="206">
        <v>33.914999999999999</v>
      </c>
      <c r="C279" s="204">
        <v>0.46178240740740745</v>
      </c>
      <c r="D279" s="207">
        <v>4069.7999999999997</v>
      </c>
      <c r="E279" s="208" t="s">
        <v>13</v>
      </c>
    </row>
    <row r="280" spans="1:5">
      <c r="A280" s="205">
        <v>400</v>
      </c>
      <c r="B280" s="206">
        <v>33.914999999999999</v>
      </c>
      <c r="C280" s="204">
        <v>0.46188657407407407</v>
      </c>
      <c r="D280" s="207">
        <v>13566</v>
      </c>
      <c r="E280" s="208" t="s">
        <v>13</v>
      </c>
    </row>
    <row r="281" spans="1:5">
      <c r="A281" s="205">
        <v>120</v>
      </c>
      <c r="B281" s="206">
        <v>33.914999999999999</v>
      </c>
      <c r="C281" s="204">
        <v>0.46188657407407407</v>
      </c>
      <c r="D281" s="207">
        <v>4069.7999999999997</v>
      </c>
      <c r="E281" s="208" t="s">
        <v>13</v>
      </c>
    </row>
    <row r="282" spans="1:5">
      <c r="A282" s="205">
        <v>1050</v>
      </c>
      <c r="B282" s="206">
        <v>33.914999999999999</v>
      </c>
      <c r="C282" s="204">
        <v>0.46188657407407407</v>
      </c>
      <c r="D282" s="207">
        <v>35610.75</v>
      </c>
      <c r="E282" s="208" t="s">
        <v>13</v>
      </c>
    </row>
    <row r="283" spans="1:5">
      <c r="A283" s="205">
        <v>120</v>
      </c>
      <c r="B283" s="206">
        <v>33.914999999999999</v>
      </c>
      <c r="C283" s="204">
        <v>0.46188657407407407</v>
      </c>
      <c r="D283" s="207">
        <v>4069.7999999999997</v>
      </c>
      <c r="E283" s="208" t="s">
        <v>13</v>
      </c>
    </row>
    <row r="284" spans="1:5">
      <c r="A284" s="205">
        <v>400</v>
      </c>
      <c r="B284" s="206">
        <v>33.914999999999999</v>
      </c>
      <c r="C284" s="204">
        <v>0.46188657407407407</v>
      </c>
      <c r="D284" s="207">
        <v>13566</v>
      </c>
      <c r="E284" s="208" t="s">
        <v>13</v>
      </c>
    </row>
    <row r="285" spans="1:5">
      <c r="A285" s="205">
        <v>120</v>
      </c>
      <c r="B285" s="206">
        <v>33.914999999999999</v>
      </c>
      <c r="C285" s="204">
        <v>0.46188657407407407</v>
      </c>
      <c r="D285" s="207">
        <v>4069.7999999999997</v>
      </c>
      <c r="E285" s="208" t="s">
        <v>13</v>
      </c>
    </row>
    <row r="286" spans="1:5">
      <c r="A286" s="205">
        <v>204</v>
      </c>
      <c r="B286" s="206">
        <v>33.914999999999999</v>
      </c>
      <c r="C286" s="204">
        <v>0.46188657407407407</v>
      </c>
      <c r="D286" s="207">
        <v>6918.66</v>
      </c>
      <c r="E286" s="208" t="s">
        <v>13</v>
      </c>
    </row>
    <row r="287" spans="1:5">
      <c r="A287" s="205">
        <v>120</v>
      </c>
      <c r="B287" s="206">
        <v>33.914999999999999</v>
      </c>
      <c r="C287" s="204">
        <v>0.46188657407407407</v>
      </c>
      <c r="D287" s="207">
        <v>4069.7999999999997</v>
      </c>
      <c r="E287" s="208" t="s">
        <v>13</v>
      </c>
    </row>
    <row r="288" spans="1:5">
      <c r="A288" s="205">
        <v>8</v>
      </c>
      <c r="B288" s="206">
        <v>33.914999999999999</v>
      </c>
      <c r="C288" s="204">
        <v>0.46188657407407407</v>
      </c>
      <c r="D288" s="207">
        <v>271.32</v>
      </c>
      <c r="E288" s="208" t="s">
        <v>13</v>
      </c>
    </row>
    <row r="289" spans="1:5">
      <c r="A289" s="205">
        <v>120</v>
      </c>
      <c r="B289" s="206">
        <v>33.914999999999999</v>
      </c>
      <c r="C289" s="204">
        <v>0.46188657407407407</v>
      </c>
      <c r="D289" s="207">
        <v>4069.7999999999997</v>
      </c>
      <c r="E289" s="208" t="s">
        <v>13</v>
      </c>
    </row>
    <row r="290" spans="1:5">
      <c r="A290" s="205">
        <v>120</v>
      </c>
      <c r="B290" s="206">
        <v>33.914999999999999</v>
      </c>
      <c r="C290" s="204">
        <v>0.46188657407407407</v>
      </c>
      <c r="D290" s="207">
        <v>4069.7999999999997</v>
      </c>
      <c r="E290" s="208" t="s">
        <v>13</v>
      </c>
    </row>
    <row r="291" spans="1:5">
      <c r="A291" s="205">
        <v>120</v>
      </c>
      <c r="B291" s="206">
        <v>33.914999999999999</v>
      </c>
      <c r="C291" s="204">
        <v>0.46188657407407407</v>
      </c>
      <c r="D291" s="207">
        <v>4069.7999999999997</v>
      </c>
      <c r="E291" s="208" t="s">
        <v>13</v>
      </c>
    </row>
    <row r="292" spans="1:5">
      <c r="A292" s="205">
        <v>120</v>
      </c>
      <c r="B292" s="206">
        <v>33.914999999999999</v>
      </c>
      <c r="C292" s="204">
        <v>0.46188657407407407</v>
      </c>
      <c r="D292" s="207">
        <v>4069.7999999999997</v>
      </c>
      <c r="E292" s="208" t="s">
        <v>13</v>
      </c>
    </row>
    <row r="293" spans="1:5">
      <c r="A293" s="205">
        <v>120</v>
      </c>
      <c r="B293" s="206">
        <v>33.914999999999999</v>
      </c>
      <c r="C293" s="204">
        <v>0.46188657407407407</v>
      </c>
      <c r="D293" s="207">
        <v>4069.7999999999997</v>
      </c>
      <c r="E293" s="208" t="s">
        <v>13</v>
      </c>
    </row>
    <row r="294" spans="1:5">
      <c r="A294" s="205">
        <v>400</v>
      </c>
      <c r="B294" s="206">
        <v>33.914999999999999</v>
      </c>
      <c r="C294" s="204">
        <v>0.46188657407407407</v>
      </c>
      <c r="D294" s="207">
        <v>13566</v>
      </c>
      <c r="E294" s="208" t="s">
        <v>13</v>
      </c>
    </row>
    <row r="295" spans="1:5">
      <c r="A295" s="205">
        <v>120</v>
      </c>
      <c r="B295" s="206">
        <v>33.914999999999999</v>
      </c>
      <c r="C295" s="204">
        <v>0.46188657407407407</v>
      </c>
      <c r="D295" s="207">
        <v>4069.7999999999997</v>
      </c>
      <c r="E295" s="208" t="s">
        <v>13</v>
      </c>
    </row>
    <row r="296" spans="1:5">
      <c r="A296" s="205">
        <v>120</v>
      </c>
      <c r="B296" s="206">
        <v>33.914999999999999</v>
      </c>
      <c r="C296" s="204">
        <v>0.46206018518518516</v>
      </c>
      <c r="D296" s="207">
        <v>4069.7999999999997</v>
      </c>
      <c r="E296" s="208" t="s">
        <v>13</v>
      </c>
    </row>
    <row r="297" spans="1:5">
      <c r="A297" s="205">
        <v>120</v>
      </c>
      <c r="B297" s="206">
        <v>33.914999999999999</v>
      </c>
      <c r="C297" s="204">
        <v>0.46206018518518516</v>
      </c>
      <c r="D297" s="207">
        <v>4069.7999999999997</v>
      </c>
      <c r="E297" s="208" t="s">
        <v>13</v>
      </c>
    </row>
    <row r="298" spans="1:5">
      <c r="A298" s="205">
        <v>406</v>
      </c>
      <c r="B298" s="206">
        <v>33.914999999999999</v>
      </c>
      <c r="C298" s="204">
        <v>0.46206018518518516</v>
      </c>
      <c r="D298" s="207">
        <v>13769.49</v>
      </c>
      <c r="E298" s="208" t="s">
        <v>13</v>
      </c>
    </row>
    <row r="299" spans="1:5">
      <c r="A299" s="205">
        <v>120</v>
      </c>
      <c r="B299" s="206">
        <v>33.914999999999999</v>
      </c>
      <c r="C299" s="204">
        <v>0.46206018518518516</v>
      </c>
      <c r="D299" s="207">
        <v>4069.7999999999997</v>
      </c>
      <c r="E299" s="208" t="s">
        <v>13</v>
      </c>
    </row>
    <row r="300" spans="1:5">
      <c r="A300" s="205">
        <v>120</v>
      </c>
      <c r="B300" s="206">
        <v>33.914999999999999</v>
      </c>
      <c r="C300" s="204">
        <v>0.46206018518518516</v>
      </c>
      <c r="D300" s="207">
        <v>4069.7999999999997</v>
      </c>
      <c r="E300" s="208" t="s">
        <v>13</v>
      </c>
    </row>
    <row r="301" spans="1:5">
      <c r="A301" s="205">
        <v>180</v>
      </c>
      <c r="B301" s="206">
        <v>33.914999999999999</v>
      </c>
      <c r="C301" s="204">
        <v>0.46206018518518516</v>
      </c>
      <c r="D301" s="207">
        <v>6104.7</v>
      </c>
      <c r="E301" s="208" t="s">
        <v>13</v>
      </c>
    </row>
    <row r="302" spans="1:5">
      <c r="A302" s="205">
        <v>60</v>
      </c>
      <c r="B302" s="206">
        <v>33.914999999999999</v>
      </c>
      <c r="C302" s="204">
        <v>0.46206018518518516</v>
      </c>
      <c r="D302" s="207">
        <v>2034.8999999999999</v>
      </c>
      <c r="E302" s="208" t="s">
        <v>13</v>
      </c>
    </row>
    <row r="303" spans="1:5">
      <c r="A303" s="205">
        <v>60</v>
      </c>
      <c r="B303" s="206">
        <v>33.914999999999999</v>
      </c>
      <c r="C303" s="204">
        <v>0.46206018518518516</v>
      </c>
      <c r="D303" s="207">
        <v>2034.8999999999999</v>
      </c>
      <c r="E303" s="208" t="s">
        <v>13</v>
      </c>
    </row>
    <row r="304" spans="1:5">
      <c r="A304" s="205">
        <v>120</v>
      </c>
      <c r="B304" s="206">
        <v>33.914999999999999</v>
      </c>
      <c r="C304" s="204">
        <v>0.46206018518518516</v>
      </c>
      <c r="D304" s="207">
        <v>4069.7999999999997</v>
      </c>
      <c r="E304" s="208" t="s">
        <v>13</v>
      </c>
    </row>
    <row r="305" spans="1:5">
      <c r="A305" s="205">
        <v>35</v>
      </c>
      <c r="B305" s="206">
        <v>33.914999999999999</v>
      </c>
      <c r="C305" s="204">
        <v>0.46206018518518516</v>
      </c>
      <c r="D305" s="207">
        <v>1187.0249999999999</v>
      </c>
      <c r="E305" s="208" t="s">
        <v>13</v>
      </c>
    </row>
    <row r="306" spans="1:5">
      <c r="A306" s="205">
        <v>120</v>
      </c>
      <c r="B306" s="206">
        <v>33.914999999999999</v>
      </c>
      <c r="C306" s="204">
        <v>0.46206018518518516</v>
      </c>
      <c r="D306" s="207">
        <v>4069.7999999999997</v>
      </c>
      <c r="E306" s="208" t="s">
        <v>13</v>
      </c>
    </row>
    <row r="307" spans="1:5">
      <c r="A307" s="205">
        <v>120</v>
      </c>
      <c r="B307" s="206">
        <v>33.914999999999999</v>
      </c>
      <c r="C307" s="204">
        <v>0.46206018518518516</v>
      </c>
      <c r="D307" s="207">
        <v>4069.7999999999997</v>
      </c>
      <c r="E307" s="208" t="s">
        <v>13</v>
      </c>
    </row>
    <row r="308" spans="1:5">
      <c r="A308" s="205">
        <v>120</v>
      </c>
      <c r="B308" s="206">
        <v>33.914999999999999</v>
      </c>
      <c r="C308" s="204">
        <v>0.46206018518518516</v>
      </c>
      <c r="D308" s="207">
        <v>4069.7999999999997</v>
      </c>
      <c r="E308" s="208" t="s">
        <v>13</v>
      </c>
    </row>
    <row r="309" spans="1:5">
      <c r="A309" s="205">
        <v>120</v>
      </c>
      <c r="B309" s="206">
        <v>33.914999999999999</v>
      </c>
      <c r="C309" s="204">
        <v>0.46206018518518516</v>
      </c>
      <c r="D309" s="207">
        <v>4069.7999999999997</v>
      </c>
      <c r="E309" s="208" t="s">
        <v>13</v>
      </c>
    </row>
    <row r="310" spans="1:5">
      <c r="A310" s="205">
        <v>212</v>
      </c>
      <c r="B310" s="206">
        <v>33.909999999999997</v>
      </c>
      <c r="C310" s="204">
        <v>0.46211805555555557</v>
      </c>
      <c r="D310" s="207">
        <v>7188.9199999999992</v>
      </c>
      <c r="E310" s="208" t="s">
        <v>13</v>
      </c>
    </row>
    <row r="311" spans="1:5">
      <c r="A311" s="205">
        <v>22</v>
      </c>
      <c r="B311" s="206">
        <v>33.909999999999997</v>
      </c>
      <c r="C311" s="204">
        <v>0.46211805555555557</v>
      </c>
      <c r="D311" s="207">
        <v>746.02</v>
      </c>
      <c r="E311" s="208" t="s">
        <v>13</v>
      </c>
    </row>
    <row r="312" spans="1:5">
      <c r="A312" s="205">
        <v>190</v>
      </c>
      <c r="B312" s="206">
        <v>33.909999999999997</v>
      </c>
      <c r="C312" s="204">
        <v>0.46211805555555557</v>
      </c>
      <c r="D312" s="207">
        <v>6442.9</v>
      </c>
      <c r="E312" s="208" t="s">
        <v>13</v>
      </c>
    </row>
    <row r="313" spans="1:5">
      <c r="A313" s="205">
        <v>162</v>
      </c>
      <c r="B313" s="206">
        <v>33.9</v>
      </c>
      <c r="C313" s="204">
        <v>0.46247685185185183</v>
      </c>
      <c r="D313" s="207">
        <v>5491.8</v>
      </c>
      <c r="E313" s="208" t="s">
        <v>13</v>
      </c>
    </row>
    <row r="314" spans="1:5">
      <c r="A314" s="205">
        <v>67</v>
      </c>
      <c r="B314" s="206">
        <v>33.9</v>
      </c>
      <c r="C314" s="204">
        <v>0.46247685185185183</v>
      </c>
      <c r="D314" s="207">
        <v>2271.2999999999997</v>
      </c>
      <c r="E314" s="208" t="s">
        <v>13</v>
      </c>
    </row>
    <row r="315" spans="1:5">
      <c r="A315" s="205">
        <v>302</v>
      </c>
      <c r="B315" s="206">
        <v>33.895000000000003</v>
      </c>
      <c r="C315" s="204">
        <v>0.46266203703703707</v>
      </c>
      <c r="D315" s="207">
        <v>10236.290000000001</v>
      </c>
      <c r="E315" s="208" t="s">
        <v>13</v>
      </c>
    </row>
    <row r="316" spans="1:5">
      <c r="A316" s="205">
        <v>200</v>
      </c>
      <c r="B316" s="206">
        <v>33.950000000000003</v>
      </c>
      <c r="C316" s="204">
        <v>0.46347222222222223</v>
      </c>
      <c r="D316" s="207">
        <v>6790.0000000000009</v>
      </c>
      <c r="E316" s="208" t="s">
        <v>13</v>
      </c>
    </row>
    <row r="317" spans="1:5">
      <c r="A317" s="205">
        <v>42</v>
      </c>
      <c r="B317" s="206">
        <v>33.950000000000003</v>
      </c>
      <c r="C317" s="204">
        <v>0.46347222222222223</v>
      </c>
      <c r="D317" s="207">
        <v>1425.9</v>
      </c>
      <c r="E317" s="208" t="s">
        <v>13</v>
      </c>
    </row>
    <row r="318" spans="1:5">
      <c r="A318" s="205">
        <v>88</v>
      </c>
      <c r="B318" s="206">
        <v>33.950000000000003</v>
      </c>
      <c r="C318" s="204">
        <v>0.46347222222222223</v>
      </c>
      <c r="D318" s="207">
        <v>2987.6000000000004</v>
      </c>
      <c r="E318" s="208" t="s">
        <v>13</v>
      </c>
    </row>
    <row r="319" spans="1:5">
      <c r="A319" s="205">
        <v>210</v>
      </c>
      <c r="B319" s="206">
        <v>33.94</v>
      </c>
      <c r="C319" s="204">
        <v>0.46490740740740738</v>
      </c>
      <c r="D319" s="207">
        <v>7127.4</v>
      </c>
      <c r="E319" s="208" t="s">
        <v>13</v>
      </c>
    </row>
    <row r="320" spans="1:5">
      <c r="A320" s="205">
        <v>20</v>
      </c>
      <c r="B320" s="206">
        <v>33.97</v>
      </c>
      <c r="C320" s="204">
        <v>0.46599537037037037</v>
      </c>
      <c r="D320" s="207">
        <v>679.4</v>
      </c>
      <c r="E320" s="208" t="s">
        <v>13</v>
      </c>
    </row>
    <row r="321" spans="1:5">
      <c r="A321" s="205">
        <v>200</v>
      </c>
      <c r="B321" s="206">
        <v>33.97</v>
      </c>
      <c r="C321" s="204">
        <v>0.46599537037037037</v>
      </c>
      <c r="D321" s="207">
        <v>6794</v>
      </c>
      <c r="E321" s="208" t="s">
        <v>13</v>
      </c>
    </row>
    <row r="322" spans="1:5">
      <c r="A322" s="205">
        <v>195</v>
      </c>
      <c r="B322" s="206">
        <v>33.954999999999998</v>
      </c>
      <c r="C322" s="204">
        <v>0.46672453703703703</v>
      </c>
      <c r="D322" s="207">
        <v>6621.2249999999995</v>
      </c>
      <c r="E322" s="208" t="s">
        <v>13</v>
      </c>
    </row>
    <row r="323" spans="1:5">
      <c r="A323" s="205">
        <v>194</v>
      </c>
      <c r="B323" s="206">
        <v>33.965000000000003</v>
      </c>
      <c r="C323" s="204">
        <v>0.46826388888888887</v>
      </c>
      <c r="D323" s="207">
        <v>6589.2100000000009</v>
      </c>
      <c r="E323" s="208" t="s">
        <v>13</v>
      </c>
    </row>
    <row r="324" spans="1:5">
      <c r="A324" s="205">
        <v>165</v>
      </c>
      <c r="B324" s="206">
        <v>33.954999999999998</v>
      </c>
      <c r="C324" s="204">
        <v>0.46857638888888892</v>
      </c>
      <c r="D324" s="207">
        <v>5602.5749999999998</v>
      </c>
      <c r="E324" s="208" t="s">
        <v>13</v>
      </c>
    </row>
    <row r="325" spans="1:5">
      <c r="A325" s="205">
        <v>64</v>
      </c>
      <c r="B325" s="206">
        <v>33.954999999999998</v>
      </c>
      <c r="C325" s="204">
        <v>0.46857638888888892</v>
      </c>
      <c r="D325" s="207">
        <v>2173.12</v>
      </c>
      <c r="E325" s="208" t="s">
        <v>13</v>
      </c>
    </row>
    <row r="326" spans="1:5">
      <c r="A326" s="205">
        <v>220</v>
      </c>
      <c r="B326" s="206">
        <v>33.945</v>
      </c>
      <c r="C326" s="204">
        <v>0.46915509259259264</v>
      </c>
      <c r="D326" s="207">
        <v>7467.9</v>
      </c>
      <c r="E326" s="208" t="s">
        <v>13</v>
      </c>
    </row>
    <row r="327" spans="1:5">
      <c r="A327" s="205">
        <v>242</v>
      </c>
      <c r="B327" s="206">
        <v>33.93</v>
      </c>
      <c r="C327" s="204">
        <v>0.47107638888888892</v>
      </c>
      <c r="D327" s="207">
        <v>8211.06</v>
      </c>
      <c r="E327" s="208" t="s">
        <v>13</v>
      </c>
    </row>
    <row r="328" spans="1:5">
      <c r="A328" s="205">
        <v>147</v>
      </c>
      <c r="B328" s="206">
        <v>33.909999999999997</v>
      </c>
      <c r="C328" s="204">
        <v>0.47189814814814812</v>
      </c>
      <c r="D328" s="207">
        <v>4984.7699999999995</v>
      </c>
      <c r="E328" s="208" t="s">
        <v>13</v>
      </c>
    </row>
    <row r="329" spans="1:5">
      <c r="A329" s="205">
        <v>200</v>
      </c>
      <c r="B329" s="206">
        <v>33.914999999999999</v>
      </c>
      <c r="C329" s="204">
        <v>0.47193287037037041</v>
      </c>
      <c r="D329" s="207">
        <v>6783</v>
      </c>
      <c r="E329" s="208" t="s">
        <v>13</v>
      </c>
    </row>
    <row r="330" spans="1:5">
      <c r="A330" s="205">
        <v>148</v>
      </c>
      <c r="B330" s="206">
        <v>33.914999999999999</v>
      </c>
      <c r="C330" s="204">
        <v>0.47193287037037041</v>
      </c>
      <c r="D330" s="207">
        <v>5019.42</v>
      </c>
      <c r="E330" s="208" t="s">
        <v>13</v>
      </c>
    </row>
    <row r="331" spans="1:5">
      <c r="A331" s="205">
        <v>386</v>
      </c>
      <c r="B331" s="206">
        <v>33.914999999999999</v>
      </c>
      <c r="C331" s="204">
        <v>0.47195601851851854</v>
      </c>
      <c r="D331" s="207">
        <v>13091.19</v>
      </c>
      <c r="E331" s="208" t="s">
        <v>13</v>
      </c>
    </row>
    <row r="332" spans="1:5">
      <c r="A332" s="205">
        <v>193</v>
      </c>
      <c r="B332" s="206">
        <v>33.914999999999999</v>
      </c>
      <c r="C332" s="204">
        <v>0.47258101851851847</v>
      </c>
      <c r="D332" s="207">
        <v>6545.5950000000003</v>
      </c>
      <c r="E332" s="208" t="s">
        <v>13</v>
      </c>
    </row>
    <row r="333" spans="1:5">
      <c r="A333" s="205">
        <v>262</v>
      </c>
      <c r="B333" s="206">
        <v>33.909999999999997</v>
      </c>
      <c r="C333" s="204">
        <v>0.47498842592592588</v>
      </c>
      <c r="D333" s="207">
        <v>8884.4199999999983</v>
      </c>
      <c r="E333" s="208" t="s">
        <v>13</v>
      </c>
    </row>
    <row r="334" spans="1:5">
      <c r="A334" s="205">
        <v>48</v>
      </c>
      <c r="B334" s="206">
        <v>33.914999999999999</v>
      </c>
      <c r="C334" s="204">
        <v>0.47498842592592588</v>
      </c>
      <c r="D334" s="207">
        <v>1627.92</v>
      </c>
      <c r="E334" s="208" t="s">
        <v>13</v>
      </c>
    </row>
    <row r="335" spans="1:5">
      <c r="A335" s="205">
        <v>200</v>
      </c>
      <c r="B335" s="206">
        <v>33.914999999999999</v>
      </c>
      <c r="C335" s="204">
        <v>0.47498842592592588</v>
      </c>
      <c r="D335" s="207">
        <v>6783</v>
      </c>
      <c r="E335" s="208" t="s">
        <v>13</v>
      </c>
    </row>
    <row r="336" spans="1:5">
      <c r="A336" s="205">
        <v>250</v>
      </c>
      <c r="B336" s="206">
        <v>33.914999999999999</v>
      </c>
      <c r="C336" s="204">
        <v>0.47498842592592588</v>
      </c>
      <c r="D336" s="207">
        <v>8478.75</v>
      </c>
      <c r="E336" s="208" t="s">
        <v>13</v>
      </c>
    </row>
    <row r="337" spans="1:5">
      <c r="A337" s="205">
        <v>200</v>
      </c>
      <c r="B337" s="206">
        <v>33.914999999999999</v>
      </c>
      <c r="C337" s="204">
        <v>0.47498842592592588</v>
      </c>
      <c r="D337" s="207">
        <v>6783</v>
      </c>
      <c r="E337" s="208" t="s">
        <v>13</v>
      </c>
    </row>
    <row r="338" spans="1:5">
      <c r="A338" s="205">
        <v>200</v>
      </c>
      <c r="B338" s="206">
        <v>33.945</v>
      </c>
      <c r="C338" s="204">
        <v>0.47554398148148147</v>
      </c>
      <c r="D338" s="207">
        <v>6789</v>
      </c>
      <c r="E338" s="208" t="s">
        <v>13</v>
      </c>
    </row>
    <row r="339" spans="1:5">
      <c r="A339" s="205">
        <v>91</v>
      </c>
      <c r="B339" s="206">
        <v>33.945</v>
      </c>
      <c r="C339" s="204">
        <v>0.47554398148148147</v>
      </c>
      <c r="D339" s="207">
        <v>3088.9949999999999</v>
      </c>
      <c r="E339" s="208" t="s">
        <v>13</v>
      </c>
    </row>
    <row r="340" spans="1:5">
      <c r="A340" s="205">
        <v>57</v>
      </c>
      <c r="B340" s="206">
        <v>33.945</v>
      </c>
      <c r="C340" s="204">
        <v>0.47554398148148147</v>
      </c>
      <c r="D340" s="207">
        <v>1934.865</v>
      </c>
      <c r="E340" s="208" t="s">
        <v>13</v>
      </c>
    </row>
    <row r="341" spans="1:5">
      <c r="A341" s="205">
        <v>252</v>
      </c>
      <c r="B341" s="206">
        <v>33.924999999999997</v>
      </c>
      <c r="C341" s="204">
        <v>0.4780787037037037</v>
      </c>
      <c r="D341" s="207">
        <v>8549.0999999999985</v>
      </c>
      <c r="E341" s="208" t="s">
        <v>13</v>
      </c>
    </row>
    <row r="342" spans="1:5">
      <c r="A342" s="205">
        <v>200</v>
      </c>
      <c r="B342" s="206">
        <v>33.924999999999997</v>
      </c>
      <c r="C342" s="204">
        <v>0.4780787037037037</v>
      </c>
      <c r="D342" s="207">
        <v>6784.9999999999991</v>
      </c>
      <c r="E342" s="208" t="s">
        <v>13</v>
      </c>
    </row>
    <row r="343" spans="1:5">
      <c r="A343" s="205">
        <v>200</v>
      </c>
      <c r="B343" s="206">
        <v>33.924999999999997</v>
      </c>
      <c r="C343" s="204">
        <v>0.4780787037037037</v>
      </c>
      <c r="D343" s="207">
        <v>6784.9999999999991</v>
      </c>
      <c r="E343" s="208" t="s">
        <v>13</v>
      </c>
    </row>
    <row r="344" spans="1:5">
      <c r="A344" s="205">
        <v>88</v>
      </c>
      <c r="B344" s="206">
        <v>33.924999999999997</v>
      </c>
      <c r="C344" s="204">
        <v>0.4780787037037037</v>
      </c>
      <c r="D344" s="207">
        <v>2985.3999999999996</v>
      </c>
      <c r="E344" s="208" t="s">
        <v>13</v>
      </c>
    </row>
    <row r="345" spans="1:5">
      <c r="A345" s="205">
        <v>200</v>
      </c>
      <c r="B345" s="206">
        <v>33.924999999999997</v>
      </c>
      <c r="C345" s="204">
        <v>0.4780787037037037</v>
      </c>
      <c r="D345" s="207">
        <v>6784.9999999999991</v>
      </c>
      <c r="E345" s="208" t="s">
        <v>13</v>
      </c>
    </row>
    <row r="346" spans="1:5">
      <c r="A346" s="205">
        <v>208</v>
      </c>
      <c r="B346" s="206">
        <v>33.924999999999997</v>
      </c>
      <c r="C346" s="204">
        <v>0.4780787037037037</v>
      </c>
      <c r="D346" s="207">
        <v>7056.4</v>
      </c>
      <c r="E346" s="208" t="s">
        <v>13</v>
      </c>
    </row>
    <row r="347" spans="1:5">
      <c r="A347" s="205">
        <v>200</v>
      </c>
      <c r="B347" s="206">
        <v>33.935000000000002</v>
      </c>
      <c r="C347" s="204">
        <v>0.48320601851851852</v>
      </c>
      <c r="D347" s="207">
        <v>6787</v>
      </c>
      <c r="E347" s="208" t="s">
        <v>13</v>
      </c>
    </row>
    <row r="348" spans="1:5">
      <c r="A348" s="205">
        <v>75</v>
      </c>
      <c r="B348" s="206">
        <v>33.935000000000002</v>
      </c>
      <c r="C348" s="204">
        <v>0.48320601851851852</v>
      </c>
      <c r="D348" s="207">
        <v>2545.125</v>
      </c>
      <c r="E348" s="208" t="s">
        <v>13</v>
      </c>
    </row>
    <row r="349" spans="1:5">
      <c r="A349" s="205">
        <v>425</v>
      </c>
      <c r="B349" s="206">
        <v>33.935000000000002</v>
      </c>
      <c r="C349" s="204">
        <v>0.48791666666666672</v>
      </c>
      <c r="D349" s="207">
        <v>14422.375000000002</v>
      </c>
      <c r="E349" s="208" t="s">
        <v>13</v>
      </c>
    </row>
    <row r="350" spans="1:5">
      <c r="A350" s="205">
        <v>75</v>
      </c>
      <c r="B350" s="206">
        <v>33.935000000000002</v>
      </c>
      <c r="C350" s="204">
        <v>0.48791666666666672</v>
      </c>
      <c r="D350" s="207">
        <v>2545.125</v>
      </c>
      <c r="E350" s="208" t="s">
        <v>13</v>
      </c>
    </row>
    <row r="351" spans="1:5">
      <c r="A351" s="205">
        <v>500</v>
      </c>
      <c r="B351" s="206">
        <v>33.935000000000002</v>
      </c>
      <c r="C351" s="204">
        <v>0.48798611111111106</v>
      </c>
      <c r="D351" s="207">
        <v>16967.5</v>
      </c>
      <c r="E351" s="208" t="s">
        <v>13</v>
      </c>
    </row>
    <row r="352" spans="1:5">
      <c r="A352" s="205">
        <v>500</v>
      </c>
      <c r="B352" s="206">
        <v>33.935000000000002</v>
      </c>
      <c r="C352" s="204">
        <v>0.48810185185185184</v>
      </c>
      <c r="D352" s="207">
        <v>16967.5</v>
      </c>
      <c r="E352" s="208" t="s">
        <v>13</v>
      </c>
    </row>
    <row r="353" spans="1:5">
      <c r="A353" s="205">
        <v>108</v>
      </c>
      <c r="B353" s="206">
        <v>33.924999999999997</v>
      </c>
      <c r="C353" s="204">
        <v>0.49137731481481484</v>
      </c>
      <c r="D353" s="207">
        <v>3663.8999999999996</v>
      </c>
      <c r="E353" s="208" t="s">
        <v>13</v>
      </c>
    </row>
    <row r="354" spans="1:5">
      <c r="A354" s="205">
        <v>392</v>
      </c>
      <c r="B354" s="206">
        <v>33.924999999999997</v>
      </c>
      <c r="C354" s="204">
        <v>0.49138888888888888</v>
      </c>
      <c r="D354" s="207">
        <v>13298.599999999999</v>
      </c>
      <c r="E354" s="208" t="s">
        <v>13</v>
      </c>
    </row>
    <row r="355" spans="1:5">
      <c r="A355" s="205">
        <v>214</v>
      </c>
      <c r="B355" s="206">
        <v>33.924999999999997</v>
      </c>
      <c r="C355" s="204">
        <v>0.49144675925925929</v>
      </c>
      <c r="D355" s="207">
        <v>7259.95</v>
      </c>
      <c r="E355" s="208" t="s">
        <v>13</v>
      </c>
    </row>
    <row r="356" spans="1:5">
      <c r="A356" s="205">
        <v>250</v>
      </c>
      <c r="B356" s="206">
        <v>33.924999999999997</v>
      </c>
      <c r="C356" s="204">
        <v>0.49144675925925929</v>
      </c>
      <c r="D356" s="207">
        <v>8481.25</v>
      </c>
      <c r="E356" s="208" t="s">
        <v>13</v>
      </c>
    </row>
    <row r="357" spans="1:5">
      <c r="A357" s="205">
        <v>200</v>
      </c>
      <c r="B357" s="206">
        <v>33.924999999999997</v>
      </c>
      <c r="C357" s="204">
        <v>0.49144675925925929</v>
      </c>
      <c r="D357" s="207">
        <v>6784.9999999999991</v>
      </c>
      <c r="E357" s="208" t="s">
        <v>13</v>
      </c>
    </row>
    <row r="358" spans="1:5">
      <c r="A358" s="205">
        <v>148</v>
      </c>
      <c r="B358" s="206">
        <v>33.924999999999997</v>
      </c>
      <c r="C358" s="204">
        <v>0.49144675925925929</v>
      </c>
      <c r="D358" s="207">
        <v>5020.8999999999996</v>
      </c>
      <c r="E358" s="208" t="s">
        <v>13</v>
      </c>
    </row>
    <row r="359" spans="1:5">
      <c r="A359" s="205">
        <v>200</v>
      </c>
      <c r="B359" s="206">
        <v>33.924999999999997</v>
      </c>
      <c r="C359" s="204">
        <v>0.49144675925925929</v>
      </c>
      <c r="D359" s="207">
        <v>6784.9999999999991</v>
      </c>
      <c r="E359" s="208" t="s">
        <v>13</v>
      </c>
    </row>
    <row r="360" spans="1:5">
      <c r="A360" s="205">
        <v>242</v>
      </c>
      <c r="B360" s="206">
        <v>33.914999999999999</v>
      </c>
      <c r="C360" s="204">
        <v>0.49512731481481481</v>
      </c>
      <c r="D360" s="207">
        <v>8207.43</v>
      </c>
      <c r="E360" s="208" t="s">
        <v>13</v>
      </c>
    </row>
    <row r="361" spans="1:5">
      <c r="A361" s="205">
        <v>150</v>
      </c>
      <c r="B361" s="206">
        <v>33.99</v>
      </c>
      <c r="C361" s="204">
        <v>0.50082175925925931</v>
      </c>
      <c r="D361" s="207">
        <v>5098.5</v>
      </c>
      <c r="E361" s="208" t="s">
        <v>13</v>
      </c>
    </row>
    <row r="362" spans="1:5">
      <c r="A362" s="205">
        <v>252</v>
      </c>
      <c r="B362" s="206">
        <v>33.984999999999999</v>
      </c>
      <c r="C362" s="204">
        <v>0.50082175925925931</v>
      </c>
      <c r="D362" s="207">
        <v>8564.2199999999993</v>
      </c>
      <c r="E362" s="208" t="s">
        <v>13</v>
      </c>
    </row>
    <row r="363" spans="1:5">
      <c r="A363" s="205">
        <v>114</v>
      </c>
      <c r="B363" s="206">
        <v>33.984999999999999</v>
      </c>
      <c r="C363" s="204">
        <v>0.50082175925925931</v>
      </c>
      <c r="D363" s="207">
        <v>3874.29</v>
      </c>
      <c r="E363" s="208" t="s">
        <v>13</v>
      </c>
    </row>
    <row r="364" spans="1:5">
      <c r="A364" s="205">
        <v>200</v>
      </c>
      <c r="B364" s="206">
        <v>33.984999999999999</v>
      </c>
      <c r="C364" s="204">
        <v>0.50082175925925931</v>
      </c>
      <c r="D364" s="207">
        <v>6797</v>
      </c>
      <c r="E364" s="208" t="s">
        <v>13</v>
      </c>
    </row>
    <row r="365" spans="1:5">
      <c r="A365" s="205">
        <v>89</v>
      </c>
      <c r="B365" s="206">
        <v>33.984999999999999</v>
      </c>
      <c r="C365" s="204">
        <v>0.50082175925925931</v>
      </c>
      <c r="D365" s="207">
        <v>3024.665</v>
      </c>
      <c r="E365" s="208" t="s">
        <v>13</v>
      </c>
    </row>
    <row r="366" spans="1:5">
      <c r="A366" s="205">
        <v>200</v>
      </c>
      <c r="B366" s="206">
        <v>33.984999999999999</v>
      </c>
      <c r="C366" s="204">
        <v>0.50082175925925931</v>
      </c>
      <c r="D366" s="207">
        <v>6797</v>
      </c>
      <c r="E366" s="208" t="s">
        <v>13</v>
      </c>
    </row>
    <row r="367" spans="1:5">
      <c r="A367" s="205">
        <v>200</v>
      </c>
      <c r="B367" s="206">
        <v>34.005000000000003</v>
      </c>
      <c r="C367" s="204">
        <v>0.50326388888888884</v>
      </c>
      <c r="D367" s="207">
        <v>6801.0000000000009</v>
      </c>
      <c r="E367" s="208" t="s">
        <v>13</v>
      </c>
    </row>
    <row r="368" spans="1:5">
      <c r="A368" s="205">
        <v>49</v>
      </c>
      <c r="B368" s="206">
        <v>34.005000000000003</v>
      </c>
      <c r="C368" s="204">
        <v>0.50453703703703701</v>
      </c>
      <c r="D368" s="207">
        <v>1666.2450000000001</v>
      </c>
      <c r="E368" s="208" t="s">
        <v>13</v>
      </c>
    </row>
    <row r="369" spans="1:5">
      <c r="A369" s="205">
        <v>751</v>
      </c>
      <c r="B369" s="206">
        <v>34.005000000000003</v>
      </c>
      <c r="C369" s="204">
        <v>0.50456018518518519</v>
      </c>
      <c r="D369" s="207">
        <v>25537.755000000001</v>
      </c>
      <c r="E369" s="208" t="s">
        <v>13</v>
      </c>
    </row>
    <row r="370" spans="1:5">
      <c r="A370" s="205">
        <v>78</v>
      </c>
      <c r="B370" s="206">
        <v>33.984999999999999</v>
      </c>
      <c r="C370" s="204">
        <v>0.50629629629629636</v>
      </c>
      <c r="D370" s="207">
        <v>2650.83</v>
      </c>
      <c r="E370" s="208" t="s">
        <v>13</v>
      </c>
    </row>
    <row r="371" spans="1:5">
      <c r="A371" s="205">
        <v>422</v>
      </c>
      <c r="B371" s="206">
        <v>33.984999999999999</v>
      </c>
      <c r="C371" s="204">
        <v>0.50636574074074081</v>
      </c>
      <c r="D371" s="207">
        <v>14341.67</v>
      </c>
      <c r="E371" s="208" t="s">
        <v>13</v>
      </c>
    </row>
    <row r="372" spans="1:5">
      <c r="A372" s="205">
        <v>30</v>
      </c>
      <c r="B372" s="206">
        <v>34</v>
      </c>
      <c r="C372" s="204">
        <v>0.5072916666666667</v>
      </c>
      <c r="D372" s="207">
        <v>1020</v>
      </c>
      <c r="E372" s="208" t="s">
        <v>13</v>
      </c>
    </row>
    <row r="373" spans="1:5">
      <c r="A373" s="205">
        <v>87</v>
      </c>
      <c r="B373" s="206">
        <v>34</v>
      </c>
      <c r="C373" s="204">
        <v>0.5072916666666667</v>
      </c>
      <c r="D373" s="207">
        <v>2958</v>
      </c>
      <c r="E373" s="208" t="s">
        <v>13</v>
      </c>
    </row>
    <row r="374" spans="1:5">
      <c r="A374" s="205">
        <v>148</v>
      </c>
      <c r="B374" s="206">
        <v>34</v>
      </c>
      <c r="C374" s="204">
        <v>0.5072916666666667</v>
      </c>
      <c r="D374" s="207">
        <v>5032</v>
      </c>
      <c r="E374" s="208" t="s">
        <v>13</v>
      </c>
    </row>
    <row r="375" spans="1:5">
      <c r="A375" s="205">
        <v>207</v>
      </c>
      <c r="B375" s="206">
        <v>34</v>
      </c>
      <c r="C375" s="204">
        <v>0.5072916666666667</v>
      </c>
      <c r="D375" s="207">
        <v>7038</v>
      </c>
      <c r="E375" s="208" t="s">
        <v>13</v>
      </c>
    </row>
    <row r="376" spans="1:5">
      <c r="A376" s="205">
        <v>200</v>
      </c>
      <c r="B376" s="206">
        <v>34</v>
      </c>
      <c r="C376" s="204">
        <v>0.5072916666666667</v>
      </c>
      <c r="D376" s="207">
        <v>6800</v>
      </c>
      <c r="E376" s="208" t="s">
        <v>13</v>
      </c>
    </row>
    <row r="377" spans="1:5">
      <c r="A377" s="205">
        <v>222</v>
      </c>
      <c r="B377" s="206">
        <v>34</v>
      </c>
      <c r="C377" s="204">
        <v>0.5072916666666667</v>
      </c>
      <c r="D377" s="207">
        <v>7548</v>
      </c>
      <c r="E377" s="208" t="s">
        <v>13</v>
      </c>
    </row>
    <row r="378" spans="1:5">
      <c r="A378" s="205">
        <v>200</v>
      </c>
      <c r="B378" s="206">
        <v>34</v>
      </c>
      <c r="C378" s="204">
        <v>0.5072916666666667</v>
      </c>
      <c r="D378" s="207">
        <v>6800</v>
      </c>
      <c r="E378" s="208" t="s">
        <v>13</v>
      </c>
    </row>
    <row r="379" spans="1:5">
      <c r="A379" s="205">
        <v>163</v>
      </c>
      <c r="B379" s="206">
        <v>33.96</v>
      </c>
      <c r="C379" s="204">
        <v>0.50965277777777784</v>
      </c>
      <c r="D379" s="207">
        <v>5535.4800000000005</v>
      </c>
      <c r="E379" s="208" t="s">
        <v>13</v>
      </c>
    </row>
    <row r="380" spans="1:5">
      <c r="A380" s="205">
        <v>250</v>
      </c>
      <c r="B380" s="206">
        <v>33.96</v>
      </c>
      <c r="C380" s="204">
        <v>0.50965277777777784</v>
      </c>
      <c r="D380" s="207">
        <v>8490</v>
      </c>
      <c r="E380" s="208" t="s">
        <v>13</v>
      </c>
    </row>
    <row r="381" spans="1:5">
      <c r="A381" s="205">
        <v>200</v>
      </c>
      <c r="B381" s="206">
        <v>33.96</v>
      </c>
      <c r="C381" s="204">
        <v>0.50965277777777784</v>
      </c>
      <c r="D381" s="207">
        <v>6792</v>
      </c>
      <c r="E381" s="208" t="s">
        <v>13</v>
      </c>
    </row>
    <row r="382" spans="1:5">
      <c r="A382" s="205">
        <v>99</v>
      </c>
      <c r="B382" s="206">
        <v>33.96</v>
      </c>
      <c r="C382" s="204">
        <v>0.50965277777777784</v>
      </c>
      <c r="D382" s="207">
        <v>3362.04</v>
      </c>
      <c r="E382" s="208" t="s">
        <v>13</v>
      </c>
    </row>
    <row r="383" spans="1:5">
      <c r="A383" s="205">
        <v>88</v>
      </c>
      <c r="B383" s="206">
        <v>33.96</v>
      </c>
      <c r="C383" s="204">
        <v>0.50965277777777784</v>
      </c>
      <c r="D383" s="207">
        <v>2988.48</v>
      </c>
      <c r="E383" s="208" t="s">
        <v>13</v>
      </c>
    </row>
    <row r="384" spans="1:5">
      <c r="A384" s="205">
        <v>200</v>
      </c>
      <c r="B384" s="206">
        <v>33.96</v>
      </c>
      <c r="C384" s="204">
        <v>0.50965277777777784</v>
      </c>
      <c r="D384" s="207">
        <v>6792</v>
      </c>
      <c r="E384" s="208" t="s">
        <v>13</v>
      </c>
    </row>
    <row r="385" spans="1:5">
      <c r="A385" s="205">
        <v>208</v>
      </c>
      <c r="B385" s="206">
        <v>33.945</v>
      </c>
      <c r="C385" s="204">
        <v>0.51047453703703705</v>
      </c>
      <c r="D385" s="207">
        <v>7060.56</v>
      </c>
      <c r="E385" s="208" t="s">
        <v>13</v>
      </c>
    </row>
    <row r="386" spans="1:5">
      <c r="A386" s="205">
        <v>38</v>
      </c>
      <c r="B386" s="206">
        <v>33.94</v>
      </c>
      <c r="C386" s="204">
        <v>0.51098379629629631</v>
      </c>
      <c r="D386" s="207">
        <v>1289.7199999999998</v>
      </c>
      <c r="E386" s="208" t="s">
        <v>13</v>
      </c>
    </row>
    <row r="387" spans="1:5">
      <c r="A387" s="205">
        <v>149</v>
      </c>
      <c r="B387" s="206">
        <v>33.93</v>
      </c>
      <c r="C387" s="204">
        <v>0.51225694444444447</v>
      </c>
      <c r="D387" s="207">
        <v>5055.57</v>
      </c>
      <c r="E387" s="208" t="s">
        <v>13</v>
      </c>
    </row>
    <row r="388" spans="1:5">
      <c r="A388" s="205">
        <v>80</v>
      </c>
      <c r="B388" s="206">
        <v>33.93</v>
      </c>
      <c r="C388" s="204">
        <v>0.51225694444444447</v>
      </c>
      <c r="D388" s="207">
        <v>2714.4</v>
      </c>
      <c r="E388" s="208" t="s">
        <v>13</v>
      </c>
    </row>
    <row r="389" spans="1:5">
      <c r="A389" s="205">
        <v>220</v>
      </c>
      <c r="B389" s="206">
        <v>33.93</v>
      </c>
      <c r="C389" s="204">
        <v>0.51225694444444447</v>
      </c>
      <c r="D389" s="207">
        <v>7464.6</v>
      </c>
      <c r="E389" s="208" t="s">
        <v>13</v>
      </c>
    </row>
    <row r="390" spans="1:5">
      <c r="A390" s="205">
        <v>236</v>
      </c>
      <c r="B390" s="206">
        <v>33.93</v>
      </c>
      <c r="C390" s="204">
        <v>0.51225694444444447</v>
      </c>
      <c r="D390" s="207">
        <v>8007.48</v>
      </c>
      <c r="E390" s="208" t="s">
        <v>13</v>
      </c>
    </row>
    <row r="391" spans="1:5">
      <c r="A391" s="205">
        <v>236</v>
      </c>
      <c r="B391" s="206">
        <v>33.924999999999997</v>
      </c>
      <c r="C391" s="204">
        <v>0.51225694444444447</v>
      </c>
      <c r="D391" s="207">
        <v>8006.2999999999993</v>
      </c>
      <c r="E391" s="208" t="s">
        <v>13</v>
      </c>
    </row>
    <row r="392" spans="1:5">
      <c r="A392" s="205">
        <v>148</v>
      </c>
      <c r="B392" s="206">
        <v>33.924999999999997</v>
      </c>
      <c r="C392" s="204">
        <v>0.51225694444444447</v>
      </c>
      <c r="D392" s="207">
        <v>5020.8999999999996</v>
      </c>
      <c r="E392" s="208" t="s">
        <v>13</v>
      </c>
    </row>
    <row r="393" spans="1:5">
      <c r="A393" s="205">
        <v>80</v>
      </c>
      <c r="B393" s="206">
        <v>33.924999999999997</v>
      </c>
      <c r="C393" s="204">
        <v>0.51225694444444447</v>
      </c>
      <c r="D393" s="207">
        <v>2714</v>
      </c>
      <c r="E393" s="208" t="s">
        <v>13</v>
      </c>
    </row>
    <row r="394" spans="1:5">
      <c r="A394" s="205">
        <v>200</v>
      </c>
      <c r="B394" s="206">
        <v>33.924999999999997</v>
      </c>
      <c r="C394" s="204">
        <v>0.51225694444444447</v>
      </c>
      <c r="D394" s="207">
        <v>6784.9999999999991</v>
      </c>
      <c r="E394" s="208" t="s">
        <v>13</v>
      </c>
    </row>
    <row r="395" spans="1:5">
      <c r="A395" s="205">
        <v>200</v>
      </c>
      <c r="B395" s="206">
        <v>33.914999999999999</v>
      </c>
      <c r="C395" s="204">
        <v>0.51266203703703705</v>
      </c>
      <c r="D395" s="207">
        <v>6783</v>
      </c>
      <c r="E395" s="208" t="s">
        <v>13</v>
      </c>
    </row>
    <row r="396" spans="1:5">
      <c r="A396" s="205">
        <v>422</v>
      </c>
      <c r="B396" s="206">
        <v>33.914999999999999</v>
      </c>
      <c r="C396" s="204">
        <v>0.51278935185185182</v>
      </c>
      <c r="D396" s="207">
        <v>14312.13</v>
      </c>
      <c r="E396" s="208" t="s">
        <v>13</v>
      </c>
    </row>
    <row r="397" spans="1:5">
      <c r="A397" s="205">
        <v>248</v>
      </c>
      <c r="B397" s="206">
        <v>33.905000000000001</v>
      </c>
      <c r="C397" s="204">
        <v>0.5128125</v>
      </c>
      <c r="D397" s="207">
        <v>8408.44</v>
      </c>
      <c r="E397" s="208" t="s">
        <v>13</v>
      </c>
    </row>
    <row r="398" spans="1:5">
      <c r="A398" s="205">
        <v>451</v>
      </c>
      <c r="B398" s="206">
        <v>33.905000000000001</v>
      </c>
      <c r="C398" s="204">
        <v>0.5128125</v>
      </c>
      <c r="D398" s="207">
        <v>15291.155000000001</v>
      </c>
      <c r="E398" s="208" t="s">
        <v>13</v>
      </c>
    </row>
    <row r="399" spans="1:5">
      <c r="A399" s="205">
        <v>195</v>
      </c>
      <c r="B399" s="206">
        <v>33.950000000000003</v>
      </c>
      <c r="C399" s="204">
        <v>0.51394675925925926</v>
      </c>
      <c r="D399" s="207">
        <v>6620.2500000000009</v>
      </c>
      <c r="E399" s="208" t="s">
        <v>13</v>
      </c>
    </row>
    <row r="400" spans="1:5">
      <c r="A400" s="205">
        <v>200</v>
      </c>
      <c r="B400" s="206">
        <v>33.950000000000003</v>
      </c>
      <c r="C400" s="204">
        <v>0.51394675925925926</v>
      </c>
      <c r="D400" s="207">
        <v>6790.0000000000009</v>
      </c>
      <c r="E400" s="208" t="s">
        <v>13</v>
      </c>
    </row>
    <row r="401" spans="1:5">
      <c r="A401" s="205">
        <v>95</v>
      </c>
      <c r="B401" s="206">
        <v>33.950000000000003</v>
      </c>
      <c r="C401" s="204">
        <v>0.51394675925925926</v>
      </c>
      <c r="D401" s="207">
        <v>3225.2500000000005</v>
      </c>
      <c r="E401" s="208" t="s">
        <v>13</v>
      </c>
    </row>
    <row r="402" spans="1:5">
      <c r="A402" s="205">
        <v>24</v>
      </c>
      <c r="B402" s="206">
        <v>33.950000000000003</v>
      </c>
      <c r="C402" s="204">
        <v>0.51395833333333341</v>
      </c>
      <c r="D402" s="207">
        <v>814.80000000000007</v>
      </c>
      <c r="E402" s="208" t="s">
        <v>13</v>
      </c>
    </row>
    <row r="403" spans="1:5">
      <c r="A403" s="205">
        <v>197</v>
      </c>
      <c r="B403" s="206">
        <v>33.954999999999998</v>
      </c>
      <c r="C403" s="204">
        <v>0.51567129629629627</v>
      </c>
      <c r="D403" s="207">
        <v>6689.1349999999993</v>
      </c>
      <c r="E403" s="208" t="s">
        <v>13</v>
      </c>
    </row>
    <row r="404" spans="1:5">
      <c r="A404" s="205">
        <v>79</v>
      </c>
      <c r="B404" s="206">
        <v>33.954999999999998</v>
      </c>
      <c r="C404" s="204">
        <v>0.51567129629629627</v>
      </c>
      <c r="D404" s="207">
        <v>2682.4449999999997</v>
      </c>
      <c r="E404" s="208" t="s">
        <v>13</v>
      </c>
    </row>
    <row r="405" spans="1:5">
      <c r="A405" s="205">
        <v>301</v>
      </c>
      <c r="B405" s="206">
        <v>33.945</v>
      </c>
      <c r="C405" s="204">
        <v>0.51712962962962961</v>
      </c>
      <c r="D405" s="207">
        <v>10217.445</v>
      </c>
      <c r="E405" s="208" t="s">
        <v>13</v>
      </c>
    </row>
    <row r="406" spans="1:5">
      <c r="A406" s="205">
        <v>178</v>
      </c>
      <c r="B406" s="206">
        <v>34.03</v>
      </c>
      <c r="C406" s="204">
        <v>0.53210648148148143</v>
      </c>
      <c r="D406" s="207">
        <v>6057.34</v>
      </c>
      <c r="E406" s="208" t="s">
        <v>13</v>
      </c>
    </row>
    <row r="407" spans="1:5">
      <c r="A407" s="205">
        <v>200</v>
      </c>
      <c r="B407" s="206">
        <v>34.03</v>
      </c>
      <c r="C407" s="204">
        <v>0.53210648148148143</v>
      </c>
      <c r="D407" s="207">
        <v>6806</v>
      </c>
      <c r="E407" s="208" t="s">
        <v>13</v>
      </c>
    </row>
    <row r="408" spans="1:5">
      <c r="A408" s="205">
        <v>40</v>
      </c>
      <c r="B408" s="206">
        <v>34.03</v>
      </c>
      <c r="C408" s="204">
        <v>0.53210648148148143</v>
      </c>
      <c r="D408" s="207">
        <v>1361.2</v>
      </c>
      <c r="E408" s="208" t="s">
        <v>13</v>
      </c>
    </row>
    <row r="409" spans="1:5">
      <c r="A409" s="205">
        <v>45</v>
      </c>
      <c r="B409" s="206">
        <v>34.03</v>
      </c>
      <c r="C409" s="204">
        <v>0.53210648148148143</v>
      </c>
      <c r="D409" s="207">
        <v>1531.3500000000001</v>
      </c>
      <c r="E409" s="208" t="s">
        <v>13</v>
      </c>
    </row>
    <row r="410" spans="1:5">
      <c r="A410" s="205">
        <v>110</v>
      </c>
      <c r="B410" s="206">
        <v>34.03</v>
      </c>
      <c r="C410" s="204">
        <v>0.53210648148148143</v>
      </c>
      <c r="D410" s="207">
        <v>3743.3</v>
      </c>
      <c r="E410" s="208" t="s">
        <v>13</v>
      </c>
    </row>
    <row r="411" spans="1:5">
      <c r="A411" s="205">
        <v>124</v>
      </c>
      <c r="B411" s="206">
        <v>34.03</v>
      </c>
      <c r="C411" s="204">
        <v>0.53210648148148143</v>
      </c>
      <c r="D411" s="207">
        <v>4219.72</v>
      </c>
      <c r="E411" s="208" t="s">
        <v>13</v>
      </c>
    </row>
    <row r="412" spans="1:5">
      <c r="A412" s="205">
        <v>100</v>
      </c>
      <c r="B412" s="206">
        <v>34.03</v>
      </c>
      <c r="C412" s="204">
        <v>0.53210648148148143</v>
      </c>
      <c r="D412" s="207">
        <v>3403</v>
      </c>
      <c r="E412" s="208" t="s">
        <v>13</v>
      </c>
    </row>
    <row r="413" spans="1:5">
      <c r="A413" s="205">
        <v>203</v>
      </c>
      <c r="B413" s="206">
        <v>34.03</v>
      </c>
      <c r="C413" s="204">
        <v>0.53214120370370377</v>
      </c>
      <c r="D413" s="207">
        <v>6908.09</v>
      </c>
      <c r="E413" s="208" t="s">
        <v>13</v>
      </c>
    </row>
    <row r="414" spans="1:5">
      <c r="A414" s="205">
        <v>1000</v>
      </c>
      <c r="B414" s="206">
        <v>34.015000000000001</v>
      </c>
      <c r="C414" s="204">
        <v>0.5332175925925926</v>
      </c>
      <c r="D414" s="207">
        <v>34015</v>
      </c>
      <c r="E414" s="208" t="s">
        <v>13</v>
      </c>
    </row>
    <row r="415" spans="1:5">
      <c r="A415" s="205">
        <v>945</v>
      </c>
      <c r="B415" s="206">
        <v>34.024999999999999</v>
      </c>
      <c r="C415" s="204">
        <v>0.53424768518518517</v>
      </c>
      <c r="D415" s="207">
        <v>32153.625</v>
      </c>
      <c r="E415" s="208" t="s">
        <v>13</v>
      </c>
    </row>
    <row r="416" spans="1:5">
      <c r="A416" s="205">
        <v>42</v>
      </c>
      <c r="B416" s="206">
        <v>34.024999999999999</v>
      </c>
      <c r="C416" s="204">
        <v>0.53424768518518517</v>
      </c>
      <c r="D416" s="207">
        <v>1429.05</v>
      </c>
      <c r="E416" s="208" t="s">
        <v>13</v>
      </c>
    </row>
    <row r="417" spans="1:5">
      <c r="A417" s="205">
        <v>255</v>
      </c>
      <c r="B417" s="206">
        <v>34.024999999999999</v>
      </c>
      <c r="C417" s="204">
        <v>0.53424768518518517</v>
      </c>
      <c r="D417" s="207">
        <v>8676.375</v>
      </c>
      <c r="E417" s="208" t="s">
        <v>13</v>
      </c>
    </row>
    <row r="418" spans="1:5">
      <c r="A418" s="205">
        <v>193</v>
      </c>
      <c r="B418" s="206">
        <v>34.024999999999999</v>
      </c>
      <c r="C418" s="204">
        <v>0.53424768518518517</v>
      </c>
      <c r="D418" s="207">
        <v>6566.8249999999998</v>
      </c>
      <c r="E418" s="208" t="s">
        <v>13</v>
      </c>
    </row>
    <row r="419" spans="1:5">
      <c r="A419" s="205">
        <v>89</v>
      </c>
      <c r="B419" s="206">
        <v>34.024999999999999</v>
      </c>
      <c r="C419" s="204">
        <v>0.53424768518518517</v>
      </c>
      <c r="D419" s="207">
        <v>3028.2249999999999</v>
      </c>
      <c r="E419" s="208" t="s">
        <v>13</v>
      </c>
    </row>
    <row r="420" spans="1:5">
      <c r="A420" s="205">
        <v>200</v>
      </c>
      <c r="B420" s="206">
        <v>34.024999999999999</v>
      </c>
      <c r="C420" s="204">
        <v>0.53424768518518517</v>
      </c>
      <c r="D420" s="207">
        <v>6805</v>
      </c>
      <c r="E420" s="208" t="s">
        <v>13</v>
      </c>
    </row>
    <row r="421" spans="1:5">
      <c r="A421" s="205">
        <v>200</v>
      </c>
      <c r="B421" s="206">
        <v>34.024999999999999</v>
      </c>
      <c r="C421" s="204">
        <v>0.53424768518518517</v>
      </c>
      <c r="D421" s="207">
        <v>6805</v>
      </c>
      <c r="E421" s="208" t="s">
        <v>13</v>
      </c>
    </row>
    <row r="422" spans="1:5">
      <c r="A422" s="205">
        <v>200</v>
      </c>
      <c r="B422" s="206">
        <v>34.024999999999999</v>
      </c>
      <c r="C422" s="204">
        <v>0.53937500000000005</v>
      </c>
      <c r="D422" s="207">
        <v>6805</v>
      </c>
      <c r="E422" s="208" t="s">
        <v>13</v>
      </c>
    </row>
    <row r="423" spans="1:5">
      <c r="A423" s="205">
        <v>127</v>
      </c>
      <c r="B423" s="206">
        <v>34.024999999999999</v>
      </c>
      <c r="C423" s="204">
        <v>0.53937500000000005</v>
      </c>
      <c r="D423" s="207">
        <v>4321.1750000000002</v>
      </c>
      <c r="E423" s="208" t="s">
        <v>13</v>
      </c>
    </row>
    <row r="424" spans="1:5">
      <c r="A424" s="205">
        <v>219</v>
      </c>
      <c r="B424" s="206">
        <v>34.024999999999999</v>
      </c>
      <c r="C424" s="204">
        <v>0.53949074074074077</v>
      </c>
      <c r="D424" s="207">
        <v>7451.4749999999995</v>
      </c>
      <c r="E424" s="208" t="s">
        <v>13</v>
      </c>
    </row>
    <row r="425" spans="1:5">
      <c r="A425" s="205">
        <v>51</v>
      </c>
      <c r="B425" s="206">
        <v>34.024999999999999</v>
      </c>
      <c r="C425" s="204">
        <v>0.53949074074074077</v>
      </c>
      <c r="D425" s="207">
        <v>1735.2749999999999</v>
      </c>
      <c r="E425" s="208" t="s">
        <v>13</v>
      </c>
    </row>
    <row r="426" spans="1:5">
      <c r="A426" s="205">
        <v>166</v>
      </c>
      <c r="B426" s="206">
        <v>34.024999999999999</v>
      </c>
      <c r="C426" s="204">
        <v>0.53949074074074077</v>
      </c>
      <c r="D426" s="207">
        <v>5648.15</v>
      </c>
      <c r="E426" s="208" t="s">
        <v>13</v>
      </c>
    </row>
    <row r="427" spans="1:5">
      <c r="A427" s="205">
        <v>237</v>
      </c>
      <c r="B427" s="206">
        <v>34.024999999999999</v>
      </c>
      <c r="C427" s="204">
        <v>0.53949074074074077</v>
      </c>
      <c r="D427" s="207">
        <v>8063.9249999999993</v>
      </c>
      <c r="E427" s="208" t="s">
        <v>13</v>
      </c>
    </row>
    <row r="428" spans="1:5">
      <c r="A428" s="205">
        <v>450</v>
      </c>
      <c r="B428" s="206">
        <v>34.024999999999999</v>
      </c>
      <c r="C428" s="204">
        <v>0.54201388888888891</v>
      </c>
      <c r="D428" s="207">
        <v>15311.25</v>
      </c>
      <c r="E428" s="208" t="s">
        <v>13</v>
      </c>
    </row>
    <row r="429" spans="1:5">
      <c r="A429" s="205">
        <v>450</v>
      </c>
      <c r="B429" s="206">
        <v>34.024999999999999</v>
      </c>
      <c r="C429" s="204">
        <v>0.54201388888888891</v>
      </c>
      <c r="D429" s="207">
        <v>15311.25</v>
      </c>
      <c r="E429" s="208" t="s">
        <v>13</v>
      </c>
    </row>
    <row r="430" spans="1:5">
      <c r="A430" s="205">
        <v>50</v>
      </c>
      <c r="B430" s="206">
        <v>34.024999999999999</v>
      </c>
      <c r="C430" s="204">
        <v>0.54201388888888891</v>
      </c>
      <c r="D430" s="207">
        <v>1701.25</v>
      </c>
      <c r="E430" s="208" t="s">
        <v>13</v>
      </c>
    </row>
    <row r="431" spans="1:5">
      <c r="A431" s="205">
        <v>118</v>
      </c>
      <c r="B431" s="206">
        <v>34.024999999999999</v>
      </c>
      <c r="C431" s="204">
        <v>0.54201388888888891</v>
      </c>
      <c r="D431" s="207">
        <v>4014.95</v>
      </c>
      <c r="E431" s="208" t="s">
        <v>13</v>
      </c>
    </row>
    <row r="432" spans="1:5">
      <c r="A432" s="205">
        <v>50</v>
      </c>
      <c r="B432" s="206">
        <v>34.024999999999999</v>
      </c>
      <c r="C432" s="204">
        <v>0.54201388888888891</v>
      </c>
      <c r="D432" s="207">
        <v>1701.25</v>
      </c>
      <c r="E432" s="208" t="s">
        <v>13</v>
      </c>
    </row>
    <row r="433" spans="1:5">
      <c r="A433" s="205">
        <v>332</v>
      </c>
      <c r="B433" s="206">
        <v>34.024999999999999</v>
      </c>
      <c r="C433" s="204">
        <v>0.54201388888888891</v>
      </c>
      <c r="D433" s="207">
        <v>11296.3</v>
      </c>
      <c r="E433" s="208" t="s">
        <v>13</v>
      </c>
    </row>
    <row r="434" spans="1:5">
      <c r="A434" s="205">
        <v>118</v>
      </c>
      <c r="B434" s="206">
        <v>34.024999999999999</v>
      </c>
      <c r="C434" s="204">
        <v>0.54201388888888891</v>
      </c>
      <c r="D434" s="207">
        <v>4014.95</v>
      </c>
      <c r="E434" s="208" t="s">
        <v>13</v>
      </c>
    </row>
    <row r="435" spans="1:5">
      <c r="A435" s="205">
        <v>333</v>
      </c>
      <c r="B435" s="206">
        <v>34.024999999999999</v>
      </c>
      <c r="C435" s="204">
        <v>0.54201388888888891</v>
      </c>
      <c r="D435" s="207">
        <v>11330.324999999999</v>
      </c>
      <c r="E435" s="208" t="s">
        <v>13</v>
      </c>
    </row>
    <row r="436" spans="1:5">
      <c r="A436" s="205">
        <v>50</v>
      </c>
      <c r="B436" s="206">
        <v>34.024999999999999</v>
      </c>
      <c r="C436" s="204">
        <v>0.54201388888888891</v>
      </c>
      <c r="D436" s="207">
        <v>1701.25</v>
      </c>
      <c r="E436" s="208" t="s">
        <v>13</v>
      </c>
    </row>
    <row r="437" spans="1:5">
      <c r="A437" s="205">
        <v>49</v>
      </c>
      <c r="B437" s="206">
        <v>34.024999999999999</v>
      </c>
      <c r="C437" s="204">
        <v>0.54201388888888891</v>
      </c>
      <c r="D437" s="207">
        <v>1667.2249999999999</v>
      </c>
      <c r="E437" s="208" t="s">
        <v>13</v>
      </c>
    </row>
    <row r="438" spans="1:5">
      <c r="A438" s="205">
        <v>118</v>
      </c>
      <c r="B438" s="206">
        <v>34.024999999999999</v>
      </c>
      <c r="C438" s="204">
        <v>0.54201388888888891</v>
      </c>
      <c r="D438" s="207">
        <v>4014.95</v>
      </c>
      <c r="E438" s="208" t="s">
        <v>13</v>
      </c>
    </row>
    <row r="439" spans="1:5">
      <c r="A439" s="205">
        <v>382</v>
      </c>
      <c r="B439" s="206">
        <v>34.024999999999999</v>
      </c>
      <c r="C439" s="204">
        <v>0.54201388888888891</v>
      </c>
      <c r="D439" s="207">
        <v>12997.55</v>
      </c>
      <c r="E439" s="208" t="s">
        <v>13</v>
      </c>
    </row>
    <row r="440" spans="1:5">
      <c r="A440" s="205">
        <v>390</v>
      </c>
      <c r="B440" s="206">
        <v>34.020000000000003</v>
      </c>
      <c r="C440" s="204">
        <v>0.54245370370370372</v>
      </c>
      <c r="D440" s="207">
        <v>13267.800000000001</v>
      </c>
      <c r="E440" s="208" t="s">
        <v>13</v>
      </c>
    </row>
    <row r="441" spans="1:5">
      <c r="A441" s="205">
        <v>10</v>
      </c>
      <c r="B441" s="206">
        <v>34.020000000000003</v>
      </c>
      <c r="C441" s="204">
        <v>0.54245370370370372</v>
      </c>
      <c r="D441" s="207">
        <v>340.20000000000005</v>
      </c>
      <c r="E441" s="208" t="s">
        <v>13</v>
      </c>
    </row>
    <row r="442" spans="1:5">
      <c r="A442" s="205">
        <v>100</v>
      </c>
      <c r="B442" s="206">
        <v>34.020000000000003</v>
      </c>
      <c r="C442" s="204">
        <v>0.54385416666666664</v>
      </c>
      <c r="D442" s="207">
        <v>3402.0000000000005</v>
      </c>
      <c r="E442" s="208" t="s">
        <v>13</v>
      </c>
    </row>
    <row r="443" spans="1:5">
      <c r="A443" s="205">
        <v>152</v>
      </c>
      <c r="B443" s="206">
        <v>34.034999999999997</v>
      </c>
      <c r="C443" s="204">
        <v>0.54450231481481481</v>
      </c>
      <c r="D443" s="207">
        <v>5173.32</v>
      </c>
      <c r="E443" s="208" t="s">
        <v>13</v>
      </c>
    </row>
    <row r="444" spans="1:5">
      <c r="A444" s="205">
        <v>367</v>
      </c>
      <c r="B444" s="206">
        <v>34.034999999999997</v>
      </c>
      <c r="C444" s="204">
        <v>0.54450231481481481</v>
      </c>
      <c r="D444" s="207">
        <v>12490.844999999999</v>
      </c>
      <c r="E444" s="208" t="s">
        <v>13</v>
      </c>
    </row>
    <row r="445" spans="1:5">
      <c r="A445" s="205">
        <v>33</v>
      </c>
      <c r="B445" s="206">
        <v>34.034999999999997</v>
      </c>
      <c r="C445" s="204">
        <v>0.54450231481481481</v>
      </c>
      <c r="D445" s="207">
        <v>1123.155</v>
      </c>
      <c r="E445" s="208" t="s">
        <v>13</v>
      </c>
    </row>
    <row r="446" spans="1:5">
      <c r="A446" s="205">
        <v>31</v>
      </c>
      <c r="B446" s="206">
        <v>34.034999999999997</v>
      </c>
      <c r="C446" s="204">
        <v>0.54450231481481481</v>
      </c>
      <c r="D446" s="207">
        <v>1055.0849999999998</v>
      </c>
      <c r="E446" s="208" t="s">
        <v>13</v>
      </c>
    </row>
    <row r="447" spans="1:5">
      <c r="A447" s="205">
        <v>121</v>
      </c>
      <c r="B447" s="206">
        <v>34.034999999999997</v>
      </c>
      <c r="C447" s="204">
        <v>0.54450231481481481</v>
      </c>
      <c r="D447" s="207">
        <v>4118.2349999999997</v>
      </c>
      <c r="E447" s="208" t="s">
        <v>13</v>
      </c>
    </row>
    <row r="448" spans="1:5">
      <c r="A448" s="205">
        <v>31</v>
      </c>
      <c r="B448" s="206">
        <v>34.034999999999997</v>
      </c>
      <c r="C448" s="204">
        <v>0.54450231481481481</v>
      </c>
      <c r="D448" s="207">
        <v>1055.0849999999998</v>
      </c>
      <c r="E448" s="208" t="s">
        <v>13</v>
      </c>
    </row>
    <row r="449" spans="1:5">
      <c r="A449" s="205">
        <v>148</v>
      </c>
      <c r="B449" s="206">
        <v>34.034999999999997</v>
      </c>
      <c r="C449" s="204">
        <v>0.54450231481481481</v>
      </c>
      <c r="D449" s="207">
        <v>5037.1799999999994</v>
      </c>
      <c r="E449" s="208" t="s">
        <v>13</v>
      </c>
    </row>
    <row r="450" spans="1:5">
      <c r="A450" s="205">
        <v>248</v>
      </c>
      <c r="B450" s="206">
        <v>34.034999999999997</v>
      </c>
      <c r="C450" s="204">
        <v>0.54450231481481481</v>
      </c>
      <c r="D450" s="207">
        <v>8440.6799999999985</v>
      </c>
      <c r="E450" s="208" t="s">
        <v>13</v>
      </c>
    </row>
    <row r="451" spans="1:5">
      <c r="A451" s="205">
        <v>248</v>
      </c>
      <c r="B451" s="206">
        <v>34.034999999999997</v>
      </c>
      <c r="C451" s="204">
        <v>0.54450231481481481</v>
      </c>
      <c r="D451" s="207">
        <v>8440.6799999999985</v>
      </c>
      <c r="E451" s="208" t="s">
        <v>13</v>
      </c>
    </row>
    <row r="452" spans="1:5">
      <c r="A452" s="205">
        <v>152</v>
      </c>
      <c r="B452" s="206">
        <v>34.034999999999997</v>
      </c>
      <c r="C452" s="204">
        <v>0.54450231481481481</v>
      </c>
      <c r="D452" s="207">
        <v>5173.32</v>
      </c>
      <c r="E452" s="208" t="s">
        <v>13</v>
      </c>
    </row>
    <row r="453" spans="1:5">
      <c r="A453" s="205">
        <v>100</v>
      </c>
      <c r="B453" s="206">
        <v>34.034999999999997</v>
      </c>
      <c r="C453" s="204">
        <v>0.54461805555555554</v>
      </c>
      <c r="D453" s="207">
        <v>3403.4999999999995</v>
      </c>
      <c r="E453" s="208" t="s">
        <v>13</v>
      </c>
    </row>
    <row r="454" spans="1:5">
      <c r="A454" s="205">
        <v>48</v>
      </c>
      <c r="B454" s="206">
        <v>34.034999999999997</v>
      </c>
      <c r="C454" s="204">
        <v>0.54465277777777776</v>
      </c>
      <c r="D454" s="207">
        <v>1633.6799999999998</v>
      </c>
      <c r="E454" s="208" t="s">
        <v>13</v>
      </c>
    </row>
    <row r="455" spans="1:5">
      <c r="A455" s="205">
        <v>300</v>
      </c>
      <c r="B455" s="206">
        <v>34.034999999999997</v>
      </c>
      <c r="C455" s="204">
        <v>0.54465277777777776</v>
      </c>
      <c r="D455" s="207">
        <v>10210.499999999998</v>
      </c>
      <c r="E455" s="208" t="s">
        <v>13</v>
      </c>
    </row>
    <row r="456" spans="1:5">
      <c r="A456" s="205">
        <v>21</v>
      </c>
      <c r="B456" s="206">
        <v>34.034999999999997</v>
      </c>
      <c r="C456" s="204">
        <v>0.54465277777777776</v>
      </c>
      <c r="D456" s="207">
        <v>714.7349999999999</v>
      </c>
      <c r="E456" s="208" t="s">
        <v>13</v>
      </c>
    </row>
    <row r="457" spans="1:5">
      <c r="A457" s="205">
        <v>200</v>
      </c>
      <c r="B457" s="206">
        <v>34.024999999999999</v>
      </c>
      <c r="C457" s="204">
        <v>0.5452893518518519</v>
      </c>
      <c r="D457" s="207">
        <v>6805</v>
      </c>
      <c r="E457" s="208" t="s">
        <v>13</v>
      </c>
    </row>
    <row r="458" spans="1:5">
      <c r="A458" s="205">
        <v>111</v>
      </c>
      <c r="B458" s="206">
        <v>34.024999999999999</v>
      </c>
      <c r="C458" s="204">
        <v>0.5452893518518519</v>
      </c>
      <c r="D458" s="207">
        <v>3776.7749999999996</v>
      </c>
      <c r="E458" s="208" t="s">
        <v>13</v>
      </c>
    </row>
    <row r="459" spans="1:5">
      <c r="A459" s="205">
        <v>200</v>
      </c>
      <c r="B459" s="206">
        <v>34.024999999999999</v>
      </c>
      <c r="C459" s="204">
        <v>0.5452893518518519</v>
      </c>
      <c r="D459" s="207">
        <v>6805</v>
      </c>
      <c r="E459" s="208" t="s">
        <v>13</v>
      </c>
    </row>
    <row r="460" spans="1:5">
      <c r="A460" s="205">
        <v>250</v>
      </c>
      <c r="B460" s="206">
        <v>34.024999999999999</v>
      </c>
      <c r="C460" s="204">
        <v>0.5452893518518519</v>
      </c>
      <c r="D460" s="207">
        <v>8506.25</v>
      </c>
      <c r="E460" s="208" t="s">
        <v>13</v>
      </c>
    </row>
    <row r="461" spans="1:5">
      <c r="A461" s="205">
        <v>30</v>
      </c>
      <c r="B461" s="206">
        <v>34.04</v>
      </c>
      <c r="C461" s="204">
        <v>0.54673611111111109</v>
      </c>
      <c r="D461" s="207">
        <v>1021.1999999999999</v>
      </c>
      <c r="E461" s="208" t="s">
        <v>13</v>
      </c>
    </row>
    <row r="462" spans="1:5">
      <c r="A462" s="205">
        <v>200</v>
      </c>
      <c r="B462" s="206">
        <v>34.04</v>
      </c>
      <c r="C462" s="204">
        <v>0.54673611111111109</v>
      </c>
      <c r="D462" s="207">
        <v>6808</v>
      </c>
      <c r="E462" s="208" t="s">
        <v>13</v>
      </c>
    </row>
    <row r="463" spans="1:5">
      <c r="A463" s="205">
        <v>250</v>
      </c>
      <c r="B463" s="206">
        <v>34.04</v>
      </c>
      <c r="C463" s="204">
        <v>0.54673611111111109</v>
      </c>
      <c r="D463" s="207">
        <v>8510</v>
      </c>
      <c r="E463" s="208" t="s">
        <v>13</v>
      </c>
    </row>
    <row r="464" spans="1:5">
      <c r="A464" s="205">
        <v>124</v>
      </c>
      <c r="B464" s="206">
        <v>34.04</v>
      </c>
      <c r="C464" s="204">
        <v>0.54673611111111109</v>
      </c>
      <c r="D464" s="207">
        <v>4220.96</v>
      </c>
      <c r="E464" s="208" t="s">
        <v>13</v>
      </c>
    </row>
    <row r="465" spans="1:5">
      <c r="A465" s="205">
        <v>201</v>
      </c>
      <c r="B465" s="206">
        <v>34.03</v>
      </c>
      <c r="C465" s="204">
        <v>0.5476967592592592</v>
      </c>
      <c r="D465" s="207">
        <v>6840.0300000000007</v>
      </c>
      <c r="E465" s="208" t="s">
        <v>13</v>
      </c>
    </row>
    <row r="466" spans="1:5">
      <c r="A466" s="205">
        <v>200</v>
      </c>
      <c r="B466" s="206">
        <v>34.03</v>
      </c>
      <c r="C466" s="204">
        <v>0.5476967592592592</v>
      </c>
      <c r="D466" s="207">
        <v>6806</v>
      </c>
      <c r="E466" s="208" t="s">
        <v>13</v>
      </c>
    </row>
    <row r="467" spans="1:5">
      <c r="A467" s="205">
        <v>200</v>
      </c>
      <c r="B467" s="206">
        <v>34.03</v>
      </c>
      <c r="C467" s="204">
        <v>0.5476967592592592</v>
      </c>
      <c r="D467" s="207">
        <v>6806</v>
      </c>
      <c r="E467" s="208" t="s">
        <v>13</v>
      </c>
    </row>
    <row r="468" spans="1:5">
      <c r="A468" s="205">
        <v>200</v>
      </c>
      <c r="B468" s="206">
        <v>34.03</v>
      </c>
      <c r="C468" s="204">
        <v>0.5476967592592592</v>
      </c>
      <c r="D468" s="207">
        <v>6806</v>
      </c>
      <c r="E468" s="208" t="s">
        <v>13</v>
      </c>
    </row>
    <row r="469" spans="1:5">
      <c r="A469" s="205">
        <v>97</v>
      </c>
      <c r="B469" s="206">
        <v>34.03</v>
      </c>
      <c r="C469" s="204">
        <v>0.5476967592592592</v>
      </c>
      <c r="D469" s="207">
        <v>3300.9100000000003</v>
      </c>
      <c r="E469" s="208" t="s">
        <v>13</v>
      </c>
    </row>
    <row r="470" spans="1:5">
      <c r="A470" s="205">
        <v>43</v>
      </c>
      <c r="B470" s="206">
        <v>34.034999999999997</v>
      </c>
      <c r="C470" s="204">
        <v>0.55175925925925939</v>
      </c>
      <c r="D470" s="207">
        <v>1463.5049999999999</v>
      </c>
      <c r="E470" s="208" t="s">
        <v>13</v>
      </c>
    </row>
    <row r="471" spans="1:5">
      <c r="A471" s="205">
        <v>41</v>
      </c>
      <c r="B471" s="206">
        <v>34.055</v>
      </c>
      <c r="C471" s="204">
        <v>0.55321759259259273</v>
      </c>
      <c r="D471" s="207">
        <v>1396.2549999999999</v>
      </c>
      <c r="E471" s="208" t="s">
        <v>13</v>
      </c>
    </row>
    <row r="472" spans="1:5">
      <c r="A472" s="205">
        <v>91</v>
      </c>
      <c r="B472" s="206">
        <v>34.055</v>
      </c>
      <c r="C472" s="204">
        <v>0.55321759259259273</v>
      </c>
      <c r="D472" s="207">
        <v>3099.0050000000001</v>
      </c>
      <c r="E472" s="208" t="s">
        <v>13</v>
      </c>
    </row>
    <row r="473" spans="1:5">
      <c r="A473" s="205">
        <v>200</v>
      </c>
      <c r="B473" s="206">
        <v>34.055</v>
      </c>
      <c r="C473" s="204">
        <v>0.55326388888888889</v>
      </c>
      <c r="D473" s="207">
        <v>6811</v>
      </c>
      <c r="E473" s="208" t="s">
        <v>13</v>
      </c>
    </row>
    <row r="474" spans="1:5">
      <c r="A474" s="205">
        <v>167</v>
      </c>
      <c r="B474" s="206">
        <v>34.06</v>
      </c>
      <c r="C474" s="204">
        <v>0.55576388888888884</v>
      </c>
      <c r="D474" s="207">
        <v>5688.02</v>
      </c>
      <c r="E474" s="208" t="s">
        <v>13</v>
      </c>
    </row>
    <row r="475" spans="1:5">
      <c r="A475" s="205">
        <v>421</v>
      </c>
      <c r="B475" s="206">
        <v>34.06</v>
      </c>
      <c r="C475" s="204">
        <v>0.55576388888888884</v>
      </c>
      <c r="D475" s="207">
        <v>14339.26</v>
      </c>
      <c r="E475" s="208" t="s">
        <v>13</v>
      </c>
    </row>
    <row r="476" spans="1:5">
      <c r="A476" s="205">
        <v>43</v>
      </c>
      <c r="B476" s="206">
        <v>34.06</v>
      </c>
      <c r="C476" s="204">
        <v>0.55576388888888884</v>
      </c>
      <c r="D476" s="207">
        <v>1464.5800000000002</v>
      </c>
      <c r="E476" s="208" t="s">
        <v>13</v>
      </c>
    </row>
    <row r="477" spans="1:5">
      <c r="A477" s="205">
        <v>250</v>
      </c>
      <c r="B477" s="206">
        <v>34.06</v>
      </c>
      <c r="C477" s="204">
        <v>0.55576388888888884</v>
      </c>
      <c r="D477" s="207">
        <v>8515</v>
      </c>
      <c r="E477" s="208" t="s">
        <v>13</v>
      </c>
    </row>
    <row r="478" spans="1:5">
      <c r="A478" s="205">
        <v>202</v>
      </c>
      <c r="B478" s="206">
        <v>34.06</v>
      </c>
      <c r="C478" s="204">
        <v>0.55576388888888884</v>
      </c>
      <c r="D478" s="207">
        <v>6880.1200000000008</v>
      </c>
      <c r="E478" s="208" t="s">
        <v>13</v>
      </c>
    </row>
    <row r="479" spans="1:5">
      <c r="A479" s="205">
        <v>200</v>
      </c>
      <c r="B479" s="206">
        <v>34.06</v>
      </c>
      <c r="C479" s="204">
        <v>0.55576388888888884</v>
      </c>
      <c r="D479" s="207">
        <v>6812</v>
      </c>
      <c r="E479" s="208" t="s">
        <v>13</v>
      </c>
    </row>
    <row r="480" spans="1:5">
      <c r="A480" s="205">
        <v>200</v>
      </c>
      <c r="B480" s="206">
        <v>34.06</v>
      </c>
      <c r="C480" s="204">
        <v>0.55576388888888884</v>
      </c>
      <c r="D480" s="207">
        <v>6812</v>
      </c>
      <c r="E480" s="208" t="s">
        <v>13</v>
      </c>
    </row>
    <row r="481" spans="1:5">
      <c r="A481" s="205">
        <v>240</v>
      </c>
      <c r="B481" s="206">
        <v>34.06</v>
      </c>
      <c r="C481" s="204">
        <v>0.55576388888888884</v>
      </c>
      <c r="D481" s="207">
        <v>8174.4000000000005</v>
      </c>
      <c r="E481" s="208" t="s">
        <v>13</v>
      </c>
    </row>
    <row r="482" spans="1:5">
      <c r="A482" s="205">
        <v>504</v>
      </c>
      <c r="B482" s="206">
        <v>34.049999999999997</v>
      </c>
      <c r="C482" s="204">
        <v>0.55863425925925936</v>
      </c>
      <c r="D482" s="207">
        <v>17161.199999999997</v>
      </c>
      <c r="E482" s="208" t="s">
        <v>13</v>
      </c>
    </row>
    <row r="483" spans="1:5">
      <c r="A483" s="205">
        <v>200</v>
      </c>
      <c r="B483" s="206">
        <v>34.075000000000003</v>
      </c>
      <c r="C483" s="204">
        <v>0.56231481481481482</v>
      </c>
      <c r="D483" s="207">
        <v>6815.0000000000009</v>
      </c>
      <c r="E483" s="208" t="s">
        <v>13</v>
      </c>
    </row>
    <row r="484" spans="1:5">
      <c r="A484" s="205">
        <v>208</v>
      </c>
      <c r="B484" s="206">
        <v>34.075000000000003</v>
      </c>
      <c r="C484" s="204">
        <v>0.56231481481481482</v>
      </c>
      <c r="D484" s="207">
        <v>7087.6</v>
      </c>
      <c r="E484" s="208" t="s">
        <v>13</v>
      </c>
    </row>
    <row r="485" spans="1:5">
      <c r="A485" s="205">
        <v>100</v>
      </c>
      <c r="B485" s="206">
        <v>34.075000000000003</v>
      </c>
      <c r="C485" s="204">
        <v>0.56231481481481482</v>
      </c>
      <c r="D485" s="207">
        <v>3407.5000000000005</v>
      </c>
      <c r="E485" s="208" t="s">
        <v>13</v>
      </c>
    </row>
    <row r="486" spans="1:5">
      <c r="A486" s="205">
        <v>652</v>
      </c>
      <c r="B486" s="206">
        <v>34.075000000000003</v>
      </c>
      <c r="C486" s="204">
        <v>0.56231481481481482</v>
      </c>
      <c r="D486" s="207">
        <v>22216.9</v>
      </c>
      <c r="E486" s="208" t="s">
        <v>13</v>
      </c>
    </row>
    <row r="487" spans="1:5">
      <c r="A487" s="205">
        <v>340</v>
      </c>
      <c r="B487" s="206">
        <v>34.075000000000003</v>
      </c>
      <c r="C487" s="204">
        <v>0.56231481481481482</v>
      </c>
      <c r="D487" s="207">
        <v>11585.500000000002</v>
      </c>
      <c r="E487" s="208" t="s">
        <v>13</v>
      </c>
    </row>
    <row r="488" spans="1:5">
      <c r="A488" s="205">
        <v>212</v>
      </c>
      <c r="B488" s="206">
        <v>34.045000000000002</v>
      </c>
      <c r="C488" s="204">
        <v>0.56528935185185192</v>
      </c>
      <c r="D488" s="207">
        <v>7217.54</v>
      </c>
      <c r="E488" s="208" t="s">
        <v>13</v>
      </c>
    </row>
    <row r="489" spans="1:5">
      <c r="A489" s="205">
        <v>76</v>
      </c>
      <c r="B489" s="206">
        <v>34.045000000000002</v>
      </c>
      <c r="C489" s="204">
        <v>0.56528935185185192</v>
      </c>
      <c r="D489" s="207">
        <v>2587.42</v>
      </c>
      <c r="E489" s="208" t="s">
        <v>13</v>
      </c>
    </row>
    <row r="490" spans="1:5">
      <c r="A490" s="205">
        <v>150</v>
      </c>
      <c r="B490" s="206">
        <v>34.045000000000002</v>
      </c>
      <c r="C490" s="204">
        <v>0.56528935185185192</v>
      </c>
      <c r="D490" s="207">
        <v>5106.75</v>
      </c>
      <c r="E490" s="208" t="s">
        <v>13</v>
      </c>
    </row>
    <row r="491" spans="1:5">
      <c r="A491" s="205">
        <v>442</v>
      </c>
      <c r="B491" s="206">
        <v>34.045000000000002</v>
      </c>
      <c r="C491" s="204">
        <v>0.56528935185185192</v>
      </c>
      <c r="D491" s="207">
        <v>15047.890000000001</v>
      </c>
      <c r="E491" s="208" t="s">
        <v>13</v>
      </c>
    </row>
    <row r="492" spans="1:5">
      <c r="A492" s="205">
        <v>200</v>
      </c>
      <c r="B492" s="206">
        <v>34.045000000000002</v>
      </c>
      <c r="C492" s="204">
        <v>0.56528935185185192</v>
      </c>
      <c r="D492" s="207">
        <v>6809</v>
      </c>
      <c r="E492" s="208" t="s">
        <v>13</v>
      </c>
    </row>
    <row r="493" spans="1:5">
      <c r="A493" s="205">
        <v>200</v>
      </c>
      <c r="B493" s="206">
        <v>34.045000000000002</v>
      </c>
      <c r="C493" s="204">
        <v>0.56528935185185192</v>
      </c>
      <c r="D493" s="207">
        <v>6809</v>
      </c>
      <c r="E493" s="208" t="s">
        <v>13</v>
      </c>
    </row>
    <row r="494" spans="1:5">
      <c r="A494" s="205">
        <v>220</v>
      </c>
      <c r="B494" s="206">
        <v>34.045000000000002</v>
      </c>
      <c r="C494" s="204">
        <v>0.56528935185185192</v>
      </c>
      <c r="D494" s="207">
        <v>7489.9000000000005</v>
      </c>
      <c r="E494" s="208" t="s">
        <v>13</v>
      </c>
    </row>
    <row r="495" spans="1:5">
      <c r="A495" s="205">
        <v>574</v>
      </c>
      <c r="B495" s="206">
        <v>34.045000000000002</v>
      </c>
      <c r="C495" s="204">
        <v>0.56603009259259263</v>
      </c>
      <c r="D495" s="207">
        <v>19541.830000000002</v>
      </c>
      <c r="E495" s="208" t="s">
        <v>13</v>
      </c>
    </row>
    <row r="496" spans="1:5">
      <c r="A496" s="205">
        <v>247</v>
      </c>
      <c r="B496" s="206">
        <v>34.045000000000002</v>
      </c>
      <c r="C496" s="204">
        <v>0.56603009259259263</v>
      </c>
      <c r="D496" s="207">
        <v>8409.1149999999998</v>
      </c>
      <c r="E496" s="208" t="s">
        <v>13</v>
      </c>
    </row>
    <row r="497" spans="1:5">
      <c r="A497" s="205">
        <v>179</v>
      </c>
      <c r="B497" s="206">
        <v>34.045000000000002</v>
      </c>
      <c r="C497" s="204">
        <v>0.56603009259259263</v>
      </c>
      <c r="D497" s="207">
        <v>6094.0550000000003</v>
      </c>
      <c r="E497" s="208" t="s">
        <v>13</v>
      </c>
    </row>
    <row r="498" spans="1:5">
      <c r="A498" s="205">
        <v>181</v>
      </c>
      <c r="B498" s="206">
        <v>34.034999999999997</v>
      </c>
      <c r="C498" s="204">
        <v>0.56787037037037036</v>
      </c>
      <c r="D498" s="207">
        <v>6160.3349999999991</v>
      </c>
      <c r="E498" s="208" t="s">
        <v>13</v>
      </c>
    </row>
    <row r="499" spans="1:5">
      <c r="A499" s="205">
        <v>42</v>
      </c>
      <c r="B499" s="206">
        <v>34.034999999999997</v>
      </c>
      <c r="C499" s="204">
        <v>0.56787037037037036</v>
      </c>
      <c r="D499" s="207">
        <v>1429.4699999999998</v>
      </c>
      <c r="E499" s="208" t="s">
        <v>13</v>
      </c>
    </row>
    <row r="500" spans="1:5">
      <c r="A500" s="205">
        <v>390</v>
      </c>
      <c r="B500" s="206">
        <v>34.034999999999997</v>
      </c>
      <c r="C500" s="204">
        <v>0.56787037037037036</v>
      </c>
      <c r="D500" s="207">
        <v>13273.649999999998</v>
      </c>
      <c r="E500" s="208" t="s">
        <v>13</v>
      </c>
    </row>
    <row r="501" spans="1:5">
      <c r="A501" s="205">
        <v>387</v>
      </c>
      <c r="B501" s="206">
        <v>34.034999999999997</v>
      </c>
      <c r="C501" s="204">
        <v>0.56789351851851855</v>
      </c>
      <c r="D501" s="207">
        <v>13171.544999999998</v>
      </c>
      <c r="E501" s="208" t="s">
        <v>13</v>
      </c>
    </row>
    <row r="502" spans="1:5">
      <c r="A502" s="205">
        <v>128</v>
      </c>
      <c r="B502" s="206">
        <v>34.03</v>
      </c>
      <c r="C502" s="204">
        <v>0.56856481481481491</v>
      </c>
      <c r="D502" s="207">
        <v>4355.84</v>
      </c>
      <c r="E502" s="208" t="s">
        <v>13</v>
      </c>
    </row>
    <row r="503" spans="1:5">
      <c r="A503" s="205">
        <v>458</v>
      </c>
      <c r="B503" s="206">
        <v>34.03</v>
      </c>
      <c r="C503" s="204">
        <v>0.56856481481481491</v>
      </c>
      <c r="D503" s="207">
        <v>15585.74</v>
      </c>
      <c r="E503" s="208" t="s">
        <v>13</v>
      </c>
    </row>
    <row r="504" spans="1:5">
      <c r="A504" s="205">
        <v>214</v>
      </c>
      <c r="B504" s="206">
        <v>34.03</v>
      </c>
      <c r="C504" s="204">
        <v>0.56856481481481491</v>
      </c>
      <c r="D504" s="207">
        <v>7282.42</v>
      </c>
      <c r="E504" s="208" t="s">
        <v>13</v>
      </c>
    </row>
    <row r="505" spans="1:5">
      <c r="A505" s="205">
        <v>200</v>
      </c>
      <c r="B505" s="206">
        <v>34.03</v>
      </c>
      <c r="C505" s="204">
        <v>0.56856481481481491</v>
      </c>
      <c r="D505" s="207">
        <v>6806</v>
      </c>
      <c r="E505" s="208" t="s">
        <v>13</v>
      </c>
    </row>
    <row r="506" spans="1:5">
      <c r="A506" s="205">
        <v>200</v>
      </c>
      <c r="B506" s="206">
        <v>34</v>
      </c>
      <c r="C506" s="204">
        <v>0.57149305555555552</v>
      </c>
      <c r="D506" s="207">
        <v>6800</v>
      </c>
      <c r="E506" s="208" t="s">
        <v>13</v>
      </c>
    </row>
    <row r="507" spans="1:5">
      <c r="A507" s="205">
        <v>351</v>
      </c>
      <c r="B507" s="206">
        <v>34</v>
      </c>
      <c r="C507" s="204">
        <v>0.57149305555555552</v>
      </c>
      <c r="D507" s="207">
        <v>11934</v>
      </c>
      <c r="E507" s="208" t="s">
        <v>13</v>
      </c>
    </row>
    <row r="508" spans="1:5">
      <c r="A508" s="205">
        <v>449</v>
      </c>
      <c r="B508" s="206">
        <v>34.005000000000003</v>
      </c>
      <c r="C508" s="204">
        <v>0.57175925925925919</v>
      </c>
      <c r="D508" s="207">
        <v>15268.245000000001</v>
      </c>
      <c r="E508" s="208" t="s">
        <v>13</v>
      </c>
    </row>
    <row r="509" spans="1:5">
      <c r="A509" s="205">
        <v>200</v>
      </c>
      <c r="B509" s="206">
        <v>33.994999999999997</v>
      </c>
      <c r="C509" s="204">
        <v>0.57230324074074079</v>
      </c>
      <c r="D509" s="207">
        <v>6798.9999999999991</v>
      </c>
      <c r="E509" s="208" t="s">
        <v>13</v>
      </c>
    </row>
    <row r="510" spans="1:5">
      <c r="A510" s="205">
        <v>200</v>
      </c>
      <c r="B510" s="206">
        <v>33.994999999999997</v>
      </c>
      <c r="C510" s="204">
        <v>0.57230324074074079</v>
      </c>
      <c r="D510" s="207">
        <v>6798.9999999999991</v>
      </c>
      <c r="E510" s="208" t="s">
        <v>13</v>
      </c>
    </row>
    <row r="511" spans="1:5">
      <c r="A511" s="205">
        <v>600</v>
      </c>
      <c r="B511" s="206">
        <v>33.994999999999997</v>
      </c>
      <c r="C511" s="204">
        <v>0.57278935185185187</v>
      </c>
      <c r="D511" s="207">
        <v>20397</v>
      </c>
      <c r="E511" s="208" t="s">
        <v>13</v>
      </c>
    </row>
    <row r="512" spans="1:5">
      <c r="A512" s="205">
        <v>178</v>
      </c>
      <c r="B512" s="206">
        <v>33.984999999999999</v>
      </c>
      <c r="C512" s="204">
        <v>0.57428240740740744</v>
      </c>
      <c r="D512" s="207">
        <v>6049.33</v>
      </c>
      <c r="E512" s="208" t="s">
        <v>13</v>
      </c>
    </row>
    <row r="513" spans="1:5">
      <c r="A513" s="205">
        <v>40</v>
      </c>
      <c r="B513" s="206">
        <v>33.984999999999999</v>
      </c>
      <c r="C513" s="204">
        <v>0.57428240740740744</v>
      </c>
      <c r="D513" s="207">
        <v>1359.4</v>
      </c>
      <c r="E513" s="208" t="s">
        <v>13</v>
      </c>
    </row>
    <row r="514" spans="1:5">
      <c r="A514" s="205">
        <v>237</v>
      </c>
      <c r="B514" s="206">
        <v>33.984999999999999</v>
      </c>
      <c r="C514" s="204">
        <v>0.57428240740740744</v>
      </c>
      <c r="D514" s="207">
        <v>8054.4449999999997</v>
      </c>
      <c r="E514" s="208" t="s">
        <v>13</v>
      </c>
    </row>
    <row r="515" spans="1:5">
      <c r="A515" s="205">
        <v>100</v>
      </c>
      <c r="B515" s="206">
        <v>33.984999999999999</v>
      </c>
      <c r="C515" s="204">
        <v>0.57428240740740744</v>
      </c>
      <c r="D515" s="207">
        <v>3398.5</v>
      </c>
      <c r="E515" s="208" t="s">
        <v>13</v>
      </c>
    </row>
    <row r="516" spans="1:5">
      <c r="A516" s="205">
        <v>444</v>
      </c>
      <c r="B516" s="206">
        <v>33.984999999999999</v>
      </c>
      <c r="C516" s="204">
        <v>0.57428240740740744</v>
      </c>
      <c r="D516" s="207">
        <v>15089.34</v>
      </c>
      <c r="E516" s="208" t="s">
        <v>13</v>
      </c>
    </row>
    <row r="517" spans="1:5">
      <c r="A517" s="205">
        <v>88</v>
      </c>
      <c r="B517" s="206">
        <v>33.984999999999999</v>
      </c>
      <c r="C517" s="204">
        <v>0.57428240740740744</v>
      </c>
      <c r="D517" s="207">
        <v>2990.68</v>
      </c>
      <c r="E517" s="208" t="s">
        <v>13</v>
      </c>
    </row>
    <row r="518" spans="1:5">
      <c r="A518" s="205">
        <v>190</v>
      </c>
      <c r="B518" s="206">
        <v>33.984999999999999</v>
      </c>
      <c r="C518" s="204">
        <v>0.57428240740740744</v>
      </c>
      <c r="D518" s="207">
        <v>6457.15</v>
      </c>
      <c r="E518" s="208" t="s">
        <v>13</v>
      </c>
    </row>
    <row r="519" spans="1:5">
      <c r="A519" s="205">
        <v>250</v>
      </c>
      <c r="B519" s="206">
        <v>33.984999999999999</v>
      </c>
      <c r="C519" s="204">
        <v>0.57428240740740744</v>
      </c>
      <c r="D519" s="207">
        <v>8496.25</v>
      </c>
      <c r="E519" s="208" t="s">
        <v>13</v>
      </c>
    </row>
    <row r="520" spans="1:5">
      <c r="A520" s="205">
        <v>204</v>
      </c>
      <c r="B520" s="206">
        <v>33.984999999999999</v>
      </c>
      <c r="C520" s="204">
        <v>0.57428240740740744</v>
      </c>
      <c r="D520" s="207">
        <v>6932.94</v>
      </c>
      <c r="E520" s="208" t="s">
        <v>13</v>
      </c>
    </row>
    <row r="521" spans="1:5">
      <c r="A521" s="205">
        <v>200</v>
      </c>
      <c r="B521" s="206">
        <v>33.984999999999999</v>
      </c>
      <c r="C521" s="204">
        <v>0.57428240740740744</v>
      </c>
      <c r="D521" s="207">
        <v>6797</v>
      </c>
      <c r="E521" s="208" t="s">
        <v>13</v>
      </c>
    </row>
    <row r="522" spans="1:5">
      <c r="A522" s="205">
        <v>200</v>
      </c>
      <c r="B522" s="206">
        <v>33.984999999999999</v>
      </c>
      <c r="C522" s="204">
        <v>0.57428240740740744</v>
      </c>
      <c r="D522" s="207">
        <v>6797</v>
      </c>
      <c r="E522" s="208" t="s">
        <v>13</v>
      </c>
    </row>
    <row r="523" spans="1:5">
      <c r="A523" s="205">
        <v>100</v>
      </c>
      <c r="B523" s="206">
        <v>33.984999999999999</v>
      </c>
      <c r="C523" s="204">
        <v>0.57428240740740744</v>
      </c>
      <c r="D523" s="207">
        <v>3398.5</v>
      </c>
      <c r="E523" s="208" t="s">
        <v>13</v>
      </c>
    </row>
    <row r="524" spans="1:5">
      <c r="A524" s="205">
        <v>200</v>
      </c>
      <c r="B524" s="206">
        <v>33.97</v>
      </c>
      <c r="C524" s="204">
        <v>0.57438657407407401</v>
      </c>
      <c r="D524" s="207">
        <v>6794</v>
      </c>
      <c r="E524" s="208" t="s">
        <v>13</v>
      </c>
    </row>
    <row r="525" spans="1:5">
      <c r="A525" s="205">
        <v>100</v>
      </c>
      <c r="B525" s="206">
        <v>33.97</v>
      </c>
      <c r="C525" s="204">
        <v>0.57438657407407401</v>
      </c>
      <c r="D525" s="207">
        <v>3397</v>
      </c>
      <c r="E525" s="208" t="s">
        <v>13</v>
      </c>
    </row>
    <row r="526" spans="1:5">
      <c r="A526" s="205">
        <v>178</v>
      </c>
      <c r="B526" s="206">
        <v>33.97</v>
      </c>
      <c r="C526" s="204">
        <v>0.57438657407407401</v>
      </c>
      <c r="D526" s="207">
        <v>6046.66</v>
      </c>
      <c r="E526" s="208" t="s">
        <v>13</v>
      </c>
    </row>
    <row r="527" spans="1:5">
      <c r="A527" s="205">
        <v>160</v>
      </c>
      <c r="B527" s="206">
        <v>33.97</v>
      </c>
      <c r="C527" s="204">
        <v>0.57438657407407401</v>
      </c>
      <c r="D527" s="207">
        <v>5435.2</v>
      </c>
      <c r="E527" s="208" t="s">
        <v>13</v>
      </c>
    </row>
    <row r="528" spans="1:5">
      <c r="A528" s="205">
        <v>451</v>
      </c>
      <c r="B528" s="206">
        <v>33.96</v>
      </c>
      <c r="C528" s="204">
        <v>0.57480324074074074</v>
      </c>
      <c r="D528" s="207">
        <v>15315.960000000001</v>
      </c>
      <c r="E528" s="208" t="s">
        <v>13</v>
      </c>
    </row>
    <row r="529" spans="1:5">
      <c r="A529" s="205">
        <v>463</v>
      </c>
      <c r="B529" s="206">
        <v>33.96</v>
      </c>
      <c r="C529" s="204">
        <v>0.57480324074074074</v>
      </c>
      <c r="D529" s="207">
        <v>15723.48</v>
      </c>
      <c r="E529" s="208" t="s">
        <v>13</v>
      </c>
    </row>
    <row r="530" spans="1:5">
      <c r="A530" s="205">
        <v>150</v>
      </c>
      <c r="B530" s="206">
        <v>33.96</v>
      </c>
      <c r="C530" s="204">
        <v>0.57480324074074074</v>
      </c>
      <c r="D530" s="207">
        <v>5094</v>
      </c>
      <c r="E530" s="208" t="s">
        <v>13</v>
      </c>
    </row>
    <row r="531" spans="1:5">
      <c r="A531" s="205">
        <v>114</v>
      </c>
      <c r="B531" s="206">
        <v>33.96</v>
      </c>
      <c r="C531" s="204">
        <v>0.57480324074074074</v>
      </c>
      <c r="D531" s="207">
        <v>3871.44</v>
      </c>
      <c r="E531" s="208" t="s">
        <v>13</v>
      </c>
    </row>
    <row r="532" spans="1:5">
      <c r="A532" s="205">
        <v>200</v>
      </c>
      <c r="B532" s="206">
        <v>33.96</v>
      </c>
      <c r="C532" s="204">
        <v>0.57480324074074074</v>
      </c>
      <c r="D532" s="207">
        <v>6792</v>
      </c>
      <c r="E532" s="208" t="s">
        <v>13</v>
      </c>
    </row>
    <row r="533" spans="1:5">
      <c r="A533" s="205">
        <v>200</v>
      </c>
      <c r="B533" s="206">
        <v>33.96</v>
      </c>
      <c r="C533" s="204">
        <v>0.57480324074074074</v>
      </c>
      <c r="D533" s="207">
        <v>6792</v>
      </c>
      <c r="E533" s="208" t="s">
        <v>13</v>
      </c>
    </row>
    <row r="534" spans="1:5">
      <c r="A534" s="205">
        <v>1</v>
      </c>
      <c r="B534" s="206">
        <v>33.96</v>
      </c>
      <c r="C534" s="204">
        <v>0.57480324074074074</v>
      </c>
      <c r="D534" s="207">
        <v>33.96</v>
      </c>
      <c r="E534" s="208" t="s">
        <v>13</v>
      </c>
    </row>
    <row r="535" spans="1:5">
      <c r="A535" s="205">
        <v>249</v>
      </c>
      <c r="B535" s="206">
        <v>33.96</v>
      </c>
      <c r="C535" s="204">
        <v>0.57480324074074074</v>
      </c>
      <c r="D535" s="207">
        <v>8456.0400000000009</v>
      </c>
      <c r="E535" s="208" t="s">
        <v>13</v>
      </c>
    </row>
    <row r="536" spans="1:5">
      <c r="A536" s="205">
        <v>150</v>
      </c>
      <c r="B536" s="206">
        <v>33.950000000000003</v>
      </c>
      <c r="C536" s="204">
        <v>0.57481481481481478</v>
      </c>
      <c r="D536" s="207">
        <v>5092.5</v>
      </c>
      <c r="E536" s="208" t="s">
        <v>13</v>
      </c>
    </row>
    <row r="537" spans="1:5">
      <c r="A537" s="205">
        <v>500</v>
      </c>
      <c r="B537" s="206">
        <v>33.950000000000003</v>
      </c>
      <c r="C537" s="204">
        <v>0.57481481481481478</v>
      </c>
      <c r="D537" s="207">
        <v>16975</v>
      </c>
      <c r="E537" s="208" t="s">
        <v>13</v>
      </c>
    </row>
    <row r="538" spans="1:5">
      <c r="A538" s="205">
        <v>101</v>
      </c>
      <c r="B538" s="206">
        <v>33.950000000000003</v>
      </c>
      <c r="C538" s="204">
        <v>0.57483796296296308</v>
      </c>
      <c r="D538" s="207">
        <v>3428.9500000000003</v>
      </c>
      <c r="E538" s="208" t="s">
        <v>13</v>
      </c>
    </row>
    <row r="539" spans="1:5">
      <c r="A539" s="205">
        <v>123</v>
      </c>
      <c r="B539" s="206">
        <v>33.950000000000003</v>
      </c>
      <c r="C539" s="204">
        <v>0.57483796296296308</v>
      </c>
      <c r="D539" s="207">
        <v>4175.8500000000004</v>
      </c>
      <c r="E539" s="208" t="s">
        <v>13</v>
      </c>
    </row>
    <row r="540" spans="1:5">
      <c r="A540" s="205">
        <v>280</v>
      </c>
      <c r="B540" s="206">
        <v>33.950000000000003</v>
      </c>
      <c r="C540" s="204">
        <v>0.57486111111111116</v>
      </c>
      <c r="D540" s="207">
        <v>9506</v>
      </c>
      <c r="E540" s="208" t="s">
        <v>13</v>
      </c>
    </row>
    <row r="541" spans="1:5">
      <c r="A541" s="205">
        <v>247</v>
      </c>
      <c r="B541" s="206">
        <v>33.950000000000003</v>
      </c>
      <c r="C541" s="204">
        <v>0.57487268518518508</v>
      </c>
      <c r="D541" s="207">
        <v>8385.6500000000015</v>
      </c>
      <c r="E541" s="208" t="s">
        <v>13</v>
      </c>
    </row>
    <row r="542" spans="1:5">
      <c r="A542" s="205">
        <v>200</v>
      </c>
      <c r="B542" s="206">
        <v>33.950000000000003</v>
      </c>
      <c r="C542" s="204">
        <v>0.57487268518518508</v>
      </c>
      <c r="D542" s="207">
        <v>6790.0000000000009</v>
      </c>
      <c r="E542" s="208" t="s">
        <v>13</v>
      </c>
    </row>
    <row r="543" spans="1:5">
      <c r="A543" s="205">
        <v>200</v>
      </c>
      <c r="B543" s="206">
        <v>33.950000000000003</v>
      </c>
      <c r="C543" s="204">
        <v>0.57487268518518508</v>
      </c>
      <c r="D543" s="207">
        <v>6790.0000000000009</v>
      </c>
      <c r="E543" s="208" t="s">
        <v>13</v>
      </c>
    </row>
    <row r="544" spans="1:5">
      <c r="A544" s="205">
        <v>357</v>
      </c>
      <c r="B544" s="206">
        <v>33.950000000000003</v>
      </c>
      <c r="C544" s="204">
        <v>0.57487268518518508</v>
      </c>
      <c r="D544" s="207">
        <v>12120.150000000001</v>
      </c>
      <c r="E544" s="208" t="s">
        <v>13</v>
      </c>
    </row>
    <row r="545" spans="1:5">
      <c r="A545" s="205">
        <v>213</v>
      </c>
      <c r="B545" s="206">
        <v>33.945</v>
      </c>
      <c r="C545" s="204">
        <v>0.57509259259259249</v>
      </c>
      <c r="D545" s="207">
        <v>7230.2849999999999</v>
      </c>
      <c r="E545" s="208" t="s">
        <v>13</v>
      </c>
    </row>
    <row r="546" spans="1:5">
      <c r="A546" s="205">
        <v>118</v>
      </c>
      <c r="B546" s="206">
        <v>33.945</v>
      </c>
      <c r="C546" s="204">
        <v>0.57509259259259249</v>
      </c>
      <c r="D546" s="207">
        <v>4005.51</v>
      </c>
      <c r="E546" s="208" t="s">
        <v>13</v>
      </c>
    </row>
    <row r="547" spans="1:5">
      <c r="A547" s="205">
        <v>200</v>
      </c>
      <c r="B547" s="206">
        <v>33.945</v>
      </c>
      <c r="C547" s="204">
        <v>0.57509259259259249</v>
      </c>
      <c r="D547" s="207">
        <v>6789</v>
      </c>
      <c r="E547" s="208" t="s">
        <v>13</v>
      </c>
    </row>
    <row r="548" spans="1:5">
      <c r="A548" s="205">
        <v>177</v>
      </c>
      <c r="B548" s="206">
        <v>33.945</v>
      </c>
      <c r="C548" s="204">
        <v>0.57509259259259249</v>
      </c>
      <c r="D548" s="207">
        <v>6008.2650000000003</v>
      </c>
      <c r="E548" s="208" t="s">
        <v>13</v>
      </c>
    </row>
    <row r="549" spans="1:5">
      <c r="A549" s="205">
        <v>700</v>
      </c>
      <c r="B549" s="206">
        <v>33.954999999999998</v>
      </c>
      <c r="C549" s="204">
        <v>0.57546296296296295</v>
      </c>
      <c r="D549" s="207">
        <v>23768.5</v>
      </c>
      <c r="E549" s="208" t="s">
        <v>13</v>
      </c>
    </row>
    <row r="550" spans="1:5">
      <c r="A550" s="205">
        <v>90</v>
      </c>
      <c r="B550" s="206">
        <v>33.954999999999998</v>
      </c>
      <c r="C550" s="204">
        <v>0.57547453703703699</v>
      </c>
      <c r="D550" s="207">
        <v>3055.95</v>
      </c>
      <c r="E550" s="208" t="s">
        <v>13</v>
      </c>
    </row>
    <row r="551" spans="1:5">
      <c r="A551" s="205">
        <v>119</v>
      </c>
      <c r="B551" s="206">
        <v>33.954999999999998</v>
      </c>
      <c r="C551" s="204">
        <v>0.57547453703703699</v>
      </c>
      <c r="D551" s="207">
        <v>4040.645</v>
      </c>
      <c r="E551" s="208" t="s">
        <v>13</v>
      </c>
    </row>
    <row r="552" spans="1:5">
      <c r="A552" s="205">
        <v>200</v>
      </c>
      <c r="B552" s="206">
        <v>33.954999999999998</v>
      </c>
      <c r="C552" s="204">
        <v>0.57547453703703699</v>
      </c>
      <c r="D552" s="207">
        <v>6791</v>
      </c>
      <c r="E552" s="208" t="s">
        <v>13</v>
      </c>
    </row>
    <row r="553" spans="1:5">
      <c r="A553" s="205">
        <v>200</v>
      </c>
      <c r="B553" s="206">
        <v>33.954999999999998</v>
      </c>
      <c r="C553" s="204">
        <v>0.57547453703703699</v>
      </c>
      <c r="D553" s="207">
        <v>6791</v>
      </c>
      <c r="E553" s="208" t="s">
        <v>13</v>
      </c>
    </row>
    <row r="554" spans="1:5">
      <c r="A554" s="205">
        <v>257</v>
      </c>
      <c r="B554" s="206">
        <v>33.954999999999998</v>
      </c>
      <c r="C554" s="204">
        <v>0.57547453703703699</v>
      </c>
      <c r="D554" s="207">
        <v>8726.4349999999995</v>
      </c>
      <c r="E554" s="208" t="s">
        <v>13</v>
      </c>
    </row>
    <row r="555" spans="1:5">
      <c r="A555" s="205">
        <v>721</v>
      </c>
      <c r="B555" s="206">
        <v>33.954999999999998</v>
      </c>
      <c r="C555" s="204">
        <v>0.57559027777777771</v>
      </c>
      <c r="D555" s="207">
        <v>24481.555</v>
      </c>
      <c r="E555" s="208" t="s">
        <v>13</v>
      </c>
    </row>
    <row r="556" spans="1:5">
      <c r="A556" s="205">
        <v>795</v>
      </c>
      <c r="B556" s="206">
        <v>33.950000000000003</v>
      </c>
      <c r="C556" s="204">
        <v>0.57570601851851855</v>
      </c>
      <c r="D556" s="207">
        <v>26990.250000000004</v>
      </c>
      <c r="E556" s="208" t="s">
        <v>13</v>
      </c>
    </row>
    <row r="557" spans="1:5">
      <c r="A557" s="205">
        <v>200</v>
      </c>
      <c r="B557" s="206">
        <v>33.954999999999998</v>
      </c>
      <c r="C557" s="204">
        <v>0.57581018518518512</v>
      </c>
      <c r="D557" s="207">
        <v>6791</v>
      </c>
      <c r="E557" s="208" t="s">
        <v>13</v>
      </c>
    </row>
    <row r="558" spans="1:5">
      <c r="A558" s="205">
        <v>121</v>
      </c>
      <c r="B558" s="206">
        <v>33.954999999999998</v>
      </c>
      <c r="C558" s="204">
        <v>0.57581018518518512</v>
      </c>
      <c r="D558" s="207">
        <v>4108.5549999999994</v>
      </c>
      <c r="E558" s="208" t="s">
        <v>13</v>
      </c>
    </row>
    <row r="559" spans="1:5">
      <c r="A559" s="205">
        <v>91</v>
      </c>
      <c r="B559" s="206">
        <v>33.954999999999998</v>
      </c>
      <c r="C559" s="204">
        <v>0.57581018518518512</v>
      </c>
      <c r="D559" s="207">
        <v>3089.9049999999997</v>
      </c>
      <c r="E559" s="208" t="s">
        <v>13</v>
      </c>
    </row>
    <row r="560" spans="1:5">
      <c r="A560" s="205">
        <v>127</v>
      </c>
      <c r="B560" s="206">
        <v>33.954999999999998</v>
      </c>
      <c r="C560" s="204">
        <v>0.57581018518518512</v>
      </c>
      <c r="D560" s="207">
        <v>4312.2849999999999</v>
      </c>
      <c r="E560" s="208" t="s">
        <v>13</v>
      </c>
    </row>
    <row r="561" spans="1:5">
      <c r="A561" s="205">
        <v>200</v>
      </c>
      <c r="B561" s="206">
        <v>33.954999999999998</v>
      </c>
      <c r="C561" s="204">
        <v>0.57581018518518512</v>
      </c>
      <c r="D561" s="207">
        <v>6791</v>
      </c>
      <c r="E561" s="208" t="s">
        <v>13</v>
      </c>
    </row>
    <row r="562" spans="1:5">
      <c r="A562" s="205">
        <v>400</v>
      </c>
      <c r="B562" s="206">
        <v>33.954999999999998</v>
      </c>
      <c r="C562" s="204">
        <v>0.57581018518518512</v>
      </c>
      <c r="D562" s="207">
        <v>13582</v>
      </c>
      <c r="E562" s="208" t="s">
        <v>13</v>
      </c>
    </row>
    <row r="563" spans="1:5">
      <c r="A563" s="205">
        <v>836</v>
      </c>
      <c r="B563" s="206">
        <v>33.950000000000003</v>
      </c>
      <c r="C563" s="204">
        <v>0.57621527777777792</v>
      </c>
      <c r="D563" s="207">
        <v>28382.2</v>
      </c>
      <c r="E563" s="208" t="s">
        <v>13</v>
      </c>
    </row>
    <row r="564" spans="1:5">
      <c r="A564" s="205">
        <v>82</v>
      </c>
      <c r="B564" s="206">
        <v>33.950000000000003</v>
      </c>
      <c r="C564" s="204">
        <v>0.57628472222222216</v>
      </c>
      <c r="D564" s="207">
        <v>2783.9</v>
      </c>
      <c r="E564" s="208" t="s">
        <v>13</v>
      </c>
    </row>
    <row r="565" spans="1:5">
      <c r="A565" s="205">
        <v>300</v>
      </c>
      <c r="B565" s="206">
        <v>33.950000000000003</v>
      </c>
      <c r="C565" s="204">
        <v>0.57628472222222216</v>
      </c>
      <c r="D565" s="207">
        <v>10185</v>
      </c>
      <c r="E565" s="208" t="s">
        <v>13</v>
      </c>
    </row>
    <row r="566" spans="1:5">
      <c r="A566" s="205">
        <v>410</v>
      </c>
      <c r="B566" s="206">
        <v>33.950000000000003</v>
      </c>
      <c r="C566" s="204">
        <v>0.57628472222222216</v>
      </c>
      <c r="D566" s="207">
        <v>13919.500000000002</v>
      </c>
      <c r="E566" s="208" t="s">
        <v>13</v>
      </c>
    </row>
    <row r="567" spans="1:5">
      <c r="A567" s="205">
        <v>370</v>
      </c>
      <c r="B567" s="206">
        <v>33.950000000000003</v>
      </c>
      <c r="C567" s="204">
        <v>0.57630787037037035</v>
      </c>
      <c r="D567" s="207">
        <v>12561.500000000002</v>
      </c>
      <c r="E567" s="208" t="s">
        <v>13</v>
      </c>
    </row>
    <row r="568" spans="1:5">
      <c r="A568" s="205">
        <v>43</v>
      </c>
      <c r="B568" s="206">
        <v>33.950000000000003</v>
      </c>
      <c r="C568" s="204">
        <v>0.57630787037037035</v>
      </c>
      <c r="D568" s="207">
        <v>1459.8500000000001</v>
      </c>
      <c r="E568" s="208" t="s">
        <v>13</v>
      </c>
    </row>
    <row r="569" spans="1:5">
      <c r="A569" s="205">
        <v>430</v>
      </c>
      <c r="B569" s="206">
        <v>33.950000000000003</v>
      </c>
      <c r="C569" s="204">
        <v>0.57638888888888884</v>
      </c>
      <c r="D569" s="207">
        <v>14598.500000000002</v>
      </c>
      <c r="E569" s="208" t="s">
        <v>13</v>
      </c>
    </row>
    <row r="570" spans="1:5">
      <c r="A570" s="205">
        <v>113</v>
      </c>
      <c r="B570" s="206">
        <v>33.935000000000002</v>
      </c>
      <c r="C570" s="204">
        <v>0.57642361111111107</v>
      </c>
      <c r="D570" s="207">
        <v>3834.6550000000002</v>
      </c>
      <c r="E570" s="208" t="s">
        <v>13</v>
      </c>
    </row>
    <row r="571" spans="1:5">
      <c r="A571" s="205">
        <v>120</v>
      </c>
      <c r="B571" s="206">
        <v>33.935000000000002</v>
      </c>
      <c r="C571" s="204">
        <v>0.57642361111111107</v>
      </c>
      <c r="D571" s="207">
        <v>4072.2000000000003</v>
      </c>
      <c r="E571" s="208" t="s">
        <v>13</v>
      </c>
    </row>
    <row r="572" spans="1:5">
      <c r="A572" s="205">
        <v>200</v>
      </c>
      <c r="B572" s="206">
        <v>33.935000000000002</v>
      </c>
      <c r="C572" s="204">
        <v>0.57642361111111107</v>
      </c>
      <c r="D572" s="207">
        <v>6787</v>
      </c>
      <c r="E572" s="208" t="s">
        <v>13</v>
      </c>
    </row>
    <row r="573" spans="1:5">
      <c r="A573" s="205">
        <v>200</v>
      </c>
      <c r="B573" s="206">
        <v>33.94</v>
      </c>
      <c r="C573" s="204">
        <v>0.57643518518518533</v>
      </c>
      <c r="D573" s="207">
        <v>6788</v>
      </c>
      <c r="E573" s="208" t="s">
        <v>13</v>
      </c>
    </row>
    <row r="574" spans="1:5">
      <c r="A574" s="205">
        <v>200</v>
      </c>
      <c r="B574" s="206">
        <v>33.94</v>
      </c>
      <c r="C574" s="204">
        <v>0.57643518518518533</v>
      </c>
      <c r="D574" s="207">
        <v>6788</v>
      </c>
      <c r="E574" s="208" t="s">
        <v>13</v>
      </c>
    </row>
    <row r="575" spans="1:5">
      <c r="A575" s="205">
        <v>122</v>
      </c>
      <c r="B575" s="206">
        <v>33.94</v>
      </c>
      <c r="C575" s="204">
        <v>0.57643518518518533</v>
      </c>
      <c r="D575" s="207">
        <v>4140.6799999999994</v>
      </c>
      <c r="E575" s="208" t="s">
        <v>13</v>
      </c>
    </row>
    <row r="576" spans="1:5">
      <c r="A576" s="205">
        <v>211</v>
      </c>
      <c r="B576" s="206">
        <v>33.94</v>
      </c>
      <c r="C576" s="204">
        <v>0.57643518518518533</v>
      </c>
      <c r="D576" s="207">
        <v>7161.3399999999992</v>
      </c>
      <c r="E576" s="208" t="s">
        <v>13</v>
      </c>
    </row>
    <row r="577" spans="1:5">
      <c r="A577" s="205">
        <v>220</v>
      </c>
      <c r="B577" s="206">
        <v>33.94</v>
      </c>
      <c r="C577" s="204">
        <v>0.57646990740740733</v>
      </c>
      <c r="D577" s="207">
        <v>7466.7999999999993</v>
      </c>
      <c r="E577" s="208" t="s">
        <v>13</v>
      </c>
    </row>
    <row r="578" spans="1:5">
      <c r="A578" s="205">
        <v>200</v>
      </c>
      <c r="B578" s="206">
        <v>33.94</v>
      </c>
      <c r="C578" s="204">
        <v>0.57646990740740733</v>
      </c>
      <c r="D578" s="207">
        <v>6788</v>
      </c>
      <c r="E578" s="208" t="s">
        <v>13</v>
      </c>
    </row>
    <row r="579" spans="1:5">
      <c r="A579" s="205">
        <v>119</v>
      </c>
      <c r="B579" s="206">
        <v>33.94</v>
      </c>
      <c r="C579" s="204">
        <v>0.57646990740740733</v>
      </c>
      <c r="D579" s="207">
        <v>4038.8599999999997</v>
      </c>
      <c r="E579" s="208" t="s">
        <v>13</v>
      </c>
    </row>
    <row r="580" spans="1:5">
      <c r="A580" s="205">
        <v>225</v>
      </c>
      <c r="B580" s="206">
        <v>33.94</v>
      </c>
      <c r="C580" s="204">
        <v>0.5765393518518519</v>
      </c>
      <c r="D580" s="207">
        <v>7636.4999999999991</v>
      </c>
      <c r="E580" s="208" t="s">
        <v>13</v>
      </c>
    </row>
    <row r="581" spans="1:5">
      <c r="A581" s="205">
        <v>400</v>
      </c>
      <c r="B581" s="206">
        <v>33.94</v>
      </c>
      <c r="C581" s="204">
        <v>0.5765393518518519</v>
      </c>
      <c r="D581" s="207">
        <v>13576</v>
      </c>
      <c r="E581" s="208" t="s">
        <v>13</v>
      </c>
    </row>
    <row r="582" spans="1:5">
      <c r="A582" s="205">
        <v>113</v>
      </c>
      <c r="B582" s="206">
        <v>33.94</v>
      </c>
      <c r="C582" s="204">
        <v>0.57670138888888889</v>
      </c>
      <c r="D582" s="207">
        <v>3835.22</v>
      </c>
      <c r="E582" s="208" t="s">
        <v>13</v>
      </c>
    </row>
    <row r="583" spans="1:5">
      <c r="A583" s="205">
        <v>91</v>
      </c>
      <c r="B583" s="206">
        <v>33.94</v>
      </c>
      <c r="C583" s="204">
        <v>0.57670138888888889</v>
      </c>
      <c r="D583" s="207">
        <v>3088.54</v>
      </c>
      <c r="E583" s="208" t="s">
        <v>13</v>
      </c>
    </row>
    <row r="584" spans="1:5">
      <c r="A584" s="205">
        <v>200</v>
      </c>
      <c r="B584" s="206">
        <v>33.94</v>
      </c>
      <c r="C584" s="204">
        <v>0.57670138888888889</v>
      </c>
      <c r="D584" s="207">
        <v>6788</v>
      </c>
      <c r="E584" s="208" t="s">
        <v>13</v>
      </c>
    </row>
    <row r="585" spans="1:5">
      <c r="A585" s="205">
        <v>252</v>
      </c>
      <c r="B585" s="206">
        <v>33.94</v>
      </c>
      <c r="C585" s="204">
        <v>0.57670138888888889</v>
      </c>
      <c r="D585" s="207">
        <v>8552.8799999999992</v>
      </c>
      <c r="E585" s="208" t="s">
        <v>13</v>
      </c>
    </row>
    <row r="586" spans="1:5">
      <c r="A586" s="205">
        <v>402</v>
      </c>
      <c r="B586" s="206">
        <v>33.94</v>
      </c>
      <c r="C586" s="204">
        <v>0.57671296296296293</v>
      </c>
      <c r="D586" s="207">
        <v>13643.88</v>
      </c>
      <c r="E586" s="208" t="s">
        <v>13</v>
      </c>
    </row>
    <row r="587" spans="1:5">
      <c r="A587" s="205">
        <v>114</v>
      </c>
      <c r="B587" s="206">
        <v>33.935000000000002</v>
      </c>
      <c r="C587" s="204">
        <v>0.57682870370370365</v>
      </c>
      <c r="D587" s="207">
        <v>3868.59</v>
      </c>
      <c r="E587" s="208" t="s">
        <v>13</v>
      </c>
    </row>
    <row r="588" spans="1:5">
      <c r="A588" s="205">
        <v>200</v>
      </c>
      <c r="B588" s="206">
        <v>33.935000000000002</v>
      </c>
      <c r="C588" s="204">
        <v>0.57682870370370365</v>
      </c>
      <c r="D588" s="207">
        <v>6787</v>
      </c>
      <c r="E588" s="208" t="s">
        <v>13</v>
      </c>
    </row>
    <row r="589" spans="1:5">
      <c r="A589" s="205">
        <v>79</v>
      </c>
      <c r="B589" s="206">
        <v>33.924999999999997</v>
      </c>
      <c r="C589" s="204">
        <v>0.57688657407407407</v>
      </c>
      <c r="D589" s="207">
        <v>2680.0749999999998</v>
      </c>
      <c r="E589" s="208" t="s">
        <v>13</v>
      </c>
    </row>
    <row r="590" spans="1:5">
      <c r="A590" s="205">
        <v>41</v>
      </c>
      <c r="B590" s="206">
        <v>33.935000000000002</v>
      </c>
      <c r="C590" s="204">
        <v>0.57688657407407407</v>
      </c>
      <c r="D590" s="207">
        <v>1391.335</v>
      </c>
      <c r="E590" s="208" t="s">
        <v>13</v>
      </c>
    </row>
    <row r="591" spans="1:5">
      <c r="A591" s="205">
        <v>268</v>
      </c>
      <c r="B591" s="206">
        <v>33.935000000000002</v>
      </c>
      <c r="C591" s="204">
        <v>0.57688657407407407</v>
      </c>
      <c r="D591" s="207">
        <v>9094.58</v>
      </c>
      <c r="E591" s="208" t="s">
        <v>13</v>
      </c>
    </row>
    <row r="592" spans="1:5">
      <c r="A592" s="205">
        <v>91</v>
      </c>
      <c r="B592" s="206">
        <v>33.935000000000002</v>
      </c>
      <c r="C592" s="204">
        <v>0.57688657407407407</v>
      </c>
      <c r="D592" s="207">
        <v>3088.085</v>
      </c>
      <c r="E592" s="208" t="s">
        <v>13</v>
      </c>
    </row>
    <row r="593" spans="1:5">
      <c r="A593" s="205">
        <v>205</v>
      </c>
      <c r="B593" s="206">
        <v>33.935000000000002</v>
      </c>
      <c r="C593" s="204">
        <v>0.57688657407407407</v>
      </c>
      <c r="D593" s="207">
        <v>6956.6750000000002</v>
      </c>
      <c r="E593" s="208" t="s">
        <v>13</v>
      </c>
    </row>
    <row r="594" spans="1:5">
      <c r="A594" s="205">
        <v>450</v>
      </c>
      <c r="B594" s="206">
        <v>33.935000000000002</v>
      </c>
      <c r="C594" s="204">
        <v>0.57688657407407407</v>
      </c>
      <c r="D594" s="207">
        <v>15270.750000000002</v>
      </c>
      <c r="E594" s="208" t="s">
        <v>13</v>
      </c>
    </row>
    <row r="595" spans="1:5">
      <c r="A595" s="205">
        <v>15</v>
      </c>
      <c r="B595" s="206">
        <v>33.935000000000002</v>
      </c>
      <c r="C595" s="204">
        <v>0.57688657407407407</v>
      </c>
      <c r="D595" s="207">
        <v>509.02500000000003</v>
      </c>
      <c r="E595" s="208" t="s">
        <v>13</v>
      </c>
    </row>
    <row r="596" spans="1:5">
      <c r="A596" s="205">
        <v>196</v>
      </c>
      <c r="B596" s="206">
        <v>33.935000000000002</v>
      </c>
      <c r="C596" s="204">
        <v>0.57688657407407407</v>
      </c>
      <c r="D596" s="207">
        <v>6651.26</v>
      </c>
      <c r="E596" s="208" t="s">
        <v>13</v>
      </c>
    </row>
    <row r="597" spans="1:5">
      <c r="A597" s="205">
        <v>245</v>
      </c>
      <c r="B597" s="206">
        <v>33.935000000000002</v>
      </c>
      <c r="C597" s="204">
        <v>0.57688657407407407</v>
      </c>
      <c r="D597" s="207">
        <v>8314.0750000000007</v>
      </c>
      <c r="E597" s="208" t="s">
        <v>13</v>
      </c>
    </row>
    <row r="598" spans="1:5">
      <c r="A598" s="205">
        <v>200</v>
      </c>
      <c r="B598" s="206">
        <v>33.935000000000002</v>
      </c>
      <c r="C598" s="204">
        <v>0.57688657407407407</v>
      </c>
      <c r="D598" s="207">
        <v>6787</v>
      </c>
      <c r="E598" s="208" t="s">
        <v>13</v>
      </c>
    </row>
    <row r="599" spans="1:5">
      <c r="A599" s="205">
        <v>107</v>
      </c>
      <c r="B599" s="206">
        <v>33.935000000000002</v>
      </c>
      <c r="C599" s="204">
        <v>0.57688657407407407</v>
      </c>
      <c r="D599" s="207">
        <v>3631.0450000000001</v>
      </c>
      <c r="E599" s="208" t="s">
        <v>13</v>
      </c>
    </row>
    <row r="600" spans="1:5">
      <c r="A600" s="205">
        <v>90</v>
      </c>
      <c r="B600" s="206">
        <v>33.924999999999997</v>
      </c>
      <c r="C600" s="204">
        <v>0.57690972222222214</v>
      </c>
      <c r="D600" s="207">
        <v>3053.2499999999995</v>
      </c>
      <c r="E600" s="208" t="s">
        <v>13</v>
      </c>
    </row>
    <row r="601" spans="1:5">
      <c r="A601" s="205">
        <v>250</v>
      </c>
      <c r="B601" s="206">
        <v>33.924999999999997</v>
      </c>
      <c r="C601" s="204">
        <v>0.57690972222222214</v>
      </c>
      <c r="D601" s="207">
        <v>8481.25</v>
      </c>
      <c r="E601" s="208" t="s">
        <v>13</v>
      </c>
    </row>
    <row r="602" spans="1:5">
      <c r="A602" s="205">
        <v>32</v>
      </c>
      <c r="B602" s="206">
        <v>33.924999999999997</v>
      </c>
      <c r="C602" s="204">
        <v>0.57690972222222214</v>
      </c>
      <c r="D602" s="207">
        <v>1085.5999999999999</v>
      </c>
      <c r="E602" s="208" t="s">
        <v>13</v>
      </c>
    </row>
    <row r="603" spans="1:5">
      <c r="A603" s="205">
        <v>372</v>
      </c>
      <c r="B603" s="206">
        <v>33.924999999999997</v>
      </c>
      <c r="C603" s="204">
        <v>0.57690972222222214</v>
      </c>
      <c r="D603" s="207">
        <v>12620.099999999999</v>
      </c>
      <c r="E603" s="208" t="s">
        <v>13</v>
      </c>
    </row>
    <row r="604" spans="1:5">
      <c r="A604" s="205">
        <v>79</v>
      </c>
      <c r="B604" s="206">
        <v>33.924999999999997</v>
      </c>
      <c r="C604" s="204">
        <v>0.57690972222222214</v>
      </c>
      <c r="D604" s="207">
        <v>2680.0749999999998</v>
      </c>
      <c r="E604" s="208" t="s">
        <v>13</v>
      </c>
    </row>
    <row r="605" spans="1:5">
      <c r="A605" s="205">
        <v>372</v>
      </c>
      <c r="B605" s="206">
        <v>33.924999999999997</v>
      </c>
      <c r="C605" s="204">
        <v>0.57690972222222214</v>
      </c>
      <c r="D605" s="207">
        <v>12620.099999999999</v>
      </c>
      <c r="E605" s="208" t="s">
        <v>13</v>
      </c>
    </row>
    <row r="606" spans="1:5">
      <c r="A606" s="205">
        <v>430</v>
      </c>
      <c r="B606" s="206">
        <v>33.924999999999997</v>
      </c>
      <c r="C606" s="204">
        <v>0.57690972222222214</v>
      </c>
      <c r="D606" s="207">
        <v>14587.749999999998</v>
      </c>
      <c r="E606" s="208" t="s">
        <v>13</v>
      </c>
    </row>
    <row r="607" spans="1:5">
      <c r="A607" s="205">
        <v>21</v>
      </c>
      <c r="B607" s="206">
        <v>33.924999999999997</v>
      </c>
      <c r="C607" s="204">
        <v>0.57690972222222214</v>
      </c>
      <c r="D607" s="207">
        <v>712.42499999999995</v>
      </c>
      <c r="E607" s="208" t="s">
        <v>13</v>
      </c>
    </row>
    <row r="608" spans="1:5">
      <c r="A608" s="205">
        <v>340</v>
      </c>
      <c r="B608" s="206">
        <v>33.924999999999997</v>
      </c>
      <c r="C608" s="204">
        <v>0.57690972222222214</v>
      </c>
      <c r="D608" s="207">
        <v>11534.499999999998</v>
      </c>
      <c r="E608" s="208" t="s">
        <v>13</v>
      </c>
    </row>
    <row r="609" spans="1:5">
      <c r="A609" s="205">
        <v>90</v>
      </c>
      <c r="B609" s="206">
        <v>33.924999999999997</v>
      </c>
      <c r="C609" s="204">
        <v>0.57690972222222214</v>
      </c>
      <c r="D609" s="207">
        <v>3053.2499999999995</v>
      </c>
      <c r="E609" s="208" t="s">
        <v>13</v>
      </c>
    </row>
    <row r="610" spans="1:5">
      <c r="A610" s="205">
        <v>187</v>
      </c>
      <c r="B610" s="206">
        <v>33.924999999999997</v>
      </c>
      <c r="C610" s="204">
        <v>0.57690972222222214</v>
      </c>
      <c r="D610" s="207">
        <v>6343.9749999999995</v>
      </c>
      <c r="E610" s="208" t="s">
        <v>13</v>
      </c>
    </row>
    <row r="611" spans="1:5">
      <c r="A611" s="205">
        <v>264</v>
      </c>
      <c r="B611" s="206">
        <v>33.924999999999997</v>
      </c>
      <c r="C611" s="204">
        <v>0.57690972222222214</v>
      </c>
      <c r="D611" s="207">
        <v>8956.1999999999989</v>
      </c>
      <c r="E611" s="208" t="s">
        <v>13</v>
      </c>
    </row>
    <row r="612" spans="1:5">
      <c r="A612" s="205">
        <v>187</v>
      </c>
      <c r="B612" s="206">
        <v>33.924999999999997</v>
      </c>
      <c r="C612" s="204">
        <v>0.57690972222222214</v>
      </c>
      <c r="D612" s="207">
        <v>6343.9749999999995</v>
      </c>
      <c r="E612" s="208" t="s">
        <v>13</v>
      </c>
    </row>
    <row r="613" spans="1:5">
      <c r="A613" s="205">
        <v>264</v>
      </c>
      <c r="B613" s="206">
        <v>33.924999999999997</v>
      </c>
      <c r="C613" s="204">
        <v>0.57690972222222214</v>
      </c>
      <c r="D613" s="207">
        <v>8956.1999999999989</v>
      </c>
      <c r="E613" s="208" t="s">
        <v>13</v>
      </c>
    </row>
    <row r="614" spans="1:5">
      <c r="A614" s="205">
        <v>187</v>
      </c>
      <c r="B614" s="206">
        <v>33.924999999999997</v>
      </c>
      <c r="C614" s="204">
        <v>0.57690972222222214</v>
      </c>
      <c r="D614" s="207">
        <v>6343.9749999999995</v>
      </c>
      <c r="E614" s="208" t="s">
        <v>13</v>
      </c>
    </row>
    <row r="615" spans="1:5">
      <c r="A615" s="205">
        <v>264</v>
      </c>
      <c r="B615" s="206">
        <v>33.924999999999997</v>
      </c>
      <c r="C615" s="204">
        <v>0.57690972222222214</v>
      </c>
      <c r="D615" s="207">
        <v>8956.1999999999989</v>
      </c>
      <c r="E615" s="208" t="s">
        <v>13</v>
      </c>
    </row>
    <row r="616" spans="1:5">
      <c r="A616" s="205">
        <v>304</v>
      </c>
      <c r="B616" s="206">
        <v>33.93</v>
      </c>
      <c r="C616" s="204">
        <v>0.57690972222222214</v>
      </c>
      <c r="D616" s="207">
        <v>10314.719999999999</v>
      </c>
      <c r="E616" s="208" t="s">
        <v>13</v>
      </c>
    </row>
    <row r="617" spans="1:5">
      <c r="A617" s="205">
        <v>200</v>
      </c>
      <c r="B617" s="206">
        <v>33.93</v>
      </c>
      <c r="C617" s="204">
        <v>0.57690972222222214</v>
      </c>
      <c r="D617" s="207">
        <v>6786</v>
      </c>
      <c r="E617" s="208" t="s">
        <v>13</v>
      </c>
    </row>
    <row r="618" spans="1:5">
      <c r="A618" s="205">
        <v>400</v>
      </c>
      <c r="B618" s="206">
        <v>33.935000000000002</v>
      </c>
      <c r="C618" s="204">
        <v>0.57716435185185189</v>
      </c>
      <c r="D618" s="207">
        <v>13574</v>
      </c>
      <c r="E618" s="208" t="s">
        <v>13</v>
      </c>
    </row>
    <row r="619" spans="1:5">
      <c r="A619" s="205">
        <v>89</v>
      </c>
      <c r="B619" s="206">
        <v>33.935000000000002</v>
      </c>
      <c r="C619" s="204">
        <v>0.57718749999999996</v>
      </c>
      <c r="D619" s="207">
        <v>3020.2150000000001</v>
      </c>
      <c r="E619" s="208" t="s">
        <v>13</v>
      </c>
    </row>
    <row r="620" spans="1:5">
      <c r="A620" s="205">
        <v>400</v>
      </c>
      <c r="B620" s="206">
        <v>33.935000000000002</v>
      </c>
      <c r="C620" s="204">
        <v>0.57718749999999996</v>
      </c>
      <c r="D620" s="207">
        <v>13574</v>
      </c>
      <c r="E620" s="208" t="s">
        <v>13</v>
      </c>
    </row>
    <row r="621" spans="1:5">
      <c r="A621" s="205">
        <v>400</v>
      </c>
      <c r="B621" s="206">
        <v>33.935000000000002</v>
      </c>
      <c r="C621" s="204">
        <v>0.57718749999999996</v>
      </c>
      <c r="D621" s="207">
        <v>13574</v>
      </c>
      <c r="E621" s="208" t="s">
        <v>13</v>
      </c>
    </row>
    <row r="622" spans="1:5">
      <c r="A622" s="205">
        <v>400</v>
      </c>
      <c r="B622" s="206">
        <v>33.935000000000002</v>
      </c>
      <c r="C622" s="204">
        <v>0.57718749999999996</v>
      </c>
      <c r="D622" s="207">
        <v>13574</v>
      </c>
      <c r="E622" s="208" t="s">
        <v>13</v>
      </c>
    </row>
    <row r="623" spans="1:5">
      <c r="A623" s="205">
        <v>156</v>
      </c>
      <c r="B623" s="206">
        <v>33.935000000000002</v>
      </c>
      <c r="C623" s="204">
        <v>0.57718749999999996</v>
      </c>
      <c r="D623" s="207">
        <v>5293.8600000000006</v>
      </c>
      <c r="E623" s="208" t="s">
        <v>13</v>
      </c>
    </row>
    <row r="624" spans="1:5">
      <c r="A624" s="205">
        <v>400</v>
      </c>
      <c r="B624" s="206">
        <v>33.935000000000002</v>
      </c>
      <c r="C624" s="204">
        <v>0.57718749999999996</v>
      </c>
      <c r="D624" s="207">
        <v>13574</v>
      </c>
      <c r="E624" s="208" t="s">
        <v>13</v>
      </c>
    </row>
    <row r="625" spans="1:5">
      <c r="A625" s="205">
        <v>255</v>
      </c>
      <c r="B625" s="206">
        <v>33.935000000000002</v>
      </c>
      <c r="C625" s="204">
        <v>0.57718749999999996</v>
      </c>
      <c r="D625" s="207">
        <v>8653.4250000000011</v>
      </c>
      <c r="E625" s="208" t="s">
        <v>13</v>
      </c>
    </row>
    <row r="626" spans="1:5">
      <c r="A626" s="205">
        <v>451</v>
      </c>
      <c r="B626" s="206">
        <v>33.924999999999997</v>
      </c>
      <c r="C626" s="204">
        <v>0.57724537037037038</v>
      </c>
      <c r="D626" s="207">
        <v>15300.174999999999</v>
      </c>
      <c r="E626" s="208" t="s">
        <v>13</v>
      </c>
    </row>
    <row r="627" spans="1:5">
      <c r="A627" s="205">
        <v>451</v>
      </c>
      <c r="B627" s="206">
        <v>33.924999999999997</v>
      </c>
      <c r="C627" s="204">
        <v>0.57724537037037038</v>
      </c>
      <c r="D627" s="207">
        <v>15300.174999999999</v>
      </c>
      <c r="E627" s="208" t="s">
        <v>13</v>
      </c>
    </row>
    <row r="628" spans="1:5">
      <c r="A628" s="205">
        <v>451</v>
      </c>
      <c r="B628" s="206">
        <v>33.924999999999997</v>
      </c>
      <c r="C628" s="204">
        <v>0.57724537037037038</v>
      </c>
      <c r="D628" s="207">
        <v>15300.174999999999</v>
      </c>
      <c r="E628" s="208" t="s">
        <v>13</v>
      </c>
    </row>
    <row r="629" spans="1:5">
      <c r="A629" s="205">
        <v>451</v>
      </c>
      <c r="B629" s="206">
        <v>33.924999999999997</v>
      </c>
      <c r="C629" s="204">
        <v>0.57725694444444453</v>
      </c>
      <c r="D629" s="207">
        <v>15300.174999999999</v>
      </c>
      <c r="E629" s="208" t="s">
        <v>13</v>
      </c>
    </row>
    <row r="630" spans="1:5">
      <c r="A630" s="205">
        <v>451</v>
      </c>
      <c r="B630" s="206">
        <v>33.924999999999997</v>
      </c>
      <c r="C630" s="204">
        <v>0.57725694444444453</v>
      </c>
      <c r="D630" s="207">
        <v>15300.174999999999</v>
      </c>
      <c r="E630" s="208" t="s">
        <v>13</v>
      </c>
    </row>
    <row r="631" spans="1:5">
      <c r="A631" s="205">
        <v>44</v>
      </c>
      <c r="B631" s="206">
        <v>33.924999999999997</v>
      </c>
      <c r="C631" s="204">
        <v>0.57725694444444453</v>
      </c>
      <c r="D631" s="207">
        <v>1492.6999999999998</v>
      </c>
      <c r="E631" s="208" t="s">
        <v>13</v>
      </c>
    </row>
    <row r="632" spans="1:5">
      <c r="A632" s="205">
        <v>407</v>
      </c>
      <c r="B632" s="206">
        <v>33.924999999999997</v>
      </c>
      <c r="C632" s="204">
        <v>0.57725694444444453</v>
      </c>
      <c r="D632" s="207">
        <v>13807.474999999999</v>
      </c>
      <c r="E632" s="208" t="s">
        <v>13</v>
      </c>
    </row>
    <row r="633" spans="1:5">
      <c r="A633" s="205">
        <v>451</v>
      </c>
      <c r="B633" s="206">
        <v>33.924999999999997</v>
      </c>
      <c r="C633" s="204">
        <v>0.57725694444444453</v>
      </c>
      <c r="D633" s="207">
        <v>15300.174999999999</v>
      </c>
      <c r="E633" s="208" t="s">
        <v>13</v>
      </c>
    </row>
    <row r="634" spans="1:5">
      <c r="A634" s="205">
        <v>200</v>
      </c>
      <c r="B634" s="206">
        <v>33.924999999999997</v>
      </c>
      <c r="C634" s="204">
        <v>0.57731481481481495</v>
      </c>
      <c r="D634" s="207">
        <v>6784.9999999999991</v>
      </c>
      <c r="E634" s="208" t="s">
        <v>13</v>
      </c>
    </row>
    <row r="635" spans="1:5">
      <c r="A635" s="205">
        <v>251</v>
      </c>
      <c r="B635" s="206">
        <v>33.924999999999997</v>
      </c>
      <c r="C635" s="204">
        <v>0.57732638888888888</v>
      </c>
      <c r="D635" s="207">
        <v>8515.1749999999993</v>
      </c>
      <c r="E635" s="208" t="s">
        <v>13</v>
      </c>
    </row>
    <row r="636" spans="1:5">
      <c r="A636" s="205">
        <v>767</v>
      </c>
      <c r="B636" s="206">
        <v>33.93</v>
      </c>
      <c r="C636" s="204">
        <v>0.57737268518518514</v>
      </c>
      <c r="D636" s="207">
        <v>26024.31</v>
      </c>
      <c r="E636" s="208" t="s">
        <v>13</v>
      </c>
    </row>
    <row r="637" spans="1:5">
      <c r="A637" s="205">
        <v>142</v>
      </c>
      <c r="B637" s="206">
        <v>33.93</v>
      </c>
      <c r="C637" s="204">
        <v>0.57737268518518514</v>
      </c>
      <c r="D637" s="207">
        <v>4818.0600000000004</v>
      </c>
      <c r="E637" s="208" t="s">
        <v>13</v>
      </c>
    </row>
    <row r="638" spans="1:5">
      <c r="A638" s="205">
        <v>178</v>
      </c>
      <c r="B638" s="206">
        <v>33.93</v>
      </c>
      <c r="C638" s="204">
        <v>0.57737268518518514</v>
      </c>
      <c r="D638" s="207">
        <v>6039.54</v>
      </c>
      <c r="E638" s="208" t="s">
        <v>13</v>
      </c>
    </row>
    <row r="639" spans="1:5">
      <c r="A639" s="205">
        <v>180</v>
      </c>
      <c r="B639" s="206">
        <v>33.93</v>
      </c>
      <c r="C639" s="204">
        <v>0.57737268518518514</v>
      </c>
      <c r="D639" s="207">
        <v>6107.4</v>
      </c>
      <c r="E639" s="208" t="s">
        <v>13</v>
      </c>
    </row>
    <row r="640" spans="1:5">
      <c r="A640" s="205">
        <v>153</v>
      </c>
      <c r="B640" s="206">
        <v>33.93</v>
      </c>
      <c r="C640" s="204">
        <v>0.57737268518518514</v>
      </c>
      <c r="D640" s="207">
        <v>5191.29</v>
      </c>
      <c r="E640" s="208" t="s">
        <v>13</v>
      </c>
    </row>
    <row r="641" spans="1:5">
      <c r="A641" s="205">
        <v>347</v>
      </c>
      <c r="B641" s="206">
        <v>33.93</v>
      </c>
      <c r="C641" s="204">
        <v>0.57737268518518514</v>
      </c>
      <c r="D641" s="207">
        <v>11773.71</v>
      </c>
      <c r="E641" s="208" t="s">
        <v>13</v>
      </c>
    </row>
    <row r="642" spans="1:5">
      <c r="A642" s="205">
        <v>500</v>
      </c>
      <c r="B642" s="206">
        <v>33.93</v>
      </c>
      <c r="C642" s="204">
        <v>0.57737268518518514</v>
      </c>
      <c r="D642" s="207">
        <v>16965</v>
      </c>
      <c r="E642" s="208" t="s">
        <v>13</v>
      </c>
    </row>
    <row r="643" spans="1:5">
      <c r="A643" s="205">
        <v>233</v>
      </c>
      <c r="B643" s="206">
        <v>33.93</v>
      </c>
      <c r="C643" s="204">
        <v>0.57737268518518514</v>
      </c>
      <c r="D643" s="207">
        <v>7905.69</v>
      </c>
      <c r="E643" s="208" t="s">
        <v>13</v>
      </c>
    </row>
    <row r="644" spans="1:5">
      <c r="A644" s="205">
        <v>106</v>
      </c>
      <c r="B644" s="206">
        <v>33.924999999999997</v>
      </c>
      <c r="C644" s="204">
        <v>0.57743055555555545</v>
      </c>
      <c r="D644" s="207">
        <v>3596.0499999999997</v>
      </c>
      <c r="E644" s="208" t="s">
        <v>13</v>
      </c>
    </row>
    <row r="645" spans="1:5">
      <c r="A645" s="205">
        <v>63</v>
      </c>
      <c r="B645" s="206">
        <v>33.924999999999997</v>
      </c>
      <c r="C645" s="204">
        <v>0.57743055555555545</v>
      </c>
      <c r="D645" s="207">
        <v>2137.2749999999996</v>
      </c>
      <c r="E645" s="208" t="s">
        <v>13</v>
      </c>
    </row>
    <row r="646" spans="1:5">
      <c r="A646" s="205">
        <v>388</v>
      </c>
      <c r="B646" s="206">
        <v>33.924999999999997</v>
      </c>
      <c r="C646" s="204">
        <v>0.57743055555555545</v>
      </c>
      <c r="D646" s="207">
        <v>13162.9</v>
      </c>
      <c r="E646" s="208" t="s">
        <v>13</v>
      </c>
    </row>
    <row r="647" spans="1:5">
      <c r="A647" s="205">
        <v>451</v>
      </c>
      <c r="B647" s="206">
        <v>33.924999999999997</v>
      </c>
      <c r="C647" s="204">
        <v>0.57743055555555545</v>
      </c>
      <c r="D647" s="207">
        <v>15300.174999999999</v>
      </c>
      <c r="E647" s="208" t="s">
        <v>13</v>
      </c>
    </row>
    <row r="648" spans="1:5">
      <c r="A648" s="205">
        <v>451</v>
      </c>
      <c r="B648" s="206">
        <v>33.924999999999997</v>
      </c>
      <c r="C648" s="204">
        <v>0.57743055555555545</v>
      </c>
      <c r="D648" s="207">
        <v>15300.174999999999</v>
      </c>
      <c r="E648" s="208" t="s">
        <v>13</v>
      </c>
    </row>
    <row r="649" spans="1:5">
      <c r="A649" s="205">
        <v>345</v>
      </c>
      <c r="B649" s="206">
        <v>33.924999999999997</v>
      </c>
      <c r="C649" s="204">
        <v>0.57743055555555545</v>
      </c>
      <c r="D649" s="207">
        <v>11704.124999999998</v>
      </c>
      <c r="E649" s="208" t="s">
        <v>13</v>
      </c>
    </row>
    <row r="650" spans="1:5">
      <c r="A650" s="205">
        <v>258</v>
      </c>
      <c r="B650" s="206">
        <v>33.935000000000002</v>
      </c>
      <c r="C650" s="204">
        <v>0.57748842592592586</v>
      </c>
      <c r="D650" s="207">
        <v>8755.2300000000014</v>
      </c>
      <c r="E650" s="208" t="s">
        <v>13</v>
      </c>
    </row>
    <row r="651" spans="1:5">
      <c r="A651" s="205">
        <v>94</v>
      </c>
      <c r="B651" s="206">
        <v>33.935000000000002</v>
      </c>
      <c r="C651" s="204">
        <v>0.57748842592592586</v>
      </c>
      <c r="D651" s="207">
        <v>3189.8900000000003</v>
      </c>
      <c r="E651" s="208" t="s">
        <v>13</v>
      </c>
    </row>
    <row r="652" spans="1:5">
      <c r="A652" s="205">
        <v>203</v>
      </c>
      <c r="B652" s="206">
        <v>33.935000000000002</v>
      </c>
      <c r="C652" s="204">
        <v>0.57748842592592586</v>
      </c>
      <c r="D652" s="207">
        <v>6888.8050000000003</v>
      </c>
      <c r="E652" s="208" t="s">
        <v>13</v>
      </c>
    </row>
    <row r="653" spans="1:5">
      <c r="A653" s="205">
        <v>200</v>
      </c>
      <c r="B653" s="206">
        <v>33.935000000000002</v>
      </c>
      <c r="C653" s="204">
        <v>0.57748842592592586</v>
      </c>
      <c r="D653" s="207">
        <v>6787</v>
      </c>
      <c r="E653" s="208" t="s">
        <v>13</v>
      </c>
    </row>
    <row r="654" spans="1:5">
      <c r="A654" s="205">
        <v>200</v>
      </c>
      <c r="B654" s="206">
        <v>33.935000000000002</v>
      </c>
      <c r="C654" s="204">
        <v>0.57748842592592586</v>
      </c>
      <c r="D654" s="207">
        <v>6787</v>
      </c>
      <c r="E654" s="208" t="s">
        <v>13</v>
      </c>
    </row>
    <row r="655" spans="1:5">
      <c r="A655" s="205">
        <v>99</v>
      </c>
      <c r="B655" s="206">
        <v>33.935000000000002</v>
      </c>
      <c r="C655" s="204">
        <v>0.57755787037037043</v>
      </c>
      <c r="D655" s="207">
        <v>3359.5650000000001</v>
      </c>
      <c r="E655" s="208" t="s">
        <v>13</v>
      </c>
    </row>
    <row r="656" spans="1:5">
      <c r="A656" s="205">
        <v>200</v>
      </c>
      <c r="B656" s="206">
        <v>33.935000000000002</v>
      </c>
      <c r="C656" s="204">
        <v>0.57755787037037043</v>
      </c>
      <c r="D656" s="207">
        <v>6787</v>
      </c>
      <c r="E656" s="208" t="s">
        <v>13</v>
      </c>
    </row>
    <row r="657" spans="1:5">
      <c r="A657" s="205">
        <v>396</v>
      </c>
      <c r="B657" s="206">
        <v>33.935000000000002</v>
      </c>
      <c r="C657" s="204">
        <v>0.57755787037037043</v>
      </c>
      <c r="D657" s="207">
        <v>13438.26</v>
      </c>
      <c r="E657" s="208" t="s">
        <v>13</v>
      </c>
    </row>
    <row r="658" spans="1:5">
      <c r="A658" s="205">
        <v>381</v>
      </c>
      <c r="B658" s="206">
        <v>33.924999999999997</v>
      </c>
      <c r="C658" s="204">
        <v>0.57755787037037043</v>
      </c>
      <c r="D658" s="207">
        <v>12925.424999999999</v>
      </c>
      <c r="E658" s="208" t="s">
        <v>13</v>
      </c>
    </row>
    <row r="659" spans="1:5">
      <c r="A659" s="205">
        <v>114</v>
      </c>
      <c r="B659" s="206">
        <v>33.93</v>
      </c>
      <c r="C659" s="204">
        <v>0.57758101851851851</v>
      </c>
      <c r="D659" s="207">
        <v>3868.02</v>
      </c>
      <c r="E659" s="208" t="s">
        <v>13</v>
      </c>
    </row>
    <row r="660" spans="1:5">
      <c r="A660" s="205">
        <v>97</v>
      </c>
      <c r="B660" s="206">
        <v>33.93</v>
      </c>
      <c r="C660" s="204">
        <v>0.5776041666666667</v>
      </c>
      <c r="D660" s="207">
        <v>3291.21</v>
      </c>
      <c r="E660" s="208" t="s">
        <v>13</v>
      </c>
    </row>
    <row r="661" spans="1:5">
      <c r="A661" s="205">
        <v>300</v>
      </c>
      <c r="B661" s="206">
        <v>33.93</v>
      </c>
      <c r="C661" s="204">
        <v>0.5776041666666667</v>
      </c>
      <c r="D661" s="207">
        <v>10179</v>
      </c>
      <c r="E661" s="208" t="s">
        <v>13</v>
      </c>
    </row>
    <row r="662" spans="1:5">
      <c r="A662" s="205">
        <v>200</v>
      </c>
      <c r="B662" s="206">
        <v>33.93</v>
      </c>
      <c r="C662" s="204">
        <v>0.5776041666666667</v>
      </c>
      <c r="D662" s="207">
        <v>6786</v>
      </c>
      <c r="E662" s="208" t="s">
        <v>13</v>
      </c>
    </row>
    <row r="663" spans="1:5">
      <c r="A663" s="205">
        <v>136</v>
      </c>
      <c r="B663" s="206">
        <v>33.92</v>
      </c>
      <c r="C663" s="204">
        <v>0.57777777777777783</v>
      </c>
      <c r="D663" s="207">
        <v>4613.12</v>
      </c>
      <c r="E663" s="208" t="s">
        <v>13</v>
      </c>
    </row>
    <row r="664" spans="1:5">
      <c r="A664" s="205">
        <v>210</v>
      </c>
      <c r="B664" s="206">
        <v>33.92</v>
      </c>
      <c r="C664" s="204">
        <v>0.57777777777777783</v>
      </c>
      <c r="D664" s="207">
        <v>7123.2000000000007</v>
      </c>
      <c r="E664" s="208" t="s">
        <v>13</v>
      </c>
    </row>
    <row r="665" spans="1:5">
      <c r="A665" s="205">
        <v>90</v>
      </c>
      <c r="B665" s="206">
        <v>33.92</v>
      </c>
      <c r="C665" s="204">
        <v>0.57777777777777783</v>
      </c>
      <c r="D665" s="207">
        <v>3052.8</v>
      </c>
      <c r="E665" s="208" t="s">
        <v>13</v>
      </c>
    </row>
    <row r="666" spans="1:5">
      <c r="A666" s="205">
        <v>150</v>
      </c>
      <c r="B666" s="206">
        <v>33.92</v>
      </c>
      <c r="C666" s="204">
        <v>0.57777777777777783</v>
      </c>
      <c r="D666" s="207">
        <v>5088</v>
      </c>
      <c r="E666" s="208" t="s">
        <v>13</v>
      </c>
    </row>
    <row r="667" spans="1:5">
      <c r="A667" s="205">
        <v>259</v>
      </c>
      <c r="B667" s="206">
        <v>33.92</v>
      </c>
      <c r="C667" s="204">
        <v>0.57777777777777783</v>
      </c>
      <c r="D667" s="207">
        <v>8785.2800000000007</v>
      </c>
      <c r="E667" s="208" t="s">
        <v>13</v>
      </c>
    </row>
    <row r="668" spans="1:5">
      <c r="A668" s="205">
        <v>145</v>
      </c>
      <c r="B668" s="206">
        <v>33.914999999999999</v>
      </c>
      <c r="C668" s="204">
        <v>0.57777777777777783</v>
      </c>
      <c r="D668" s="207">
        <v>4917.6750000000002</v>
      </c>
      <c r="E668" s="208" t="s">
        <v>13</v>
      </c>
    </row>
    <row r="669" spans="1:5">
      <c r="A669" s="205">
        <v>91</v>
      </c>
      <c r="B669" s="206">
        <v>33.914999999999999</v>
      </c>
      <c r="C669" s="204">
        <v>0.57777777777777783</v>
      </c>
      <c r="D669" s="207">
        <v>3086.2649999999999</v>
      </c>
      <c r="E669" s="208" t="s">
        <v>13</v>
      </c>
    </row>
    <row r="670" spans="1:5">
      <c r="A670" s="205">
        <v>200</v>
      </c>
      <c r="B670" s="206">
        <v>33.914999999999999</v>
      </c>
      <c r="C670" s="204">
        <v>0.57777777777777783</v>
      </c>
      <c r="D670" s="207">
        <v>6783</v>
      </c>
      <c r="E670" s="208" t="s">
        <v>13</v>
      </c>
    </row>
    <row r="671" spans="1:5">
      <c r="A671" s="205">
        <v>33</v>
      </c>
      <c r="B671" s="206">
        <v>33.914999999999999</v>
      </c>
      <c r="C671" s="204">
        <v>0.5778240740740741</v>
      </c>
      <c r="D671" s="207">
        <v>1119.1949999999999</v>
      </c>
      <c r="E671" s="208" t="s">
        <v>13</v>
      </c>
    </row>
    <row r="672" spans="1:5">
      <c r="A672" s="205">
        <v>90</v>
      </c>
      <c r="B672" s="206">
        <v>33.914999999999999</v>
      </c>
      <c r="C672" s="204">
        <v>0.5778240740740741</v>
      </c>
      <c r="D672" s="207">
        <v>3052.35</v>
      </c>
      <c r="E672" s="208" t="s">
        <v>13</v>
      </c>
    </row>
    <row r="673" spans="1:5">
      <c r="A673" s="205">
        <v>200</v>
      </c>
      <c r="B673" s="206">
        <v>33.914999999999999</v>
      </c>
      <c r="C673" s="204">
        <v>0.5778240740740741</v>
      </c>
      <c r="D673" s="207">
        <v>6783</v>
      </c>
      <c r="E673" s="208" t="s">
        <v>13</v>
      </c>
    </row>
    <row r="674" spans="1:5">
      <c r="A674" s="205">
        <v>130</v>
      </c>
      <c r="B674" s="206">
        <v>33.914999999999999</v>
      </c>
      <c r="C674" s="204">
        <v>0.57787037037037037</v>
      </c>
      <c r="D674" s="207">
        <v>4408.95</v>
      </c>
      <c r="E674" s="208" t="s">
        <v>13</v>
      </c>
    </row>
    <row r="675" spans="1:5">
      <c r="A675" s="205">
        <v>99</v>
      </c>
      <c r="B675" s="206">
        <v>33.92</v>
      </c>
      <c r="C675" s="204">
        <v>0.57793981481481482</v>
      </c>
      <c r="D675" s="207">
        <v>3358.0800000000004</v>
      </c>
      <c r="E675" s="208" t="s">
        <v>13</v>
      </c>
    </row>
    <row r="676" spans="1:5">
      <c r="A676" s="205">
        <v>257</v>
      </c>
      <c r="B676" s="206">
        <v>33.92</v>
      </c>
      <c r="C676" s="204">
        <v>0.57793981481481482</v>
      </c>
      <c r="D676" s="207">
        <v>8717.44</v>
      </c>
      <c r="E676" s="208" t="s">
        <v>13</v>
      </c>
    </row>
    <row r="677" spans="1:5">
      <c r="A677" s="205">
        <v>103</v>
      </c>
      <c r="B677" s="206">
        <v>33.92</v>
      </c>
      <c r="C677" s="204">
        <v>0.57804398148148151</v>
      </c>
      <c r="D677" s="207">
        <v>3493.76</v>
      </c>
      <c r="E677" s="208" t="s">
        <v>13</v>
      </c>
    </row>
    <row r="678" spans="1:5">
      <c r="A678" s="205">
        <v>200</v>
      </c>
      <c r="B678" s="206">
        <v>33.924999999999997</v>
      </c>
      <c r="C678" s="204">
        <v>0.57817129629629627</v>
      </c>
      <c r="D678" s="207">
        <v>6784.9999999999991</v>
      </c>
      <c r="E678" s="208" t="s">
        <v>13</v>
      </c>
    </row>
    <row r="679" spans="1:5">
      <c r="A679" s="205">
        <v>147</v>
      </c>
      <c r="B679" s="206">
        <v>33.924999999999997</v>
      </c>
      <c r="C679" s="204">
        <v>0.57817129629629627</v>
      </c>
      <c r="D679" s="207">
        <v>4986.9749999999995</v>
      </c>
      <c r="E679" s="208" t="s">
        <v>13</v>
      </c>
    </row>
    <row r="680" spans="1:5">
      <c r="A680" s="205">
        <v>261</v>
      </c>
      <c r="B680" s="206">
        <v>33.924999999999997</v>
      </c>
      <c r="C680" s="204">
        <v>0.57817129629629627</v>
      </c>
      <c r="D680" s="207">
        <v>8854.4249999999993</v>
      </c>
      <c r="E680" s="208" t="s">
        <v>13</v>
      </c>
    </row>
    <row r="681" spans="1:5">
      <c r="A681" s="205">
        <v>89</v>
      </c>
      <c r="B681" s="206">
        <v>33.924999999999997</v>
      </c>
      <c r="C681" s="204">
        <v>0.57817129629629627</v>
      </c>
      <c r="D681" s="207">
        <v>3019.3249999999998</v>
      </c>
      <c r="E681" s="208" t="s">
        <v>13</v>
      </c>
    </row>
    <row r="682" spans="1:5">
      <c r="A682" s="205">
        <v>92</v>
      </c>
      <c r="B682" s="206">
        <v>33.93</v>
      </c>
      <c r="C682" s="204">
        <v>0.57819444444444457</v>
      </c>
      <c r="D682" s="207">
        <v>3121.56</v>
      </c>
      <c r="E682" s="208" t="s">
        <v>13</v>
      </c>
    </row>
    <row r="683" spans="1:5">
      <c r="A683" s="205">
        <v>200</v>
      </c>
      <c r="B683" s="206">
        <v>33.93</v>
      </c>
      <c r="C683" s="204">
        <v>0.57819444444444457</v>
      </c>
      <c r="D683" s="207">
        <v>6786</v>
      </c>
      <c r="E683" s="208" t="s">
        <v>13</v>
      </c>
    </row>
    <row r="684" spans="1:5">
      <c r="A684" s="205">
        <v>499</v>
      </c>
      <c r="B684" s="206">
        <v>33.93</v>
      </c>
      <c r="C684" s="204">
        <v>0.57819444444444457</v>
      </c>
      <c r="D684" s="207">
        <v>16931.07</v>
      </c>
      <c r="E684" s="208" t="s">
        <v>13</v>
      </c>
    </row>
    <row r="685" spans="1:5">
      <c r="A685" s="205">
        <v>89</v>
      </c>
      <c r="B685" s="206">
        <v>33.93</v>
      </c>
      <c r="C685" s="204">
        <v>0.57819444444444457</v>
      </c>
      <c r="D685" s="207">
        <v>3019.77</v>
      </c>
      <c r="E685" s="208" t="s">
        <v>13</v>
      </c>
    </row>
    <row r="686" spans="1:5">
      <c r="A686" s="205">
        <v>243</v>
      </c>
      <c r="B686" s="206">
        <v>33.93</v>
      </c>
      <c r="C686" s="204">
        <v>0.57819444444444457</v>
      </c>
      <c r="D686" s="207">
        <v>8244.99</v>
      </c>
      <c r="E686" s="208" t="s">
        <v>13</v>
      </c>
    </row>
    <row r="687" spans="1:5">
      <c r="A687" s="205">
        <v>250</v>
      </c>
      <c r="B687" s="206">
        <v>33.93</v>
      </c>
      <c r="C687" s="204">
        <v>0.57819444444444457</v>
      </c>
      <c r="D687" s="207">
        <v>8482.5</v>
      </c>
      <c r="E687" s="208" t="s">
        <v>13</v>
      </c>
    </row>
    <row r="688" spans="1:5">
      <c r="A688" s="205">
        <v>330</v>
      </c>
      <c r="B688" s="206">
        <v>33.93</v>
      </c>
      <c r="C688" s="204">
        <v>0.57819444444444457</v>
      </c>
      <c r="D688" s="207">
        <v>11196.9</v>
      </c>
      <c r="E688" s="208" t="s">
        <v>13</v>
      </c>
    </row>
    <row r="689" spans="1:5">
      <c r="A689" s="205">
        <v>2047</v>
      </c>
      <c r="B689" s="206">
        <v>33.914999999999999</v>
      </c>
      <c r="C689" s="204">
        <v>0.57828703703703699</v>
      </c>
      <c r="D689" s="207">
        <v>69424.005000000005</v>
      </c>
      <c r="E689" s="208" t="s">
        <v>13</v>
      </c>
    </row>
    <row r="690" spans="1:5">
      <c r="A690" s="205">
        <v>47</v>
      </c>
      <c r="B690" s="206">
        <v>33.914999999999999</v>
      </c>
      <c r="C690" s="204">
        <v>0.57828703703703699</v>
      </c>
      <c r="D690" s="207">
        <v>1594.0049999999999</v>
      </c>
      <c r="E690" s="208" t="s">
        <v>13</v>
      </c>
    </row>
    <row r="691" spans="1:5">
      <c r="A691" s="205">
        <v>200</v>
      </c>
      <c r="B691" s="206">
        <v>33.914999999999999</v>
      </c>
      <c r="C691" s="204">
        <v>0.57828703703703699</v>
      </c>
      <c r="D691" s="207">
        <v>6783</v>
      </c>
      <c r="E691" s="208" t="s">
        <v>13</v>
      </c>
    </row>
    <row r="692" spans="1:5">
      <c r="A692" s="205">
        <v>125</v>
      </c>
      <c r="B692" s="206">
        <v>33.914999999999999</v>
      </c>
      <c r="C692" s="204">
        <v>0.57828703703703699</v>
      </c>
      <c r="D692" s="207">
        <v>4239.375</v>
      </c>
      <c r="E692" s="208" t="s">
        <v>13</v>
      </c>
    </row>
    <row r="693" spans="1:5">
      <c r="A693" s="205">
        <v>230</v>
      </c>
      <c r="B693" s="206">
        <v>33.914999999999999</v>
      </c>
      <c r="C693" s="204">
        <v>0.57828703703703699</v>
      </c>
      <c r="D693" s="207">
        <v>7800.45</v>
      </c>
      <c r="E693" s="208" t="s">
        <v>13</v>
      </c>
    </row>
    <row r="694" spans="1:5">
      <c r="A694" s="205">
        <v>320</v>
      </c>
      <c r="B694" s="206">
        <v>33.92</v>
      </c>
      <c r="C694" s="204">
        <v>0.57840277777777771</v>
      </c>
      <c r="D694" s="207">
        <v>10854.400000000001</v>
      </c>
      <c r="E694" s="208" t="s">
        <v>13</v>
      </c>
    </row>
    <row r="695" spans="1:5">
      <c r="A695" s="205">
        <v>104</v>
      </c>
      <c r="B695" s="206">
        <v>33.92</v>
      </c>
      <c r="C695" s="204">
        <v>0.57840277777777771</v>
      </c>
      <c r="D695" s="207">
        <v>3527.6800000000003</v>
      </c>
      <c r="E695" s="208" t="s">
        <v>13</v>
      </c>
    </row>
    <row r="696" spans="1:5">
      <c r="A696" s="205">
        <v>200</v>
      </c>
      <c r="B696" s="206">
        <v>33.92</v>
      </c>
      <c r="C696" s="204">
        <v>0.57840277777777771</v>
      </c>
      <c r="D696" s="207">
        <v>6784</v>
      </c>
      <c r="E696" s="208" t="s">
        <v>13</v>
      </c>
    </row>
    <row r="697" spans="1:5">
      <c r="A697" s="205">
        <v>200</v>
      </c>
      <c r="B697" s="206">
        <v>33.92</v>
      </c>
      <c r="C697" s="204">
        <v>0.57840277777777771</v>
      </c>
      <c r="D697" s="207">
        <v>6784</v>
      </c>
      <c r="E697" s="208" t="s">
        <v>13</v>
      </c>
    </row>
    <row r="698" spans="1:5">
      <c r="A698" s="205">
        <v>100</v>
      </c>
      <c r="B698" s="206">
        <v>33.92</v>
      </c>
      <c r="C698" s="204">
        <v>0.57840277777777771</v>
      </c>
      <c r="D698" s="207">
        <v>3392</v>
      </c>
      <c r="E698" s="208" t="s">
        <v>13</v>
      </c>
    </row>
    <row r="699" spans="1:5">
      <c r="A699" s="205">
        <v>300</v>
      </c>
      <c r="B699" s="206">
        <v>33.92</v>
      </c>
      <c r="C699" s="204">
        <v>0.57848379629629632</v>
      </c>
      <c r="D699" s="207">
        <v>10176</v>
      </c>
      <c r="E699" s="208" t="s">
        <v>13</v>
      </c>
    </row>
    <row r="700" spans="1:5">
      <c r="A700" s="205">
        <v>262</v>
      </c>
      <c r="B700" s="206">
        <v>33.92</v>
      </c>
      <c r="C700" s="204">
        <v>0.57848379629629632</v>
      </c>
      <c r="D700" s="207">
        <v>8887.0400000000009</v>
      </c>
      <c r="E700" s="208" t="s">
        <v>13</v>
      </c>
    </row>
    <row r="701" spans="1:5">
      <c r="A701" s="205">
        <v>138</v>
      </c>
      <c r="B701" s="206">
        <v>33.92</v>
      </c>
      <c r="C701" s="204">
        <v>0.57848379629629632</v>
      </c>
      <c r="D701" s="207">
        <v>4680.96</v>
      </c>
      <c r="E701" s="208" t="s">
        <v>13</v>
      </c>
    </row>
    <row r="702" spans="1:5">
      <c r="A702" s="205">
        <v>400</v>
      </c>
      <c r="B702" s="206">
        <v>33.92</v>
      </c>
      <c r="C702" s="204">
        <v>0.57850694444444439</v>
      </c>
      <c r="D702" s="207">
        <v>13568</v>
      </c>
      <c r="E702" s="208" t="s">
        <v>13</v>
      </c>
    </row>
    <row r="703" spans="1:5">
      <c r="A703" s="205">
        <v>76</v>
      </c>
      <c r="B703" s="206">
        <v>33.92</v>
      </c>
      <c r="C703" s="204">
        <v>0.57850694444444439</v>
      </c>
      <c r="D703" s="207">
        <v>2577.92</v>
      </c>
      <c r="E703" s="208" t="s">
        <v>13</v>
      </c>
    </row>
    <row r="704" spans="1:5">
      <c r="A704" s="205">
        <v>200</v>
      </c>
      <c r="B704" s="206">
        <v>33.92</v>
      </c>
      <c r="C704" s="204">
        <v>0.57850694444444439</v>
      </c>
      <c r="D704" s="207">
        <v>6784</v>
      </c>
      <c r="E704" s="208" t="s">
        <v>13</v>
      </c>
    </row>
    <row r="705" spans="1:5">
      <c r="A705" s="205">
        <v>200</v>
      </c>
      <c r="B705" s="206">
        <v>33.92</v>
      </c>
      <c r="C705" s="204">
        <v>0.57850694444444439</v>
      </c>
      <c r="D705" s="207">
        <v>6784</v>
      </c>
      <c r="E705" s="208" t="s">
        <v>13</v>
      </c>
    </row>
    <row r="706" spans="1:5">
      <c r="A706" s="205">
        <v>99</v>
      </c>
      <c r="B706" s="206">
        <v>33.92</v>
      </c>
      <c r="C706" s="204">
        <v>0.57858796296296289</v>
      </c>
      <c r="D706" s="207">
        <v>3358.0800000000004</v>
      </c>
      <c r="E706" s="208" t="s">
        <v>13</v>
      </c>
    </row>
    <row r="707" spans="1:5">
      <c r="A707" s="205">
        <v>200</v>
      </c>
      <c r="B707" s="206">
        <v>33.92</v>
      </c>
      <c r="C707" s="204">
        <v>0.57858796296296289</v>
      </c>
      <c r="D707" s="207">
        <v>6784</v>
      </c>
      <c r="E707" s="208" t="s">
        <v>13</v>
      </c>
    </row>
    <row r="708" spans="1:5">
      <c r="A708" s="205">
        <v>200</v>
      </c>
      <c r="B708" s="206">
        <v>33.92</v>
      </c>
      <c r="C708" s="204">
        <v>0.57858796296296289</v>
      </c>
      <c r="D708" s="207">
        <v>6784</v>
      </c>
      <c r="E708" s="208" t="s">
        <v>13</v>
      </c>
    </row>
    <row r="709" spans="1:5">
      <c r="A709" s="205">
        <v>178</v>
      </c>
      <c r="B709" s="206">
        <v>33.92</v>
      </c>
      <c r="C709" s="204">
        <v>0.57879629629629636</v>
      </c>
      <c r="D709" s="207">
        <v>6037.76</v>
      </c>
      <c r="E709" s="208" t="s">
        <v>13</v>
      </c>
    </row>
    <row r="710" spans="1:5">
      <c r="A710" s="205">
        <v>240</v>
      </c>
      <c r="B710" s="206">
        <v>33.92</v>
      </c>
      <c r="C710" s="204">
        <v>0.57879629629629636</v>
      </c>
      <c r="D710" s="207">
        <v>8140.8</v>
      </c>
      <c r="E710" s="208" t="s">
        <v>13</v>
      </c>
    </row>
    <row r="711" spans="1:5">
      <c r="A711" s="205">
        <v>93</v>
      </c>
      <c r="B711" s="206">
        <v>33.92</v>
      </c>
      <c r="C711" s="204">
        <v>0.57879629629629636</v>
      </c>
      <c r="D711" s="207">
        <v>3154.56</v>
      </c>
      <c r="E711" s="208" t="s">
        <v>13</v>
      </c>
    </row>
    <row r="712" spans="1:5">
      <c r="A712" s="205">
        <v>200</v>
      </c>
      <c r="B712" s="206">
        <v>33.92</v>
      </c>
      <c r="C712" s="204">
        <v>0.57879629629629636</v>
      </c>
      <c r="D712" s="207">
        <v>6784</v>
      </c>
      <c r="E712" s="208" t="s">
        <v>13</v>
      </c>
    </row>
    <row r="713" spans="1:5">
      <c r="A713" s="205">
        <v>200</v>
      </c>
      <c r="B713" s="206">
        <v>33.92</v>
      </c>
      <c r="C713" s="204">
        <v>0.57879629629629636</v>
      </c>
      <c r="D713" s="207">
        <v>6784</v>
      </c>
      <c r="E713" s="208" t="s">
        <v>13</v>
      </c>
    </row>
    <row r="714" spans="1:5">
      <c r="A714" s="205">
        <v>196</v>
      </c>
      <c r="B714" s="206">
        <v>33.92</v>
      </c>
      <c r="C714" s="204">
        <v>0.57893518518518527</v>
      </c>
      <c r="D714" s="207">
        <v>6648.3200000000006</v>
      </c>
      <c r="E714" s="208" t="s">
        <v>13</v>
      </c>
    </row>
    <row r="715" spans="1:5">
      <c r="A715" s="205">
        <v>94</v>
      </c>
      <c r="B715" s="206">
        <v>33.92</v>
      </c>
      <c r="C715" s="204">
        <v>0.57893518518518527</v>
      </c>
      <c r="D715" s="207">
        <v>3188.48</v>
      </c>
      <c r="E715" s="208" t="s">
        <v>13</v>
      </c>
    </row>
    <row r="716" spans="1:5">
      <c r="A716" s="205">
        <v>1210</v>
      </c>
      <c r="B716" s="206">
        <v>33.92</v>
      </c>
      <c r="C716" s="204">
        <v>0.57910879629629619</v>
      </c>
      <c r="D716" s="207">
        <v>41043.200000000004</v>
      </c>
      <c r="E716" s="208" t="s">
        <v>13</v>
      </c>
    </row>
    <row r="717" spans="1:5">
      <c r="A717" s="205">
        <v>200</v>
      </c>
      <c r="B717" s="206">
        <v>33.92</v>
      </c>
      <c r="C717" s="204">
        <v>0.57913194444444438</v>
      </c>
      <c r="D717" s="207">
        <v>6784</v>
      </c>
      <c r="E717" s="208" t="s">
        <v>13</v>
      </c>
    </row>
    <row r="718" spans="1:5">
      <c r="A718" s="205">
        <v>93</v>
      </c>
      <c r="B718" s="206">
        <v>33.92</v>
      </c>
      <c r="C718" s="204">
        <v>0.57913194444444438</v>
      </c>
      <c r="D718" s="207">
        <v>3154.56</v>
      </c>
      <c r="E718" s="208" t="s">
        <v>13</v>
      </c>
    </row>
    <row r="719" spans="1:5">
      <c r="A719" s="205">
        <v>154</v>
      </c>
      <c r="B719" s="206">
        <v>33.914999999999999</v>
      </c>
      <c r="C719" s="204">
        <v>0.57916666666666661</v>
      </c>
      <c r="D719" s="207">
        <v>5222.91</v>
      </c>
      <c r="E719" s="208" t="s">
        <v>13</v>
      </c>
    </row>
    <row r="720" spans="1:5">
      <c r="A720" s="205">
        <v>198</v>
      </c>
      <c r="B720" s="206">
        <v>33.914999999999999</v>
      </c>
      <c r="C720" s="204">
        <v>0.57916666666666661</v>
      </c>
      <c r="D720" s="207">
        <v>6715.17</v>
      </c>
      <c r="E720" s="208" t="s">
        <v>13</v>
      </c>
    </row>
    <row r="721" spans="1:5">
      <c r="A721" s="205">
        <v>248</v>
      </c>
      <c r="B721" s="206">
        <v>33.914999999999999</v>
      </c>
      <c r="C721" s="204">
        <v>0.57916666666666661</v>
      </c>
      <c r="D721" s="207">
        <v>8410.92</v>
      </c>
      <c r="E721" s="208" t="s">
        <v>13</v>
      </c>
    </row>
    <row r="722" spans="1:5">
      <c r="A722" s="205">
        <v>200</v>
      </c>
      <c r="B722" s="206">
        <v>33.914999999999999</v>
      </c>
      <c r="C722" s="204">
        <v>0.57916666666666661</v>
      </c>
      <c r="D722" s="207">
        <v>6783</v>
      </c>
      <c r="E722" s="208" t="s">
        <v>13</v>
      </c>
    </row>
    <row r="723" spans="1:5">
      <c r="A723" s="205">
        <v>90</v>
      </c>
      <c r="B723" s="206">
        <v>33.909999999999997</v>
      </c>
      <c r="C723" s="204">
        <v>0.5791898148148148</v>
      </c>
      <c r="D723" s="207">
        <v>3051.8999999999996</v>
      </c>
      <c r="E723" s="208" t="s">
        <v>13</v>
      </c>
    </row>
    <row r="724" spans="1:5">
      <c r="A724" s="205">
        <v>200</v>
      </c>
      <c r="B724" s="206">
        <v>33.909999999999997</v>
      </c>
      <c r="C724" s="204">
        <v>0.5791898148148148</v>
      </c>
      <c r="D724" s="207">
        <v>6781.9999999999991</v>
      </c>
      <c r="E724" s="208" t="s">
        <v>13</v>
      </c>
    </row>
    <row r="725" spans="1:5">
      <c r="A725" s="205">
        <v>248</v>
      </c>
      <c r="B725" s="206">
        <v>33.909999999999997</v>
      </c>
      <c r="C725" s="204">
        <v>0.5791898148148148</v>
      </c>
      <c r="D725" s="207">
        <v>8409.6799999999985</v>
      </c>
      <c r="E725" s="208" t="s">
        <v>13</v>
      </c>
    </row>
    <row r="726" spans="1:5">
      <c r="A726" s="205">
        <v>242</v>
      </c>
      <c r="B726" s="206">
        <v>33.909999999999997</v>
      </c>
      <c r="C726" s="204">
        <v>0.57927083333333329</v>
      </c>
      <c r="D726" s="207">
        <v>8206.2199999999993</v>
      </c>
      <c r="E726" s="208" t="s">
        <v>13</v>
      </c>
    </row>
    <row r="727" spans="1:5">
      <c r="A727" s="205">
        <v>365</v>
      </c>
      <c r="B727" s="206">
        <v>33.909999999999997</v>
      </c>
      <c r="C727" s="204">
        <v>0.57927083333333329</v>
      </c>
      <c r="D727" s="207">
        <v>12377.15</v>
      </c>
      <c r="E727" s="208" t="s">
        <v>13</v>
      </c>
    </row>
    <row r="728" spans="1:5">
      <c r="A728" s="205">
        <v>248</v>
      </c>
      <c r="B728" s="206">
        <v>33.909999999999997</v>
      </c>
      <c r="C728" s="204">
        <v>0.57927083333333329</v>
      </c>
      <c r="D728" s="207">
        <v>8409.6799999999985</v>
      </c>
      <c r="E728" s="208" t="s">
        <v>13</v>
      </c>
    </row>
    <row r="729" spans="1:5">
      <c r="A729" s="205">
        <v>200</v>
      </c>
      <c r="B729" s="206">
        <v>33.909999999999997</v>
      </c>
      <c r="C729" s="204">
        <v>0.57927083333333329</v>
      </c>
      <c r="D729" s="207">
        <v>6781.9999999999991</v>
      </c>
      <c r="E729" s="208" t="s">
        <v>13</v>
      </c>
    </row>
    <row r="730" spans="1:5">
      <c r="A730" s="205">
        <v>84</v>
      </c>
      <c r="B730" s="206">
        <v>33.909999999999997</v>
      </c>
      <c r="C730" s="204">
        <v>0.57927083333333329</v>
      </c>
      <c r="D730" s="207">
        <v>2848.4399999999996</v>
      </c>
      <c r="E730" s="208" t="s">
        <v>13</v>
      </c>
    </row>
    <row r="731" spans="1:5">
      <c r="A731" s="205">
        <v>88</v>
      </c>
      <c r="B731" s="206">
        <v>33.909999999999997</v>
      </c>
      <c r="C731" s="204">
        <v>0.57927083333333329</v>
      </c>
      <c r="D731" s="207">
        <v>2984.08</v>
      </c>
      <c r="E731" s="208" t="s">
        <v>13</v>
      </c>
    </row>
    <row r="732" spans="1:5">
      <c r="A732" s="205">
        <v>248</v>
      </c>
      <c r="B732" s="206">
        <v>33.93</v>
      </c>
      <c r="C732" s="204">
        <v>0.57959490740740749</v>
      </c>
      <c r="D732" s="207">
        <v>8414.64</v>
      </c>
      <c r="E732" s="208" t="s">
        <v>13</v>
      </c>
    </row>
    <row r="733" spans="1:5">
      <c r="A733" s="205">
        <v>409</v>
      </c>
      <c r="B733" s="206">
        <v>33.93</v>
      </c>
      <c r="C733" s="204">
        <v>0.57959490740740749</v>
      </c>
      <c r="D733" s="207">
        <v>13877.369999999999</v>
      </c>
      <c r="E733" s="208" t="s">
        <v>13</v>
      </c>
    </row>
    <row r="734" spans="1:5">
      <c r="A734" s="205">
        <v>86</v>
      </c>
      <c r="B734" s="206">
        <v>33.93</v>
      </c>
      <c r="C734" s="204">
        <v>0.57959490740740749</v>
      </c>
      <c r="D734" s="207">
        <v>2917.98</v>
      </c>
      <c r="E734" s="208" t="s">
        <v>13</v>
      </c>
    </row>
    <row r="735" spans="1:5">
      <c r="A735" s="205">
        <v>250</v>
      </c>
      <c r="B735" s="206">
        <v>33.93</v>
      </c>
      <c r="C735" s="204">
        <v>0.57959490740740749</v>
      </c>
      <c r="D735" s="207">
        <v>8482.5</v>
      </c>
      <c r="E735" s="208" t="s">
        <v>13</v>
      </c>
    </row>
    <row r="736" spans="1:5">
      <c r="A736" s="205">
        <v>258</v>
      </c>
      <c r="B736" s="206">
        <v>33.93</v>
      </c>
      <c r="C736" s="204">
        <v>0.57959490740740749</v>
      </c>
      <c r="D736" s="207">
        <v>8753.94</v>
      </c>
      <c r="E736" s="208" t="s">
        <v>13</v>
      </c>
    </row>
    <row r="737" spans="1:5">
      <c r="A737" s="205">
        <v>200</v>
      </c>
      <c r="B737" s="206">
        <v>33.93</v>
      </c>
      <c r="C737" s="204">
        <v>0.57959490740740749</v>
      </c>
      <c r="D737" s="207">
        <v>6786</v>
      </c>
      <c r="E737" s="208" t="s">
        <v>13</v>
      </c>
    </row>
    <row r="738" spans="1:5">
      <c r="A738" s="205">
        <v>500</v>
      </c>
      <c r="B738" s="206">
        <v>33.924999999999997</v>
      </c>
      <c r="C738" s="204">
        <v>0.58040509259259254</v>
      </c>
      <c r="D738" s="207">
        <v>16962.5</v>
      </c>
      <c r="E738" s="208" t="s">
        <v>13</v>
      </c>
    </row>
    <row r="739" spans="1:5">
      <c r="A739" s="205">
        <v>500</v>
      </c>
      <c r="B739" s="206">
        <v>33.924999999999997</v>
      </c>
      <c r="C739" s="204">
        <v>0.58040509259259254</v>
      </c>
      <c r="D739" s="207">
        <v>16962.5</v>
      </c>
      <c r="E739" s="208" t="s">
        <v>13</v>
      </c>
    </row>
    <row r="740" spans="1:5">
      <c r="A740" s="205">
        <v>444</v>
      </c>
      <c r="B740" s="206">
        <v>33.924999999999997</v>
      </c>
      <c r="C740" s="204">
        <v>0.58041666666666669</v>
      </c>
      <c r="D740" s="207">
        <v>15062.699999999999</v>
      </c>
      <c r="E740" s="208" t="s">
        <v>13</v>
      </c>
    </row>
    <row r="741" spans="1:5">
      <c r="A741" s="205">
        <v>56</v>
      </c>
      <c r="B741" s="206">
        <v>33.924999999999997</v>
      </c>
      <c r="C741" s="204">
        <v>0.58041666666666669</v>
      </c>
      <c r="D741" s="207">
        <v>1899.7999999999997</v>
      </c>
      <c r="E741" s="208" t="s">
        <v>13</v>
      </c>
    </row>
    <row r="742" spans="1:5">
      <c r="A742" s="205">
        <v>67</v>
      </c>
      <c r="B742" s="206">
        <v>33.924999999999997</v>
      </c>
      <c r="C742" s="204">
        <v>0.58043981481481477</v>
      </c>
      <c r="D742" s="207">
        <v>2272.9749999999999</v>
      </c>
      <c r="E742" s="208" t="s">
        <v>13</v>
      </c>
    </row>
    <row r="743" spans="1:5">
      <c r="A743" s="205">
        <v>157</v>
      </c>
      <c r="B743" s="206">
        <v>33.924999999999997</v>
      </c>
      <c r="C743" s="204">
        <v>0.58043981481481477</v>
      </c>
      <c r="D743" s="207">
        <v>5326.2249999999995</v>
      </c>
      <c r="E743" s="208" t="s">
        <v>13</v>
      </c>
    </row>
    <row r="744" spans="1:5">
      <c r="A744" s="205">
        <v>243</v>
      </c>
      <c r="B744" s="206">
        <v>33.924999999999997</v>
      </c>
      <c r="C744" s="204">
        <v>0.58043981481481477</v>
      </c>
      <c r="D744" s="207">
        <v>8243.7749999999996</v>
      </c>
      <c r="E744" s="208" t="s">
        <v>13</v>
      </c>
    </row>
    <row r="745" spans="1:5">
      <c r="A745" s="205">
        <v>100</v>
      </c>
      <c r="B745" s="206">
        <v>33.924999999999997</v>
      </c>
      <c r="C745" s="204">
        <v>0.58043981481481477</v>
      </c>
      <c r="D745" s="207">
        <v>3392.4999999999995</v>
      </c>
      <c r="E745" s="208" t="s">
        <v>13</v>
      </c>
    </row>
    <row r="746" spans="1:5">
      <c r="A746" s="205">
        <v>228</v>
      </c>
      <c r="B746" s="206">
        <v>33.935000000000002</v>
      </c>
      <c r="C746" s="204">
        <v>0.58090277777777777</v>
      </c>
      <c r="D746" s="207">
        <v>7737.18</v>
      </c>
      <c r="E746" s="208" t="s">
        <v>13</v>
      </c>
    </row>
    <row r="747" spans="1:5">
      <c r="A747" s="205">
        <v>200</v>
      </c>
      <c r="B747" s="206">
        <v>33.935000000000002</v>
      </c>
      <c r="C747" s="204">
        <v>0.58090277777777777</v>
      </c>
      <c r="D747" s="207">
        <v>6787</v>
      </c>
      <c r="E747" s="208" t="s">
        <v>13</v>
      </c>
    </row>
    <row r="748" spans="1:5">
      <c r="A748" s="205">
        <v>272</v>
      </c>
      <c r="B748" s="206">
        <v>33.924999999999997</v>
      </c>
      <c r="C748" s="204">
        <v>0.58109953703703698</v>
      </c>
      <c r="D748" s="207">
        <v>9227.5999999999985</v>
      </c>
      <c r="E748" s="208" t="s">
        <v>13</v>
      </c>
    </row>
    <row r="749" spans="1:5">
      <c r="A749" s="205">
        <v>161</v>
      </c>
      <c r="B749" s="206">
        <v>33.924999999999997</v>
      </c>
      <c r="C749" s="204">
        <v>0.58112268518518517</v>
      </c>
      <c r="D749" s="207">
        <v>5461.9249999999993</v>
      </c>
      <c r="E749" s="208" t="s">
        <v>13</v>
      </c>
    </row>
    <row r="750" spans="1:5">
      <c r="A750" s="205">
        <v>201</v>
      </c>
      <c r="B750" s="206">
        <v>33.924999999999997</v>
      </c>
      <c r="C750" s="204">
        <v>0.58119212962962974</v>
      </c>
      <c r="D750" s="207">
        <v>6818.9249999999993</v>
      </c>
      <c r="E750" s="208" t="s">
        <v>13</v>
      </c>
    </row>
    <row r="751" spans="1:5">
      <c r="A751" s="205">
        <v>90</v>
      </c>
      <c r="B751" s="206">
        <v>33.924999999999997</v>
      </c>
      <c r="C751" s="204">
        <v>0.58119212962962974</v>
      </c>
      <c r="D751" s="207">
        <v>3053.2499999999995</v>
      </c>
      <c r="E751" s="208" t="s">
        <v>13</v>
      </c>
    </row>
    <row r="752" spans="1:5">
      <c r="A752" s="205">
        <v>241</v>
      </c>
      <c r="B752" s="206">
        <v>33.924999999999997</v>
      </c>
      <c r="C752" s="204">
        <v>0.58119212962962974</v>
      </c>
      <c r="D752" s="207">
        <v>8175.9249999999993</v>
      </c>
      <c r="E752" s="208" t="s">
        <v>13</v>
      </c>
    </row>
    <row r="753" spans="1:5">
      <c r="A753" s="205">
        <v>250</v>
      </c>
      <c r="B753" s="206">
        <v>33.924999999999997</v>
      </c>
      <c r="C753" s="204">
        <v>0.58119212962962974</v>
      </c>
      <c r="D753" s="207">
        <v>8481.25</v>
      </c>
      <c r="E753" s="208" t="s">
        <v>13</v>
      </c>
    </row>
    <row r="754" spans="1:5">
      <c r="A754" s="205">
        <v>200</v>
      </c>
      <c r="B754" s="206">
        <v>33.924999999999997</v>
      </c>
      <c r="C754" s="204">
        <v>0.58119212962962974</v>
      </c>
      <c r="D754" s="207">
        <v>6784.9999999999991</v>
      </c>
      <c r="E754" s="208" t="s">
        <v>13</v>
      </c>
    </row>
    <row r="755" spans="1:5">
      <c r="A755" s="205">
        <v>200</v>
      </c>
      <c r="B755" s="206">
        <v>33.924999999999997</v>
      </c>
      <c r="C755" s="204">
        <v>0.58119212962962974</v>
      </c>
      <c r="D755" s="207">
        <v>6784.9999999999991</v>
      </c>
      <c r="E755" s="208" t="s">
        <v>13</v>
      </c>
    </row>
    <row r="756" spans="1:5">
      <c r="A756" s="205">
        <v>75</v>
      </c>
      <c r="B756" s="206">
        <v>33.924999999999997</v>
      </c>
      <c r="C756" s="204">
        <v>0.58119212962962974</v>
      </c>
      <c r="D756" s="207">
        <v>2544.375</v>
      </c>
      <c r="E756" s="208" t="s">
        <v>13</v>
      </c>
    </row>
    <row r="757" spans="1:5">
      <c r="A757" s="205">
        <v>180</v>
      </c>
      <c r="B757" s="206">
        <v>33.924999999999997</v>
      </c>
      <c r="C757" s="204">
        <v>0.58119212962962974</v>
      </c>
      <c r="D757" s="207">
        <v>6106.4999999999991</v>
      </c>
      <c r="E757" s="208" t="s">
        <v>13</v>
      </c>
    </row>
    <row r="758" spans="1:5">
      <c r="A758" s="205">
        <v>100</v>
      </c>
      <c r="B758" s="206">
        <v>33.92</v>
      </c>
      <c r="C758" s="204">
        <v>0.58164351851851848</v>
      </c>
      <c r="D758" s="207">
        <v>3392</v>
      </c>
      <c r="E758" s="208" t="s">
        <v>13</v>
      </c>
    </row>
    <row r="759" spans="1:5">
      <c r="A759" s="205">
        <v>200</v>
      </c>
      <c r="B759" s="206">
        <v>33.92</v>
      </c>
      <c r="C759" s="204">
        <v>0.5816782407407407</v>
      </c>
      <c r="D759" s="207">
        <v>6784</v>
      </c>
      <c r="E759" s="208" t="s">
        <v>13</v>
      </c>
    </row>
    <row r="760" spans="1:5">
      <c r="A760" s="205">
        <v>89</v>
      </c>
      <c r="B760" s="206">
        <v>33.924999999999997</v>
      </c>
      <c r="C760" s="204">
        <v>0.58232638888888888</v>
      </c>
      <c r="D760" s="207">
        <v>3019.3249999999998</v>
      </c>
      <c r="E760" s="208" t="s">
        <v>13</v>
      </c>
    </row>
    <row r="761" spans="1:5">
      <c r="A761" s="205">
        <v>41</v>
      </c>
      <c r="B761" s="206">
        <v>33.92</v>
      </c>
      <c r="C761" s="204">
        <v>0.58232638888888888</v>
      </c>
      <c r="D761" s="207">
        <v>1390.72</v>
      </c>
      <c r="E761" s="208" t="s">
        <v>13</v>
      </c>
    </row>
    <row r="762" spans="1:5">
      <c r="A762" s="205">
        <v>104</v>
      </c>
      <c r="B762" s="206">
        <v>33.924999999999997</v>
      </c>
      <c r="C762" s="204">
        <v>0.58234953703703718</v>
      </c>
      <c r="D762" s="207">
        <v>3528.2</v>
      </c>
      <c r="E762" s="208" t="s">
        <v>13</v>
      </c>
    </row>
    <row r="763" spans="1:5">
      <c r="A763" s="205">
        <v>250</v>
      </c>
      <c r="B763" s="206">
        <v>33.924999999999997</v>
      </c>
      <c r="C763" s="204">
        <v>0.58234953703703718</v>
      </c>
      <c r="D763" s="207">
        <v>8481.25</v>
      </c>
      <c r="E763" s="208" t="s">
        <v>13</v>
      </c>
    </row>
    <row r="764" spans="1:5">
      <c r="A764" s="205">
        <v>200</v>
      </c>
      <c r="B764" s="206">
        <v>33.924999999999997</v>
      </c>
      <c r="C764" s="204">
        <v>0.58234953703703718</v>
      </c>
      <c r="D764" s="207">
        <v>6784.9999999999991</v>
      </c>
      <c r="E764" s="208" t="s">
        <v>13</v>
      </c>
    </row>
    <row r="765" spans="1:5">
      <c r="A765" s="205">
        <v>150</v>
      </c>
      <c r="B765" s="206">
        <v>33.924999999999997</v>
      </c>
      <c r="C765" s="204">
        <v>0.58234953703703718</v>
      </c>
      <c r="D765" s="207">
        <v>5088.75</v>
      </c>
      <c r="E765" s="208" t="s">
        <v>13</v>
      </c>
    </row>
    <row r="766" spans="1:5">
      <c r="A766" s="205">
        <v>200</v>
      </c>
      <c r="B766" s="206">
        <v>33.924999999999997</v>
      </c>
      <c r="C766" s="204">
        <v>0.58234953703703718</v>
      </c>
      <c r="D766" s="207">
        <v>6784.9999999999991</v>
      </c>
      <c r="E766" s="208" t="s">
        <v>13</v>
      </c>
    </row>
    <row r="767" spans="1:5">
      <c r="A767" s="205">
        <v>226</v>
      </c>
      <c r="B767" s="206">
        <v>33.924999999999997</v>
      </c>
      <c r="C767" s="204">
        <v>0.58234953703703718</v>
      </c>
      <c r="D767" s="207">
        <v>7667.0499999999993</v>
      </c>
      <c r="E767" s="208" t="s">
        <v>13</v>
      </c>
    </row>
    <row r="768" spans="1:5">
      <c r="A768" s="205">
        <v>88</v>
      </c>
      <c r="B768" s="206">
        <v>33.924999999999997</v>
      </c>
      <c r="C768" s="204">
        <v>0.58234953703703718</v>
      </c>
      <c r="D768" s="207">
        <v>2985.3999999999996</v>
      </c>
      <c r="E768" s="208" t="s">
        <v>13</v>
      </c>
    </row>
    <row r="769" spans="1:5">
      <c r="A769" s="205">
        <v>41</v>
      </c>
      <c r="B769" s="206">
        <v>33.924999999999997</v>
      </c>
      <c r="C769" s="204">
        <v>0.58234953703703718</v>
      </c>
      <c r="D769" s="207">
        <v>1390.925</v>
      </c>
      <c r="E769" s="208" t="s">
        <v>13</v>
      </c>
    </row>
    <row r="770" spans="1:5">
      <c r="A770" s="205">
        <v>149</v>
      </c>
      <c r="B770" s="206">
        <v>33.92</v>
      </c>
      <c r="C770" s="204">
        <v>0.58237268518518526</v>
      </c>
      <c r="D770" s="207">
        <v>5054.08</v>
      </c>
      <c r="E770" s="208" t="s">
        <v>13</v>
      </c>
    </row>
    <row r="771" spans="1:5">
      <c r="A771" s="205">
        <v>79</v>
      </c>
      <c r="B771" s="206">
        <v>33.92</v>
      </c>
      <c r="C771" s="204">
        <v>0.58237268518518526</v>
      </c>
      <c r="D771" s="207">
        <v>2679.6800000000003</v>
      </c>
      <c r="E771" s="208" t="s">
        <v>13</v>
      </c>
    </row>
    <row r="772" spans="1:5">
      <c r="A772" s="205">
        <v>80</v>
      </c>
      <c r="B772" s="206">
        <v>33.92</v>
      </c>
      <c r="C772" s="204">
        <v>0.58237268518518526</v>
      </c>
      <c r="D772" s="207">
        <v>2713.6000000000004</v>
      </c>
      <c r="E772" s="208" t="s">
        <v>13</v>
      </c>
    </row>
    <row r="773" spans="1:5">
      <c r="A773" s="205">
        <v>121</v>
      </c>
      <c r="B773" s="206">
        <v>33.92</v>
      </c>
      <c r="C773" s="204">
        <v>0.58295138888888898</v>
      </c>
      <c r="D773" s="207">
        <v>4104.3200000000006</v>
      </c>
      <c r="E773" s="208" t="s">
        <v>13</v>
      </c>
    </row>
    <row r="774" spans="1:5">
      <c r="A774" s="205">
        <v>239</v>
      </c>
      <c r="B774" s="206">
        <v>33.92</v>
      </c>
      <c r="C774" s="204">
        <v>0.58295138888888898</v>
      </c>
      <c r="D774" s="207">
        <v>8106.88</v>
      </c>
      <c r="E774" s="208" t="s">
        <v>13</v>
      </c>
    </row>
    <row r="775" spans="1:5">
      <c r="A775" s="205">
        <v>118</v>
      </c>
      <c r="B775" s="206">
        <v>33.92</v>
      </c>
      <c r="C775" s="204">
        <v>0.58299768518518513</v>
      </c>
      <c r="D775" s="207">
        <v>4002.5600000000004</v>
      </c>
      <c r="E775" s="208" t="s">
        <v>13</v>
      </c>
    </row>
    <row r="776" spans="1:5">
      <c r="A776" s="205">
        <v>120</v>
      </c>
      <c r="B776" s="206">
        <v>33.92</v>
      </c>
      <c r="C776" s="204">
        <v>0.58299768518518513</v>
      </c>
      <c r="D776" s="207">
        <v>4070.4</v>
      </c>
      <c r="E776" s="208" t="s">
        <v>13</v>
      </c>
    </row>
    <row r="777" spans="1:5">
      <c r="A777" s="205">
        <v>200</v>
      </c>
      <c r="B777" s="206">
        <v>33.914999999999999</v>
      </c>
      <c r="C777" s="204">
        <v>0.58321759259259254</v>
      </c>
      <c r="D777" s="207">
        <v>6783</v>
      </c>
      <c r="E777" s="208" t="s">
        <v>13</v>
      </c>
    </row>
    <row r="778" spans="1:5">
      <c r="A778" s="205">
        <v>200</v>
      </c>
      <c r="B778" s="206">
        <v>33.914999999999999</v>
      </c>
      <c r="C778" s="204">
        <v>0.58321759259259254</v>
      </c>
      <c r="D778" s="207">
        <v>6783</v>
      </c>
      <c r="E778" s="208" t="s">
        <v>13</v>
      </c>
    </row>
    <row r="779" spans="1:5">
      <c r="A779" s="205">
        <v>47</v>
      </c>
      <c r="B779" s="206">
        <v>33.9</v>
      </c>
      <c r="C779" s="204">
        <v>0.58376157407407403</v>
      </c>
      <c r="D779" s="207">
        <v>1593.3</v>
      </c>
      <c r="E779" s="208" t="s">
        <v>13</v>
      </c>
    </row>
    <row r="780" spans="1:5">
      <c r="A780" s="205">
        <v>226</v>
      </c>
      <c r="B780" s="206">
        <v>33.9</v>
      </c>
      <c r="C780" s="204">
        <v>0.58398148148148143</v>
      </c>
      <c r="D780" s="207">
        <v>7661.4</v>
      </c>
      <c r="E780" s="208" t="s">
        <v>13</v>
      </c>
    </row>
    <row r="781" spans="1:5">
      <c r="A781" s="205">
        <v>453</v>
      </c>
      <c r="B781" s="206">
        <v>33.9</v>
      </c>
      <c r="C781" s="204">
        <v>0.58398148148148143</v>
      </c>
      <c r="D781" s="207">
        <v>15356.699999999999</v>
      </c>
      <c r="E781" s="208" t="s">
        <v>13</v>
      </c>
    </row>
    <row r="782" spans="1:5">
      <c r="A782" s="205">
        <v>3</v>
      </c>
      <c r="B782" s="206">
        <v>33.924999999999997</v>
      </c>
      <c r="C782" s="204">
        <v>0.58425925925925926</v>
      </c>
      <c r="D782" s="207">
        <v>101.77499999999999</v>
      </c>
      <c r="E782" s="208" t="s">
        <v>13</v>
      </c>
    </row>
    <row r="783" spans="1:5">
      <c r="A783" s="205">
        <v>459</v>
      </c>
      <c r="B783" s="206">
        <v>33.92</v>
      </c>
      <c r="C783" s="204">
        <v>0.58450231481481474</v>
      </c>
      <c r="D783" s="207">
        <v>15569.28</v>
      </c>
      <c r="E783" s="208" t="s">
        <v>13</v>
      </c>
    </row>
    <row r="784" spans="1:5">
      <c r="A784" s="205">
        <v>100</v>
      </c>
      <c r="B784" s="206">
        <v>33.92</v>
      </c>
      <c r="C784" s="204">
        <v>0.58476851851851863</v>
      </c>
      <c r="D784" s="207">
        <v>3392</v>
      </c>
      <c r="E784" s="208" t="s">
        <v>13</v>
      </c>
    </row>
    <row r="785" spans="1:5">
      <c r="A785" s="205">
        <v>297</v>
      </c>
      <c r="B785" s="206">
        <v>33.92</v>
      </c>
      <c r="C785" s="204">
        <v>0.58480324074074064</v>
      </c>
      <c r="D785" s="207">
        <v>10074.24</v>
      </c>
      <c r="E785" s="208" t="s">
        <v>13</v>
      </c>
    </row>
    <row r="786" spans="1:5">
      <c r="A786" s="205">
        <v>232</v>
      </c>
      <c r="B786" s="206">
        <v>33.914999999999999</v>
      </c>
      <c r="C786" s="204">
        <v>0.58540509259259255</v>
      </c>
      <c r="D786" s="207">
        <v>7868.28</v>
      </c>
      <c r="E786" s="208" t="s">
        <v>13</v>
      </c>
    </row>
    <row r="787" spans="1:5">
      <c r="A787" s="205">
        <v>204</v>
      </c>
      <c r="B787" s="206">
        <v>33.914999999999999</v>
      </c>
      <c r="C787" s="204">
        <v>0.58611111111111114</v>
      </c>
      <c r="D787" s="207">
        <v>6918.66</v>
      </c>
      <c r="E787" s="208" t="s">
        <v>13</v>
      </c>
    </row>
    <row r="788" spans="1:5">
      <c r="A788" s="205">
        <v>276</v>
      </c>
      <c r="B788" s="206">
        <v>33.914999999999999</v>
      </c>
      <c r="C788" s="204">
        <v>0.58611111111111114</v>
      </c>
      <c r="D788" s="207">
        <v>9360.5399999999991</v>
      </c>
      <c r="E788" s="208" t="s">
        <v>13</v>
      </c>
    </row>
    <row r="789" spans="1:5">
      <c r="A789" s="205">
        <v>51</v>
      </c>
      <c r="B789" s="206">
        <v>33.914999999999999</v>
      </c>
      <c r="C789" s="204">
        <v>0.58611111111111114</v>
      </c>
      <c r="D789" s="207">
        <v>1729.665</v>
      </c>
      <c r="E789" s="208" t="s">
        <v>13</v>
      </c>
    </row>
    <row r="790" spans="1:5">
      <c r="A790" s="205">
        <v>200</v>
      </c>
      <c r="B790" s="206">
        <v>33.914999999999999</v>
      </c>
      <c r="C790" s="204">
        <v>0.58611111111111114</v>
      </c>
      <c r="D790" s="207">
        <v>6783</v>
      </c>
      <c r="E790" s="208" t="s">
        <v>13</v>
      </c>
    </row>
    <row r="791" spans="1:5">
      <c r="A791" s="205">
        <v>204</v>
      </c>
      <c r="B791" s="206">
        <v>33.914999999999999</v>
      </c>
      <c r="C791" s="204">
        <v>0.58611111111111114</v>
      </c>
      <c r="D791" s="207">
        <v>6918.66</v>
      </c>
      <c r="E791" s="208" t="s">
        <v>13</v>
      </c>
    </row>
    <row r="792" spans="1:5">
      <c r="A792" s="205">
        <v>295</v>
      </c>
      <c r="B792" s="206">
        <v>33.89</v>
      </c>
      <c r="C792" s="204">
        <v>0.58651620370370372</v>
      </c>
      <c r="D792" s="207">
        <v>9997.5499999999993</v>
      </c>
      <c r="E792" s="208" t="s">
        <v>13</v>
      </c>
    </row>
    <row r="793" spans="1:5">
      <c r="A793" s="205">
        <v>293</v>
      </c>
      <c r="B793" s="206">
        <v>33.884999999999998</v>
      </c>
      <c r="C793" s="204">
        <v>0.58659722222222221</v>
      </c>
      <c r="D793" s="207">
        <v>9928.3050000000003</v>
      </c>
      <c r="E793" s="208" t="s">
        <v>13</v>
      </c>
    </row>
    <row r="794" spans="1:5">
      <c r="A794" s="205">
        <v>324</v>
      </c>
      <c r="B794" s="206">
        <v>33.884999999999998</v>
      </c>
      <c r="C794" s="204">
        <v>0.58689814814814811</v>
      </c>
      <c r="D794" s="207">
        <v>10978.74</v>
      </c>
      <c r="E794" s="208" t="s">
        <v>13</v>
      </c>
    </row>
    <row r="795" spans="1:5">
      <c r="A795" s="205">
        <v>231</v>
      </c>
      <c r="B795" s="206">
        <v>33.880000000000003</v>
      </c>
      <c r="C795" s="204">
        <v>0.58707175925925925</v>
      </c>
      <c r="D795" s="207">
        <v>7826.2800000000007</v>
      </c>
      <c r="E795" s="208" t="s">
        <v>13</v>
      </c>
    </row>
    <row r="796" spans="1:5">
      <c r="A796" s="205">
        <v>222</v>
      </c>
      <c r="B796" s="206">
        <v>33.875</v>
      </c>
      <c r="C796" s="204">
        <v>0.58743055555555557</v>
      </c>
      <c r="D796" s="207">
        <v>7520.25</v>
      </c>
      <c r="E796" s="208" t="s">
        <v>13</v>
      </c>
    </row>
    <row r="797" spans="1:5">
      <c r="A797" s="205">
        <v>65</v>
      </c>
      <c r="B797" s="206">
        <v>33.869999999999997</v>
      </c>
      <c r="C797" s="204">
        <v>0.58755787037037033</v>
      </c>
      <c r="D797" s="207">
        <v>2201.5499999999997</v>
      </c>
      <c r="E797" s="208" t="s">
        <v>13</v>
      </c>
    </row>
    <row r="798" spans="1:5">
      <c r="A798" s="205">
        <v>129</v>
      </c>
      <c r="B798" s="206">
        <v>33.869999999999997</v>
      </c>
      <c r="C798" s="204">
        <v>0.58755787037037033</v>
      </c>
      <c r="D798" s="207">
        <v>4369.2299999999996</v>
      </c>
      <c r="E798" s="208" t="s">
        <v>13</v>
      </c>
    </row>
    <row r="799" spans="1:5">
      <c r="A799" s="205">
        <v>132</v>
      </c>
      <c r="B799" s="206">
        <v>33.884999999999998</v>
      </c>
      <c r="C799" s="204">
        <v>0.58839120370370368</v>
      </c>
      <c r="D799" s="207">
        <v>4472.82</v>
      </c>
      <c r="E799" s="208" t="s">
        <v>13</v>
      </c>
    </row>
    <row r="800" spans="1:5">
      <c r="A800" s="205">
        <v>99</v>
      </c>
      <c r="B800" s="206">
        <v>33.884999999999998</v>
      </c>
      <c r="C800" s="204">
        <v>0.58839120370370368</v>
      </c>
      <c r="D800" s="207">
        <v>3354.6149999999998</v>
      </c>
      <c r="E800" s="208" t="s">
        <v>13</v>
      </c>
    </row>
    <row r="801" spans="1:5">
      <c r="A801" s="205">
        <v>233</v>
      </c>
      <c r="B801" s="206">
        <v>33.875</v>
      </c>
      <c r="C801" s="204">
        <v>0.58906249999999993</v>
      </c>
      <c r="D801" s="207">
        <v>7892.875</v>
      </c>
      <c r="E801" s="208" t="s">
        <v>13</v>
      </c>
    </row>
    <row r="802" spans="1:5">
      <c r="A802" s="205">
        <v>302</v>
      </c>
      <c r="B802" s="206">
        <v>33.884999999999998</v>
      </c>
      <c r="C802" s="204">
        <v>0.58956018518518516</v>
      </c>
      <c r="D802" s="207">
        <v>10233.269999999999</v>
      </c>
      <c r="E802" s="208" t="s">
        <v>13</v>
      </c>
    </row>
    <row r="803" spans="1:5">
      <c r="A803" s="205">
        <v>194</v>
      </c>
      <c r="B803" s="206">
        <v>33.895000000000003</v>
      </c>
      <c r="C803" s="204">
        <v>0.59</v>
      </c>
      <c r="D803" s="207">
        <v>6575.630000000001</v>
      </c>
      <c r="E803" s="208" t="s">
        <v>13</v>
      </c>
    </row>
    <row r="804" spans="1:5">
      <c r="A804" s="205">
        <v>74</v>
      </c>
      <c r="B804" s="206">
        <v>33.9</v>
      </c>
      <c r="C804" s="204">
        <v>0.59098379629629638</v>
      </c>
      <c r="D804" s="207">
        <v>2508.6</v>
      </c>
      <c r="E804" s="208" t="s">
        <v>13</v>
      </c>
    </row>
    <row r="805" spans="1:5">
      <c r="A805" s="205">
        <v>200</v>
      </c>
      <c r="B805" s="206">
        <v>33.905000000000001</v>
      </c>
      <c r="C805" s="204">
        <v>0.59157407407407403</v>
      </c>
      <c r="D805" s="207">
        <v>6781</v>
      </c>
      <c r="E805" s="208" t="s">
        <v>13</v>
      </c>
    </row>
    <row r="806" spans="1:5">
      <c r="A806" s="205">
        <v>206</v>
      </c>
      <c r="B806" s="206">
        <v>33.905000000000001</v>
      </c>
      <c r="C806" s="204">
        <v>0.59157407407407403</v>
      </c>
      <c r="D806" s="207">
        <v>6984.43</v>
      </c>
      <c r="E806" s="208" t="s">
        <v>13</v>
      </c>
    </row>
    <row r="807" spans="1:5">
      <c r="A807" s="205">
        <v>223</v>
      </c>
      <c r="B807" s="206">
        <v>33.905000000000001</v>
      </c>
      <c r="C807" s="204">
        <v>0.59160879629629626</v>
      </c>
      <c r="D807" s="207">
        <v>7560.8150000000005</v>
      </c>
      <c r="E807" s="208" t="s">
        <v>13</v>
      </c>
    </row>
    <row r="808" spans="1:5">
      <c r="A808" s="205">
        <v>156</v>
      </c>
      <c r="B808" s="206">
        <v>33.905000000000001</v>
      </c>
      <c r="C808" s="204">
        <v>0.59160879629629626</v>
      </c>
      <c r="D808" s="207">
        <v>5289.18</v>
      </c>
      <c r="E808" s="208" t="s">
        <v>13</v>
      </c>
    </row>
    <row r="809" spans="1:5">
      <c r="A809" s="205">
        <v>200</v>
      </c>
      <c r="B809" s="206">
        <v>33.905000000000001</v>
      </c>
      <c r="C809" s="204">
        <v>0.59160879629629626</v>
      </c>
      <c r="D809" s="207">
        <v>6781</v>
      </c>
      <c r="E809" s="208" t="s">
        <v>13</v>
      </c>
    </row>
    <row r="810" spans="1:5">
      <c r="A810" s="205">
        <v>190</v>
      </c>
      <c r="B810" s="206">
        <v>33.905000000000001</v>
      </c>
      <c r="C810" s="204">
        <v>0.59160879629629626</v>
      </c>
      <c r="D810" s="207">
        <v>6441.95</v>
      </c>
      <c r="E810" s="208" t="s">
        <v>13</v>
      </c>
    </row>
    <row r="811" spans="1:5">
      <c r="A811" s="205">
        <v>77</v>
      </c>
      <c r="B811" s="206">
        <v>33.905000000000001</v>
      </c>
      <c r="C811" s="204">
        <v>0.59160879629629626</v>
      </c>
      <c r="D811" s="207">
        <v>2610.6849999999999</v>
      </c>
      <c r="E811" s="208" t="s">
        <v>13</v>
      </c>
    </row>
    <row r="812" spans="1:5">
      <c r="A812" s="205">
        <v>188</v>
      </c>
      <c r="B812" s="206">
        <v>33.9</v>
      </c>
      <c r="C812" s="204">
        <v>0.59262731481481479</v>
      </c>
      <c r="D812" s="207">
        <v>6373.2</v>
      </c>
      <c r="E812" s="208" t="s">
        <v>13</v>
      </c>
    </row>
    <row r="813" spans="1:5">
      <c r="A813" s="205">
        <v>94</v>
      </c>
      <c r="B813" s="206">
        <v>33.9</v>
      </c>
      <c r="C813" s="204">
        <v>0.59262731481481479</v>
      </c>
      <c r="D813" s="207">
        <v>3186.6</v>
      </c>
      <c r="E813" s="208" t="s">
        <v>13</v>
      </c>
    </row>
    <row r="814" spans="1:5">
      <c r="A814" s="205">
        <v>113</v>
      </c>
      <c r="B814" s="206">
        <v>33.905000000000001</v>
      </c>
      <c r="C814" s="204">
        <v>0.59292824074074069</v>
      </c>
      <c r="D814" s="207">
        <v>3831.2650000000003</v>
      </c>
      <c r="E814" s="208" t="s">
        <v>13</v>
      </c>
    </row>
    <row r="815" spans="1:5">
      <c r="A815" s="205">
        <v>125</v>
      </c>
      <c r="B815" s="206">
        <v>33.905000000000001</v>
      </c>
      <c r="C815" s="204">
        <v>0.59292824074074069</v>
      </c>
      <c r="D815" s="207">
        <v>4238.125</v>
      </c>
      <c r="E815" s="208" t="s">
        <v>13</v>
      </c>
    </row>
    <row r="816" spans="1:5">
      <c r="A816" s="205">
        <v>128</v>
      </c>
      <c r="B816" s="206">
        <v>33.905000000000001</v>
      </c>
      <c r="C816" s="204">
        <v>0.59292824074074069</v>
      </c>
      <c r="D816" s="207">
        <v>4339.84</v>
      </c>
      <c r="E816" s="208" t="s">
        <v>13</v>
      </c>
    </row>
    <row r="817" spans="1:5">
      <c r="A817" s="205">
        <v>30</v>
      </c>
      <c r="B817" s="206">
        <v>33.905000000000001</v>
      </c>
      <c r="C817" s="204">
        <v>0.59292824074074069</v>
      </c>
      <c r="D817" s="207">
        <v>1017.1500000000001</v>
      </c>
      <c r="E817" s="208" t="s">
        <v>13</v>
      </c>
    </row>
    <row r="818" spans="1:5">
      <c r="A818" s="205">
        <v>200</v>
      </c>
      <c r="B818" s="206">
        <v>33.905000000000001</v>
      </c>
      <c r="C818" s="204">
        <v>0.59292824074074069</v>
      </c>
      <c r="D818" s="207">
        <v>6781</v>
      </c>
      <c r="E818" s="208" t="s">
        <v>13</v>
      </c>
    </row>
    <row r="819" spans="1:5">
      <c r="A819" s="205">
        <v>200</v>
      </c>
      <c r="B819" s="206">
        <v>33.905000000000001</v>
      </c>
      <c r="C819" s="204">
        <v>0.59292824074074069</v>
      </c>
      <c r="D819" s="207">
        <v>6781</v>
      </c>
      <c r="E819" s="208" t="s">
        <v>13</v>
      </c>
    </row>
    <row r="820" spans="1:5">
      <c r="A820" s="205">
        <v>275</v>
      </c>
      <c r="B820" s="206">
        <v>33.884999999999998</v>
      </c>
      <c r="C820" s="204">
        <v>0.59364583333333332</v>
      </c>
      <c r="D820" s="207">
        <v>9318.375</v>
      </c>
      <c r="E820" s="208" t="s">
        <v>13</v>
      </c>
    </row>
    <row r="821" spans="1:5">
      <c r="A821" s="205">
        <v>103</v>
      </c>
      <c r="B821" s="206">
        <v>33.884999999999998</v>
      </c>
      <c r="C821" s="204">
        <v>0.59370370370370373</v>
      </c>
      <c r="D821" s="207">
        <v>3490.1549999999997</v>
      </c>
      <c r="E821" s="208" t="s">
        <v>13</v>
      </c>
    </row>
    <row r="822" spans="1:5">
      <c r="A822" s="205">
        <v>528</v>
      </c>
      <c r="B822" s="206">
        <v>33.884999999999998</v>
      </c>
      <c r="C822" s="204">
        <v>0.59370370370370373</v>
      </c>
      <c r="D822" s="207">
        <v>17891.28</v>
      </c>
      <c r="E822" s="208" t="s">
        <v>13</v>
      </c>
    </row>
    <row r="823" spans="1:5">
      <c r="A823" s="205">
        <v>216</v>
      </c>
      <c r="B823" s="206">
        <v>33.89</v>
      </c>
      <c r="C823" s="204">
        <v>0.59456018518518527</v>
      </c>
      <c r="D823" s="207">
        <v>7320.24</v>
      </c>
      <c r="E823" s="208" t="s">
        <v>13</v>
      </c>
    </row>
    <row r="824" spans="1:5">
      <c r="A824" s="205">
        <v>156</v>
      </c>
      <c r="B824" s="206">
        <v>33.884999999999998</v>
      </c>
      <c r="C824" s="204">
        <v>0.5945717592592592</v>
      </c>
      <c r="D824" s="207">
        <v>5286.0599999999995</v>
      </c>
      <c r="E824" s="208" t="s">
        <v>13</v>
      </c>
    </row>
    <row r="825" spans="1:5">
      <c r="A825" s="205">
        <v>35</v>
      </c>
      <c r="B825" s="206">
        <v>33.884999999999998</v>
      </c>
      <c r="C825" s="204">
        <v>0.5945717592592592</v>
      </c>
      <c r="D825" s="207">
        <v>1185.9749999999999</v>
      </c>
      <c r="E825" s="208" t="s">
        <v>13</v>
      </c>
    </row>
    <row r="826" spans="1:5">
      <c r="A826" s="205">
        <v>105</v>
      </c>
      <c r="B826" s="206">
        <v>33.880000000000003</v>
      </c>
      <c r="C826" s="204">
        <v>0.59461805555555569</v>
      </c>
      <c r="D826" s="207">
        <v>3557.4</v>
      </c>
      <c r="E826" s="208" t="s">
        <v>13</v>
      </c>
    </row>
    <row r="827" spans="1:5">
      <c r="A827" s="205">
        <v>97</v>
      </c>
      <c r="B827" s="206">
        <v>33.880000000000003</v>
      </c>
      <c r="C827" s="204">
        <v>0.59461805555555569</v>
      </c>
      <c r="D827" s="207">
        <v>3286.36</v>
      </c>
      <c r="E827" s="208" t="s">
        <v>13</v>
      </c>
    </row>
    <row r="828" spans="1:5">
      <c r="A828" s="205">
        <v>240</v>
      </c>
      <c r="B828" s="206">
        <v>33.875</v>
      </c>
      <c r="C828" s="204">
        <v>0.59482638888888884</v>
      </c>
      <c r="D828" s="207">
        <v>8130</v>
      </c>
      <c r="E828" s="208" t="s">
        <v>13</v>
      </c>
    </row>
    <row r="829" spans="1:5">
      <c r="A829" s="205">
        <v>1055</v>
      </c>
      <c r="B829" s="206">
        <v>33.869999999999997</v>
      </c>
      <c r="C829" s="204">
        <v>0.59518518518518515</v>
      </c>
      <c r="D829" s="207">
        <v>35732.85</v>
      </c>
      <c r="E829" s="208" t="s">
        <v>13</v>
      </c>
    </row>
    <row r="830" spans="1:5">
      <c r="A830" s="205">
        <v>167</v>
      </c>
      <c r="B830" s="206">
        <v>33.869999999999997</v>
      </c>
      <c r="C830" s="204">
        <v>0.59518518518518515</v>
      </c>
      <c r="D830" s="207">
        <v>5656.29</v>
      </c>
      <c r="E830" s="208" t="s">
        <v>13</v>
      </c>
    </row>
    <row r="831" spans="1:5">
      <c r="A831" s="205">
        <v>166</v>
      </c>
      <c r="B831" s="206">
        <v>33.869999999999997</v>
      </c>
      <c r="C831" s="204">
        <v>0.59518518518518515</v>
      </c>
      <c r="D831" s="207">
        <v>5622.4199999999992</v>
      </c>
      <c r="E831" s="208" t="s">
        <v>13</v>
      </c>
    </row>
    <row r="832" spans="1:5">
      <c r="A832" s="205">
        <v>180</v>
      </c>
      <c r="B832" s="206">
        <v>33.869999999999997</v>
      </c>
      <c r="C832" s="204">
        <v>0.59518518518518515</v>
      </c>
      <c r="D832" s="207">
        <v>6096.5999999999995</v>
      </c>
      <c r="E832" s="208" t="s">
        <v>13</v>
      </c>
    </row>
    <row r="833" spans="1:5">
      <c r="A833" s="205">
        <v>267</v>
      </c>
      <c r="B833" s="206">
        <v>33.869999999999997</v>
      </c>
      <c r="C833" s="204">
        <v>0.59518518518518515</v>
      </c>
      <c r="D833" s="207">
        <v>9043.2899999999991</v>
      </c>
      <c r="E833" s="208" t="s">
        <v>13</v>
      </c>
    </row>
    <row r="834" spans="1:5">
      <c r="A834" s="205">
        <v>543</v>
      </c>
      <c r="B834" s="206">
        <v>33.869999999999997</v>
      </c>
      <c r="C834" s="204">
        <v>0.59518518518518515</v>
      </c>
      <c r="D834" s="207">
        <v>18391.41</v>
      </c>
      <c r="E834" s="208" t="s">
        <v>13</v>
      </c>
    </row>
    <row r="835" spans="1:5">
      <c r="A835" s="205">
        <v>19</v>
      </c>
      <c r="B835" s="206">
        <v>33.880000000000003</v>
      </c>
      <c r="C835" s="204">
        <v>0.59545138888888882</v>
      </c>
      <c r="D835" s="207">
        <v>643.72</v>
      </c>
      <c r="E835" s="208" t="s">
        <v>13</v>
      </c>
    </row>
    <row r="836" spans="1:5">
      <c r="A836" s="205">
        <v>313</v>
      </c>
      <c r="B836" s="206">
        <v>33.880000000000003</v>
      </c>
      <c r="C836" s="204">
        <v>0.59546296296296297</v>
      </c>
      <c r="D836" s="207">
        <v>10604.44</v>
      </c>
      <c r="E836" s="208" t="s">
        <v>13</v>
      </c>
    </row>
    <row r="837" spans="1:5">
      <c r="A837" s="205">
        <v>89</v>
      </c>
      <c r="B837" s="206">
        <v>33.880000000000003</v>
      </c>
      <c r="C837" s="204">
        <v>0.59546296296296297</v>
      </c>
      <c r="D837" s="207">
        <v>3015.32</v>
      </c>
      <c r="E837" s="208" t="s">
        <v>13</v>
      </c>
    </row>
    <row r="838" spans="1:5">
      <c r="A838" s="205">
        <v>927</v>
      </c>
      <c r="B838" s="206">
        <v>33.895000000000003</v>
      </c>
      <c r="C838" s="204">
        <v>0.59597222222222213</v>
      </c>
      <c r="D838" s="207">
        <v>31420.665000000005</v>
      </c>
      <c r="E838" s="208" t="s">
        <v>13</v>
      </c>
    </row>
    <row r="839" spans="1:5">
      <c r="A839" s="205">
        <v>118</v>
      </c>
      <c r="B839" s="206">
        <v>33.895000000000003</v>
      </c>
      <c r="C839" s="204">
        <v>0.59597222222222213</v>
      </c>
      <c r="D839" s="207">
        <v>3999.6100000000006</v>
      </c>
      <c r="E839" s="208" t="s">
        <v>13</v>
      </c>
    </row>
    <row r="840" spans="1:5">
      <c r="A840" s="205">
        <v>200</v>
      </c>
      <c r="B840" s="206">
        <v>33.895000000000003</v>
      </c>
      <c r="C840" s="204">
        <v>0.59597222222222213</v>
      </c>
      <c r="D840" s="207">
        <v>6779.0000000000009</v>
      </c>
      <c r="E840" s="208" t="s">
        <v>13</v>
      </c>
    </row>
    <row r="841" spans="1:5">
      <c r="A841" s="205">
        <v>151</v>
      </c>
      <c r="B841" s="206">
        <v>33.89</v>
      </c>
      <c r="C841" s="204">
        <v>0.59597222222222213</v>
      </c>
      <c r="D841" s="207">
        <v>5117.3900000000003</v>
      </c>
      <c r="E841" s="208" t="s">
        <v>13</v>
      </c>
    </row>
    <row r="842" spans="1:5">
      <c r="A842" s="205">
        <v>190</v>
      </c>
      <c r="B842" s="206">
        <v>33.89</v>
      </c>
      <c r="C842" s="204">
        <v>0.59597222222222213</v>
      </c>
      <c r="D842" s="207">
        <v>6439.1</v>
      </c>
      <c r="E842" s="208" t="s">
        <v>13</v>
      </c>
    </row>
    <row r="843" spans="1:5">
      <c r="A843" s="205">
        <v>195</v>
      </c>
      <c r="B843" s="206">
        <v>33.869999999999997</v>
      </c>
      <c r="C843" s="204">
        <v>0.59637731481481493</v>
      </c>
      <c r="D843" s="207">
        <v>6604.65</v>
      </c>
      <c r="E843" s="208" t="s">
        <v>13</v>
      </c>
    </row>
    <row r="844" spans="1:5">
      <c r="A844" s="205">
        <v>429</v>
      </c>
      <c r="B844" s="206">
        <v>33.869999999999997</v>
      </c>
      <c r="C844" s="204">
        <v>0.59643518518518512</v>
      </c>
      <c r="D844" s="207">
        <v>14530.23</v>
      </c>
      <c r="E844" s="208" t="s">
        <v>13</v>
      </c>
    </row>
    <row r="845" spans="1:5">
      <c r="A845" s="205">
        <v>123</v>
      </c>
      <c r="B845" s="206">
        <v>33.865000000000002</v>
      </c>
      <c r="C845" s="204">
        <v>0.59717592592592605</v>
      </c>
      <c r="D845" s="207">
        <v>4165.3950000000004</v>
      </c>
      <c r="E845" s="208" t="s">
        <v>13</v>
      </c>
    </row>
    <row r="846" spans="1:5">
      <c r="A846" s="205">
        <v>73</v>
      </c>
      <c r="B846" s="206">
        <v>33.865000000000002</v>
      </c>
      <c r="C846" s="204">
        <v>0.59717592592592605</v>
      </c>
      <c r="D846" s="207">
        <v>2472.145</v>
      </c>
      <c r="E846" s="208" t="s">
        <v>13</v>
      </c>
    </row>
    <row r="847" spans="1:5">
      <c r="A847" s="205">
        <v>96</v>
      </c>
      <c r="B847" s="206">
        <v>33.905000000000001</v>
      </c>
      <c r="C847" s="204">
        <v>0.59775462962962977</v>
      </c>
      <c r="D847" s="207">
        <v>3254.88</v>
      </c>
      <c r="E847" s="208" t="s">
        <v>13</v>
      </c>
    </row>
    <row r="848" spans="1:5">
      <c r="A848" s="205">
        <v>135</v>
      </c>
      <c r="B848" s="206">
        <v>33.905000000000001</v>
      </c>
      <c r="C848" s="204">
        <v>0.59775462962962977</v>
      </c>
      <c r="D848" s="207">
        <v>4577.1750000000002</v>
      </c>
      <c r="E848" s="208" t="s">
        <v>13</v>
      </c>
    </row>
    <row r="849" spans="1:5">
      <c r="A849" s="205">
        <v>76</v>
      </c>
      <c r="B849" s="206">
        <v>33.9</v>
      </c>
      <c r="C849" s="204">
        <v>0.59782407407407401</v>
      </c>
      <c r="D849" s="207">
        <v>2576.4</v>
      </c>
      <c r="E849" s="208" t="s">
        <v>13</v>
      </c>
    </row>
    <row r="850" spans="1:5">
      <c r="A850" s="205">
        <v>177</v>
      </c>
      <c r="B850" s="206">
        <v>33.9</v>
      </c>
      <c r="C850" s="204">
        <v>0.59782407407407401</v>
      </c>
      <c r="D850" s="207">
        <v>6000.3</v>
      </c>
      <c r="E850" s="208" t="s">
        <v>13</v>
      </c>
    </row>
    <row r="851" spans="1:5">
      <c r="A851" s="205">
        <v>252</v>
      </c>
      <c r="B851" s="206">
        <v>33.895000000000003</v>
      </c>
      <c r="C851" s="204">
        <v>0.59807870370370375</v>
      </c>
      <c r="D851" s="207">
        <v>8541.5400000000009</v>
      </c>
      <c r="E851" s="208" t="s">
        <v>13</v>
      </c>
    </row>
    <row r="852" spans="1:5">
      <c r="A852" s="205">
        <v>576</v>
      </c>
      <c r="B852" s="206">
        <v>33.895000000000003</v>
      </c>
      <c r="C852" s="204">
        <v>0.59837962962962965</v>
      </c>
      <c r="D852" s="207">
        <v>19523.52</v>
      </c>
      <c r="E852" s="208" t="s">
        <v>13</v>
      </c>
    </row>
    <row r="853" spans="1:5">
      <c r="A853" s="205">
        <v>100</v>
      </c>
      <c r="B853" s="206">
        <v>33.895000000000003</v>
      </c>
      <c r="C853" s="204">
        <v>0.59922453703703704</v>
      </c>
      <c r="D853" s="207">
        <v>3389.5000000000005</v>
      </c>
      <c r="E853" s="208" t="s">
        <v>13</v>
      </c>
    </row>
    <row r="854" spans="1:5">
      <c r="A854" s="205">
        <v>29</v>
      </c>
      <c r="B854" s="206">
        <v>33.9</v>
      </c>
      <c r="C854" s="204">
        <v>0.59952546296296294</v>
      </c>
      <c r="D854" s="207">
        <v>983.09999999999991</v>
      </c>
      <c r="E854" s="208" t="s">
        <v>13</v>
      </c>
    </row>
    <row r="855" spans="1:5">
      <c r="A855" s="205">
        <v>187</v>
      </c>
      <c r="B855" s="206">
        <v>33.9</v>
      </c>
      <c r="C855" s="204">
        <v>0.59952546296296294</v>
      </c>
      <c r="D855" s="207">
        <v>6339.3</v>
      </c>
      <c r="E855" s="208" t="s">
        <v>13</v>
      </c>
    </row>
    <row r="856" spans="1:5">
      <c r="A856" s="205">
        <v>5</v>
      </c>
      <c r="B856" s="206">
        <v>33.9</v>
      </c>
      <c r="C856" s="204">
        <v>0.59959490740740751</v>
      </c>
      <c r="D856" s="207">
        <v>169.5</v>
      </c>
      <c r="E856" s="208" t="s">
        <v>13</v>
      </c>
    </row>
    <row r="857" spans="1:5">
      <c r="A857" s="205">
        <v>68</v>
      </c>
      <c r="B857" s="206">
        <v>33.9</v>
      </c>
      <c r="C857" s="204">
        <v>0.59959490740740751</v>
      </c>
      <c r="D857" s="207">
        <v>2305.1999999999998</v>
      </c>
      <c r="E857" s="208" t="s">
        <v>13</v>
      </c>
    </row>
    <row r="858" spans="1:5">
      <c r="A858" s="205">
        <v>139</v>
      </c>
      <c r="B858" s="206">
        <v>33.9</v>
      </c>
      <c r="C858" s="204">
        <v>0.59959490740740751</v>
      </c>
      <c r="D858" s="207">
        <v>4712.0999999999995</v>
      </c>
      <c r="E858" s="208" t="s">
        <v>13</v>
      </c>
    </row>
    <row r="859" spans="1:5">
      <c r="A859" s="205">
        <v>240</v>
      </c>
      <c r="B859" s="206">
        <v>33.9</v>
      </c>
      <c r="C859" s="204">
        <v>0.59959490740740751</v>
      </c>
      <c r="D859" s="207">
        <v>8136</v>
      </c>
      <c r="E859" s="208" t="s">
        <v>13</v>
      </c>
    </row>
    <row r="860" spans="1:5">
      <c r="A860" s="205">
        <v>42</v>
      </c>
      <c r="B860" s="206">
        <v>33.909999999999997</v>
      </c>
      <c r="C860" s="204">
        <v>0.60008101851851847</v>
      </c>
      <c r="D860" s="207">
        <v>1424.2199999999998</v>
      </c>
      <c r="E860" s="208" t="s">
        <v>13</v>
      </c>
    </row>
    <row r="861" spans="1:5">
      <c r="A861" s="205">
        <v>530</v>
      </c>
      <c r="B861" s="206">
        <v>33.92</v>
      </c>
      <c r="C861" s="204">
        <v>0.60043981481481479</v>
      </c>
      <c r="D861" s="207">
        <v>17977.600000000002</v>
      </c>
      <c r="E861" s="208" t="s">
        <v>13</v>
      </c>
    </row>
    <row r="862" spans="1:5">
      <c r="A862" s="205">
        <v>114</v>
      </c>
      <c r="B862" s="206">
        <v>33.909999999999997</v>
      </c>
      <c r="C862" s="204">
        <v>0.60078703703703695</v>
      </c>
      <c r="D862" s="207">
        <v>3865.74</v>
      </c>
      <c r="E862" s="208" t="s">
        <v>13</v>
      </c>
    </row>
    <row r="863" spans="1:5">
      <c r="A863" s="205">
        <v>200</v>
      </c>
      <c r="B863" s="206">
        <v>33.909999999999997</v>
      </c>
      <c r="C863" s="204">
        <v>0.60078703703703695</v>
      </c>
      <c r="D863" s="207">
        <v>6781.9999999999991</v>
      </c>
      <c r="E863" s="208" t="s">
        <v>13</v>
      </c>
    </row>
    <row r="864" spans="1:5">
      <c r="A864" s="205">
        <v>200</v>
      </c>
      <c r="B864" s="206">
        <v>33.92</v>
      </c>
      <c r="C864" s="204">
        <v>0.60219907407407403</v>
      </c>
      <c r="D864" s="207">
        <v>6784</v>
      </c>
      <c r="E864" s="208" t="s">
        <v>13</v>
      </c>
    </row>
    <row r="865" spans="1:5">
      <c r="A865" s="205">
        <v>111</v>
      </c>
      <c r="B865" s="206">
        <v>33.92</v>
      </c>
      <c r="C865" s="204">
        <v>0.60219907407407403</v>
      </c>
      <c r="D865" s="207">
        <v>3765.1200000000003</v>
      </c>
      <c r="E865" s="208" t="s">
        <v>13</v>
      </c>
    </row>
    <row r="866" spans="1:5">
      <c r="A866" s="205">
        <v>8</v>
      </c>
      <c r="B866" s="206">
        <v>33.92</v>
      </c>
      <c r="C866" s="204">
        <v>0.60219907407407403</v>
      </c>
      <c r="D866" s="207">
        <v>271.36</v>
      </c>
      <c r="E866" s="208" t="s">
        <v>13</v>
      </c>
    </row>
    <row r="867" spans="1:5">
      <c r="A867" s="205">
        <v>90</v>
      </c>
      <c r="B867" s="206">
        <v>33.92</v>
      </c>
      <c r="C867" s="204">
        <v>0.60219907407407403</v>
      </c>
      <c r="D867" s="207">
        <v>3052.8</v>
      </c>
      <c r="E867" s="208" t="s">
        <v>13</v>
      </c>
    </row>
    <row r="868" spans="1:5">
      <c r="A868" s="205">
        <v>35</v>
      </c>
      <c r="B868" s="206">
        <v>33.92</v>
      </c>
      <c r="C868" s="204">
        <v>0.60243055555555569</v>
      </c>
      <c r="D868" s="207">
        <v>1187.2</v>
      </c>
      <c r="E868" s="208" t="s">
        <v>13</v>
      </c>
    </row>
    <row r="869" spans="1:5">
      <c r="A869" s="205">
        <v>300</v>
      </c>
      <c r="B869" s="206">
        <v>33.92</v>
      </c>
      <c r="C869" s="204">
        <v>0.60243055555555569</v>
      </c>
      <c r="D869" s="207">
        <v>10176</v>
      </c>
      <c r="E869" s="208" t="s">
        <v>13</v>
      </c>
    </row>
    <row r="870" spans="1:5">
      <c r="A870" s="205">
        <v>3</v>
      </c>
      <c r="B870" s="206">
        <v>33.92</v>
      </c>
      <c r="C870" s="204">
        <v>0.60243055555555569</v>
      </c>
      <c r="D870" s="207">
        <v>101.76</v>
      </c>
      <c r="E870" s="208" t="s">
        <v>13</v>
      </c>
    </row>
    <row r="871" spans="1:5">
      <c r="A871" s="205">
        <v>182</v>
      </c>
      <c r="B871" s="206">
        <v>33.905000000000001</v>
      </c>
      <c r="C871" s="204">
        <v>0.60259259259259268</v>
      </c>
      <c r="D871" s="207">
        <v>6170.71</v>
      </c>
      <c r="E871" s="208" t="s">
        <v>13</v>
      </c>
    </row>
    <row r="872" spans="1:5">
      <c r="A872" s="205">
        <v>36</v>
      </c>
      <c r="B872" s="206">
        <v>33.905000000000001</v>
      </c>
      <c r="C872" s="204">
        <v>0.60263888888888884</v>
      </c>
      <c r="D872" s="207">
        <v>1220.58</v>
      </c>
      <c r="E872" s="208" t="s">
        <v>13</v>
      </c>
    </row>
    <row r="873" spans="1:5">
      <c r="A873" s="205">
        <v>64</v>
      </c>
      <c r="B873" s="206">
        <v>33.905000000000001</v>
      </c>
      <c r="C873" s="204">
        <v>0.6026851851851851</v>
      </c>
      <c r="D873" s="207">
        <v>2169.92</v>
      </c>
      <c r="E873" s="208" t="s">
        <v>13</v>
      </c>
    </row>
    <row r="874" spans="1:5">
      <c r="A874" s="205">
        <v>355</v>
      </c>
      <c r="B874" s="206">
        <v>33.905000000000001</v>
      </c>
      <c r="C874" s="204">
        <v>0.60269675925925925</v>
      </c>
      <c r="D874" s="207">
        <v>12036.275</v>
      </c>
      <c r="E874" s="208" t="s">
        <v>13</v>
      </c>
    </row>
    <row r="875" spans="1:5">
      <c r="A875" s="205">
        <v>77</v>
      </c>
      <c r="B875" s="206">
        <v>33.924999999999997</v>
      </c>
      <c r="C875" s="204">
        <v>0.60569444444444442</v>
      </c>
      <c r="D875" s="207">
        <v>2612.2249999999999</v>
      </c>
      <c r="E875" s="208" t="s">
        <v>13</v>
      </c>
    </row>
    <row r="876" spans="1:5">
      <c r="A876" s="205">
        <v>398</v>
      </c>
      <c r="B876" s="206">
        <v>33.924999999999997</v>
      </c>
      <c r="C876" s="204">
        <v>0.60569444444444442</v>
      </c>
      <c r="D876" s="207">
        <v>13502.15</v>
      </c>
      <c r="E876" s="208" t="s">
        <v>13</v>
      </c>
    </row>
    <row r="877" spans="1:5">
      <c r="A877" s="205">
        <v>120</v>
      </c>
      <c r="B877" s="206">
        <v>33.924999999999997</v>
      </c>
      <c r="C877" s="204">
        <v>0.60569444444444442</v>
      </c>
      <c r="D877" s="207">
        <v>4070.9999999999995</v>
      </c>
      <c r="E877" s="208" t="s">
        <v>13</v>
      </c>
    </row>
    <row r="878" spans="1:5">
      <c r="A878" s="205">
        <v>19</v>
      </c>
      <c r="B878" s="206">
        <v>33.924999999999997</v>
      </c>
      <c r="C878" s="204">
        <v>0.60570601851851846</v>
      </c>
      <c r="D878" s="207">
        <v>644.57499999999993</v>
      </c>
      <c r="E878" s="208" t="s">
        <v>13</v>
      </c>
    </row>
    <row r="879" spans="1:5">
      <c r="A879" s="205">
        <v>242</v>
      </c>
      <c r="B879" s="206">
        <v>33.924999999999997</v>
      </c>
      <c r="C879" s="204">
        <v>0.60570601851851846</v>
      </c>
      <c r="D879" s="207">
        <v>8209.8499999999985</v>
      </c>
      <c r="E879" s="208" t="s">
        <v>13</v>
      </c>
    </row>
    <row r="880" spans="1:5">
      <c r="A880" s="205">
        <v>50</v>
      </c>
      <c r="B880" s="206">
        <v>33.93</v>
      </c>
      <c r="C880" s="204">
        <v>0.60681712962962964</v>
      </c>
      <c r="D880" s="207">
        <v>1696.5</v>
      </c>
      <c r="E880" s="208" t="s">
        <v>13</v>
      </c>
    </row>
    <row r="881" spans="1:5">
      <c r="A881" s="205">
        <v>234</v>
      </c>
      <c r="B881" s="206">
        <v>33.93</v>
      </c>
      <c r="C881" s="204">
        <v>0.60681712962962964</v>
      </c>
      <c r="D881" s="207">
        <v>7939.62</v>
      </c>
      <c r="E881" s="208" t="s">
        <v>13</v>
      </c>
    </row>
    <row r="882" spans="1:5">
      <c r="A882" s="205">
        <v>114</v>
      </c>
      <c r="B882" s="206">
        <v>33.93</v>
      </c>
      <c r="C882" s="204">
        <v>0.60704861111111119</v>
      </c>
      <c r="D882" s="207">
        <v>3868.02</v>
      </c>
      <c r="E882" s="208" t="s">
        <v>13</v>
      </c>
    </row>
    <row r="883" spans="1:5">
      <c r="A883" s="205">
        <v>78</v>
      </c>
      <c r="B883" s="206">
        <v>33.93</v>
      </c>
      <c r="C883" s="204">
        <v>0.60712962962962969</v>
      </c>
      <c r="D883" s="207">
        <v>2646.54</v>
      </c>
      <c r="E883" s="208" t="s">
        <v>13</v>
      </c>
    </row>
    <row r="884" spans="1:5">
      <c r="A884" s="205">
        <v>11</v>
      </c>
      <c r="B884" s="206">
        <v>33.93</v>
      </c>
      <c r="C884" s="204">
        <v>0.60712962962962969</v>
      </c>
      <c r="D884" s="207">
        <v>373.23</v>
      </c>
      <c r="E884" s="208" t="s">
        <v>13</v>
      </c>
    </row>
    <row r="885" spans="1:5">
      <c r="A885" s="205">
        <v>200</v>
      </c>
      <c r="B885" s="206">
        <v>33.93</v>
      </c>
      <c r="C885" s="204">
        <v>0.60722222222222222</v>
      </c>
      <c r="D885" s="207">
        <v>6786</v>
      </c>
      <c r="E885" s="208" t="s">
        <v>13</v>
      </c>
    </row>
    <row r="886" spans="1:5">
      <c r="A886" s="205">
        <v>515</v>
      </c>
      <c r="B886" s="206">
        <v>33.93</v>
      </c>
      <c r="C886" s="204">
        <v>0.60722222222222222</v>
      </c>
      <c r="D886" s="207">
        <v>17473.95</v>
      </c>
      <c r="E886" s="208" t="s">
        <v>13</v>
      </c>
    </row>
    <row r="887" spans="1:5">
      <c r="A887" s="205">
        <v>111</v>
      </c>
      <c r="B887" s="206">
        <v>33.93</v>
      </c>
      <c r="C887" s="204">
        <v>0.60722222222222222</v>
      </c>
      <c r="D887" s="207">
        <v>3766.23</v>
      </c>
      <c r="E887" s="208" t="s">
        <v>13</v>
      </c>
    </row>
    <row r="888" spans="1:5">
      <c r="A888" s="205">
        <v>265</v>
      </c>
      <c r="B888" s="206">
        <v>33.94</v>
      </c>
      <c r="C888" s="204">
        <v>0.60871527777777779</v>
      </c>
      <c r="D888" s="207">
        <v>8994.0999999999985</v>
      </c>
      <c r="E888" s="208" t="s">
        <v>13</v>
      </c>
    </row>
    <row r="889" spans="1:5">
      <c r="A889" s="205">
        <v>772</v>
      </c>
      <c r="B889" s="206">
        <v>33.94</v>
      </c>
      <c r="C889" s="204">
        <v>0.60903935185185176</v>
      </c>
      <c r="D889" s="207">
        <v>26201.679999999997</v>
      </c>
      <c r="E889" s="208" t="s">
        <v>13</v>
      </c>
    </row>
    <row r="890" spans="1:5">
      <c r="A890" s="205">
        <v>216</v>
      </c>
      <c r="B890" s="206">
        <v>33.935000000000002</v>
      </c>
      <c r="C890" s="204">
        <v>0.6091550925925926</v>
      </c>
      <c r="D890" s="207">
        <v>7329.9600000000009</v>
      </c>
      <c r="E890" s="208" t="s">
        <v>13</v>
      </c>
    </row>
    <row r="891" spans="1:5">
      <c r="A891" s="205">
        <v>251</v>
      </c>
      <c r="B891" s="206">
        <v>33.954999999999998</v>
      </c>
      <c r="C891" s="204">
        <v>0.61041666666666661</v>
      </c>
      <c r="D891" s="207">
        <v>8522.7049999999999</v>
      </c>
      <c r="E891" s="208" t="s">
        <v>13</v>
      </c>
    </row>
    <row r="892" spans="1:5">
      <c r="A892" s="205">
        <v>119</v>
      </c>
      <c r="B892" s="206">
        <v>33.954999999999998</v>
      </c>
      <c r="C892" s="204">
        <v>0.61041666666666661</v>
      </c>
      <c r="D892" s="207">
        <v>4040.645</v>
      </c>
      <c r="E892" s="208" t="s">
        <v>13</v>
      </c>
    </row>
    <row r="893" spans="1:5">
      <c r="A893" s="205">
        <v>151</v>
      </c>
      <c r="B893" s="206">
        <v>33.954999999999998</v>
      </c>
      <c r="C893" s="204">
        <v>0.61041666666666661</v>
      </c>
      <c r="D893" s="207">
        <v>5127.2049999999999</v>
      </c>
      <c r="E893" s="208" t="s">
        <v>13</v>
      </c>
    </row>
    <row r="894" spans="1:5">
      <c r="A894" s="205">
        <v>41</v>
      </c>
      <c r="B894" s="206">
        <v>33.954999999999998</v>
      </c>
      <c r="C894" s="204">
        <v>0.61168981481481477</v>
      </c>
      <c r="D894" s="207">
        <v>1392.155</v>
      </c>
      <c r="E894" s="208" t="s">
        <v>13</v>
      </c>
    </row>
    <row r="895" spans="1:5">
      <c r="A895" s="205">
        <v>55</v>
      </c>
      <c r="B895" s="206">
        <v>33.965000000000003</v>
      </c>
      <c r="C895" s="204">
        <v>0.6121064814814815</v>
      </c>
      <c r="D895" s="207">
        <v>1868.0750000000003</v>
      </c>
      <c r="E895" s="208" t="s">
        <v>13</v>
      </c>
    </row>
    <row r="896" spans="1:5">
      <c r="A896" s="205">
        <v>224</v>
      </c>
      <c r="B896" s="206">
        <v>33.96</v>
      </c>
      <c r="C896" s="204">
        <v>0.61246527777777782</v>
      </c>
      <c r="D896" s="207">
        <v>7607.04</v>
      </c>
      <c r="E896" s="208" t="s">
        <v>13</v>
      </c>
    </row>
    <row r="897" spans="1:5">
      <c r="A897" s="205">
        <v>162</v>
      </c>
      <c r="B897" s="206">
        <v>33.96</v>
      </c>
      <c r="C897" s="204">
        <v>0.61246527777777782</v>
      </c>
      <c r="D897" s="207">
        <v>5501.52</v>
      </c>
      <c r="E897" s="208" t="s">
        <v>13</v>
      </c>
    </row>
    <row r="898" spans="1:5">
      <c r="A898" s="205">
        <v>546</v>
      </c>
      <c r="B898" s="206">
        <v>33.96</v>
      </c>
      <c r="C898" s="204">
        <v>0.61246527777777782</v>
      </c>
      <c r="D898" s="207">
        <v>18542.16</v>
      </c>
      <c r="E898" s="208" t="s">
        <v>13</v>
      </c>
    </row>
    <row r="899" spans="1:5">
      <c r="A899" s="205">
        <v>213</v>
      </c>
      <c r="B899" s="206">
        <v>33.96</v>
      </c>
      <c r="C899" s="204">
        <v>0.61254629629629631</v>
      </c>
      <c r="D899" s="207">
        <v>7233.4800000000005</v>
      </c>
      <c r="E899" s="208" t="s">
        <v>13</v>
      </c>
    </row>
    <row r="900" spans="1:5">
      <c r="A900" s="205">
        <v>590</v>
      </c>
      <c r="B900" s="206">
        <v>33.94</v>
      </c>
      <c r="C900" s="204">
        <v>0.61328703703703702</v>
      </c>
      <c r="D900" s="207">
        <v>20024.599999999999</v>
      </c>
      <c r="E900" s="208" t="s">
        <v>13</v>
      </c>
    </row>
    <row r="901" spans="1:5">
      <c r="A901" s="205">
        <v>239</v>
      </c>
      <c r="B901" s="206">
        <v>33.935000000000002</v>
      </c>
      <c r="C901" s="204">
        <v>0.61391203703703701</v>
      </c>
      <c r="D901" s="207">
        <v>8110.4650000000001</v>
      </c>
      <c r="E901" s="208" t="s">
        <v>13</v>
      </c>
    </row>
    <row r="902" spans="1:5">
      <c r="A902" s="205">
        <v>62</v>
      </c>
      <c r="B902" s="206">
        <v>33.965000000000003</v>
      </c>
      <c r="C902" s="204">
        <v>0.6145138888888888</v>
      </c>
      <c r="D902" s="207">
        <v>2105.8300000000004</v>
      </c>
      <c r="E902" s="208" t="s">
        <v>13</v>
      </c>
    </row>
    <row r="903" spans="1:5">
      <c r="A903" s="205">
        <v>62</v>
      </c>
      <c r="B903" s="206">
        <v>33.965000000000003</v>
      </c>
      <c r="C903" s="204">
        <v>0.6145138888888888</v>
      </c>
      <c r="D903" s="207">
        <v>2105.8300000000004</v>
      </c>
      <c r="E903" s="208" t="s">
        <v>13</v>
      </c>
    </row>
    <row r="904" spans="1:5">
      <c r="A904" s="205">
        <v>90</v>
      </c>
      <c r="B904" s="206">
        <v>33.965000000000003</v>
      </c>
      <c r="C904" s="204">
        <v>0.6145138888888888</v>
      </c>
      <c r="D904" s="207">
        <v>3056.8500000000004</v>
      </c>
      <c r="E904" s="208" t="s">
        <v>13</v>
      </c>
    </row>
    <row r="905" spans="1:5">
      <c r="A905" s="205">
        <v>911</v>
      </c>
      <c r="B905" s="206">
        <v>33.979999999999997</v>
      </c>
      <c r="C905" s="204">
        <v>0.61483796296296289</v>
      </c>
      <c r="D905" s="207">
        <v>30955.78</v>
      </c>
      <c r="E905" s="208" t="s">
        <v>13</v>
      </c>
    </row>
    <row r="906" spans="1:5">
      <c r="A906" s="205">
        <v>911</v>
      </c>
      <c r="B906" s="206">
        <v>33.979999999999997</v>
      </c>
      <c r="C906" s="204">
        <v>0.61484953703703704</v>
      </c>
      <c r="D906" s="207">
        <v>30955.78</v>
      </c>
      <c r="E906" s="208" t="s">
        <v>13</v>
      </c>
    </row>
    <row r="907" spans="1:5">
      <c r="A907" s="205">
        <v>115</v>
      </c>
      <c r="B907" s="206">
        <v>33.994999999999997</v>
      </c>
      <c r="C907" s="204">
        <v>0.61618055555555562</v>
      </c>
      <c r="D907" s="207">
        <v>3909.4249999999997</v>
      </c>
      <c r="E907" s="208" t="s">
        <v>13</v>
      </c>
    </row>
    <row r="908" spans="1:5">
      <c r="A908" s="205">
        <v>91</v>
      </c>
      <c r="B908" s="206">
        <v>33.994999999999997</v>
      </c>
      <c r="C908" s="204">
        <v>0.61618055555555562</v>
      </c>
      <c r="D908" s="207">
        <v>3093.5449999999996</v>
      </c>
      <c r="E908" s="208" t="s">
        <v>13</v>
      </c>
    </row>
    <row r="909" spans="1:5">
      <c r="A909" s="205">
        <v>163</v>
      </c>
      <c r="B909" s="206">
        <v>33.99</v>
      </c>
      <c r="C909" s="204">
        <v>0.61637731481481495</v>
      </c>
      <c r="D909" s="207">
        <v>5540.37</v>
      </c>
      <c r="E909" s="208" t="s">
        <v>13</v>
      </c>
    </row>
    <row r="910" spans="1:5">
      <c r="A910" s="205">
        <v>61</v>
      </c>
      <c r="B910" s="206">
        <v>33.99</v>
      </c>
      <c r="C910" s="204">
        <v>0.61637731481481495</v>
      </c>
      <c r="D910" s="207">
        <v>2073.3900000000003</v>
      </c>
      <c r="E910" s="208" t="s">
        <v>13</v>
      </c>
    </row>
    <row r="911" spans="1:5">
      <c r="A911" s="205">
        <v>209</v>
      </c>
      <c r="B911" s="206">
        <v>33.984999999999999</v>
      </c>
      <c r="C911" s="204">
        <v>0.6164236111111111</v>
      </c>
      <c r="D911" s="207">
        <v>7102.8649999999998</v>
      </c>
      <c r="E911" s="208" t="s">
        <v>13</v>
      </c>
    </row>
    <row r="912" spans="1:5">
      <c r="A912" s="205">
        <v>67</v>
      </c>
      <c r="B912" s="206">
        <v>33.984999999999999</v>
      </c>
      <c r="C912" s="204">
        <v>0.6164236111111111</v>
      </c>
      <c r="D912" s="207">
        <v>2276.9949999999999</v>
      </c>
      <c r="E912" s="208" t="s">
        <v>13</v>
      </c>
    </row>
    <row r="913" spans="1:5">
      <c r="A913" s="205">
        <v>101</v>
      </c>
      <c r="B913" s="206">
        <v>33.984999999999999</v>
      </c>
      <c r="C913" s="204">
        <v>0.6164236111111111</v>
      </c>
      <c r="D913" s="207">
        <v>3432.4850000000001</v>
      </c>
      <c r="E913" s="208" t="s">
        <v>13</v>
      </c>
    </row>
    <row r="914" spans="1:5">
      <c r="A914" s="205">
        <v>41</v>
      </c>
      <c r="B914" s="206">
        <v>33.984999999999999</v>
      </c>
      <c r="C914" s="204">
        <v>0.6164236111111111</v>
      </c>
      <c r="D914" s="207">
        <v>1393.385</v>
      </c>
      <c r="E914" s="208" t="s">
        <v>13</v>
      </c>
    </row>
    <row r="915" spans="1:5">
      <c r="A915" s="205">
        <v>429</v>
      </c>
      <c r="B915" s="206">
        <v>33.979999999999997</v>
      </c>
      <c r="C915" s="204">
        <v>0.61682870370370368</v>
      </c>
      <c r="D915" s="207">
        <v>14577.419999999998</v>
      </c>
      <c r="E915" s="208" t="s">
        <v>13</v>
      </c>
    </row>
    <row r="916" spans="1:5">
      <c r="A916" s="205">
        <v>574</v>
      </c>
      <c r="B916" s="206">
        <v>33.99</v>
      </c>
      <c r="C916" s="204">
        <v>0.61734953703703699</v>
      </c>
      <c r="D916" s="207">
        <v>19510.260000000002</v>
      </c>
      <c r="E916" s="208" t="s">
        <v>13</v>
      </c>
    </row>
    <row r="917" spans="1:5">
      <c r="A917" s="205">
        <v>204</v>
      </c>
      <c r="B917" s="206">
        <v>33.984999999999999</v>
      </c>
      <c r="C917" s="204">
        <v>0.61744212962962963</v>
      </c>
      <c r="D917" s="207">
        <v>6932.94</v>
      </c>
      <c r="E917" s="208" t="s">
        <v>13</v>
      </c>
    </row>
    <row r="918" spans="1:5">
      <c r="A918" s="205">
        <v>242</v>
      </c>
      <c r="B918" s="206">
        <v>33.984999999999999</v>
      </c>
      <c r="C918" s="204">
        <v>0.61765046296296289</v>
      </c>
      <c r="D918" s="207">
        <v>8224.369999999999</v>
      </c>
      <c r="E918" s="208" t="s">
        <v>13</v>
      </c>
    </row>
    <row r="919" spans="1:5">
      <c r="A919" s="205">
        <v>51</v>
      </c>
      <c r="B919" s="206">
        <v>33.984999999999999</v>
      </c>
      <c r="C919" s="204">
        <v>0.61765046296296289</v>
      </c>
      <c r="D919" s="207">
        <v>1733.2349999999999</v>
      </c>
      <c r="E919" s="208" t="s">
        <v>13</v>
      </c>
    </row>
    <row r="920" spans="1:5">
      <c r="A920" s="205">
        <v>392</v>
      </c>
      <c r="B920" s="206">
        <v>33.984999999999999</v>
      </c>
      <c r="C920" s="204">
        <v>0.61788194444444444</v>
      </c>
      <c r="D920" s="207">
        <v>13322.119999999999</v>
      </c>
      <c r="E920" s="208" t="s">
        <v>13</v>
      </c>
    </row>
    <row r="921" spans="1:5">
      <c r="A921" s="205">
        <v>81</v>
      </c>
      <c r="B921" s="206">
        <v>33.984999999999999</v>
      </c>
      <c r="C921" s="204">
        <v>0.6183912037037036</v>
      </c>
      <c r="D921" s="207">
        <v>2752.7849999999999</v>
      </c>
      <c r="E921" s="208" t="s">
        <v>13</v>
      </c>
    </row>
    <row r="922" spans="1:5">
      <c r="A922" s="205">
        <v>19</v>
      </c>
      <c r="B922" s="206">
        <v>33.984999999999999</v>
      </c>
      <c r="C922" s="204">
        <v>0.6183912037037036</v>
      </c>
      <c r="D922" s="207">
        <v>645.71500000000003</v>
      </c>
      <c r="E922" s="208" t="s">
        <v>13</v>
      </c>
    </row>
    <row r="923" spans="1:5">
      <c r="A923" s="205">
        <v>61</v>
      </c>
      <c r="B923" s="206">
        <v>33.984999999999999</v>
      </c>
      <c r="C923" s="204">
        <v>0.61840277777777775</v>
      </c>
      <c r="D923" s="207">
        <v>2073.085</v>
      </c>
      <c r="E923" s="208" t="s">
        <v>13</v>
      </c>
    </row>
    <row r="924" spans="1:5">
      <c r="A924" s="205">
        <v>200</v>
      </c>
      <c r="B924" s="206">
        <v>33.984999999999999</v>
      </c>
      <c r="C924" s="204">
        <v>0.61840277777777775</v>
      </c>
      <c r="D924" s="207">
        <v>6797</v>
      </c>
      <c r="E924" s="208" t="s">
        <v>13</v>
      </c>
    </row>
    <row r="925" spans="1:5">
      <c r="A925" s="205">
        <v>393</v>
      </c>
      <c r="B925" s="206">
        <v>33.984999999999999</v>
      </c>
      <c r="C925" s="204">
        <v>0.61846064814814816</v>
      </c>
      <c r="D925" s="207">
        <v>13356.105</v>
      </c>
      <c r="E925" s="208" t="s">
        <v>13</v>
      </c>
    </row>
    <row r="926" spans="1:5">
      <c r="A926" s="205">
        <v>510</v>
      </c>
      <c r="B926" s="206">
        <v>33.984999999999999</v>
      </c>
      <c r="C926" s="204">
        <v>0.61869212962962961</v>
      </c>
      <c r="D926" s="207">
        <v>17332.349999999999</v>
      </c>
      <c r="E926" s="208" t="s">
        <v>13</v>
      </c>
    </row>
    <row r="927" spans="1:5">
      <c r="A927" s="205">
        <v>341</v>
      </c>
      <c r="B927" s="206">
        <v>34</v>
      </c>
      <c r="C927" s="204">
        <v>0.62086805555555546</v>
      </c>
      <c r="D927" s="207">
        <v>11594</v>
      </c>
      <c r="E927" s="208" t="s">
        <v>13</v>
      </c>
    </row>
    <row r="928" spans="1:5">
      <c r="A928" s="205">
        <v>577</v>
      </c>
      <c r="B928" s="206">
        <v>34</v>
      </c>
      <c r="C928" s="204">
        <v>0.62086805555555546</v>
      </c>
      <c r="D928" s="207">
        <v>19618</v>
      </c>
      <c r="E928" s="208" t="s">
        <v>13</v>
      </c>
    </row>
    <row r="929" spans="1:5">
      <c r="A929" s="205">
        <v>238</v>
      </c>
      <c r="B929" s="206">
        <v>34</v>
      </c>
      <c r="C929" s="204">
        <v>0.62156250000000002</v>
      </c>
      <c r="D929" s="207">
        <v>8092</v>
      </c>
      <c r="E929" s="208" t="s">
        <v>13</v>
      </c>
    </row>
    <row r="930" spans="1:5">
      <c r="A930" s="205">
        <v>313</v>
      </c>
      <c r="B930" s="206">
        <v>33.994999999999997</v>
      </c>
      <c r="C930" s="204">
        <v>0.62181712962962965</v>
      </c>
      <c r="D930" s="207">
        <v>10640.434999999999</v>
      </c>
      <c r="E930" s="208" t="s">
        <v>13</v>
      </c>
    </row>
    <row r="931" spans="1:5">
      <c r="A931" s="205">
        <v>170</v>
      </c>
      <c r="B931" s="206">
        <v>33.99</v>
      </c>
      <c r="C931" s="204">
        <v>0.62188657407407399</v>
      </c>
      <c r="D931" s="207">
        <v>5778.3</v>
      </c>
      <c r="E931" s="208" t="s">
        <v>13</v>
      </c>
    </row>
    <row r="932" spans="1:5">
      <c r="A932" s="205">
        <v>64</v>
      </c>
      <c r="B932" s="206">
        <v>33.99</v>
      </c>
      <c r="C932" s="204">
        <v>0.62211805555555555</v>
      </c>
      <c r="D932" s="207">
        <v>2175.36</v>
      </c>
      <c r="E932" s="208" t="s">
        <v>13</v>
      </c>
    </row>
    <row r="933" spans="1:5">
      <c r="A933" s="205">
        <v>332</v>
      </c>
      <c r="B933" s="206">
        <v>33.99</v>
      </c>
      <c r="C933" s="204">
        <v>0.62211805555555555</v>
      </c>
      <c r="D933" s="207">
        <v>11284.68</v>
      </c>
      <c r="E933" s="208" t="s">
        <v>13</v>
      </c>
    </row>
    <row r="934" spans="1:5">
      <c r="A934" s="205">
        <v>155</v>
      </c>
      <c r="B934" s="206">
        <v>33.99</v>
      </c>
      <c r="C934" s="204">
        <v>0.62211805555555555</v>
      </c>
      <c r="D934" s="207">
        <v>5268.4500000000007</v>
      </c>
      <c r="E934" s="208" t="s">
        <v>13</v>
      </c>
    </row>
    <row r="935" spans="1:5">
      <c r="A935" s="205">
        <v>134</v>
      </c>
      <c r="B935" s="206">
        <v>33.99</v>
      </c>
      <c r="C935" s="204">
        <v>0.62224537037037031</v>
      </c>
      <c r="D935" s="207">
        <v>4554.66</v>
      </c>
      <c r="E935" s="208" t="s">
        <v>13</v>
      </c>
    </row>
    <row r="936" spans="1:5">
      <c r="A936" s="205">
        <v>210</v>
      </c>
      <c r="B936" s="206">
        <v>33.994999999999997</v>
      </c>
      <c r="C936" s="204">
        <v>0.62293981481481475</v>
      </c>
      <c r="D936" s="207">
        <v>7138.95</v>
      </c>
      <c r="E936" s="208" t="s">
        <v>13</v>
      </c>
    </row>
    <row r="937" spans="1:5">
      <c r="A937" s="205">
        <v>167</v>
      </c>
      <c r="B937" s="206">
        <v>33.994999999999997</v>
      </c>
      <c r="C937" s="204">
        <v>0.62295138888888901</v>
      </c>
      <c r="D937" s="207">
        <v>5677.165</v>
      </c>
      <c r="E937" s="208" t="s">
        <v>13</v>
      </c>
    </row>
    <row r="938" spans="1:5">
      <c r="A938" s="205">
        <v>80</v>
      </c>
      <c r="B938" s="206">
        <v>33.994999999999997</v>
      </c>
      <c r="C938" s="204">
        <v>0.62295138888888901</v>
      </c>
      <c r="D938" s="207">
        <v>2719.6</v>
      </c>
      <c r="E938" s="208" t="s">
        <v>13</v>
      </c>
    </row>
    <row r="939" spans="1:5">
      <c r="A939" s="205">
        <v>350</v>
      </c>
      <c r="B939" s="206">
        <v>33.984999999999999</v>
      </c>
      <c r="C939" s="204">
        <v>0.62300925925925921</v>
      </c>
      <c r="D939" s="207">
        <v>11894.75</v>
      </c>
      <c r="E939" s="208" t="s">
        <v>13</v>
      </c>
    </row>
    <row r="940" spans="1:5">
      <c r="A940" s="205">
        <v>69</v>
      </c>
      <c r="B940" s="206">
        <v>33.975000000000001</v>
      </c>
      <c r="C940" s="204">
        <v>0.62321759259259257</v>
      </c>
      <c r="D940" s="207">
        <v>2344.2750000000001</v>
      </c>
      <c r="E940" s="208" t="s">
        <v>13</v>
      </c>
    </row>
    <row r="941" spans="1:5">
      <c r="A941" s="205">
        <v>693</v>
      </c>
      <c r="B941" s="206">
        <v>33.975000000000001</v>
      </c>
      <c r="C941" s="204">
        <v>0.62321759259259257</v>
      </c>
      <c r="D941" s="207">
        <v>23544.674999999999</v>
      </c>
      <c r="E941" s="208" t="s">
        <v>13</v>
      </c>
    </row>
    <row r="942" spans="1:5">
      <c r="A942" s="205">
        <v>352</v>
      </c>
      <c r="B942" s="206">
        <v>33.965000000000003</v>
      </c>
      <c r="C942" s="204">
        <v>0.62350694444444443</v>
      </c>
      <c r="D942" s="207">
        <v>11955.68</v>
      </c>
      <c r="E942" s="208" t="s">
        <v>13</v>
      </c>
    </row>
    <row r="943" spans="1:5">
      <c r="A943" s="205">
        <v>59</v>
      </c>
      <c r="B943" s="206">
        <v>33.965000000000003</v>
      </c>
      <c r="C943" s="204">
        <v>0.62412037037037038</v>
      </c>
      <c r="D943" s="207">
        <v>2003.9350000000002</v>
      </c>
      <c r="E943" s="208" t="s">
        <v>13</v>
      </c>
    </row>
    <row r="944" spans="1:5">
      <c r="A944" s="205">
        <v>407</v>
      </c>
      <c r="B944" s="206">
        <v>33.97</v>
      </c>
      <c r="C944" s="204">
        <v>0.62454861111111104</v>
      </c>
      <c r="D944" s="207">
        <v>13825.789999999999</v>
      </c>
      <c r="E944" s="208" t="s">
        <v>13</v>
      </c>
    </row>
    <row r="945" spans="1:5">
      <c r="A945" s="205">
        <v>105</v>
      </c>
      <c r="B945" s="206">
        <v>33.975000000000001</v>
      </c>
      <c r="C945" s="204">
        <v>0.62565972222222221</v>
      </c>
      <c r="D945" s="207">
        <v>3567.375</v>
      </c>
      <c r="E945" s="208" t="s">
        <v>13</v>
      </c>
    </row>
    <row r="946" spans="1:5">
      <c r="A946" s="205">
        <v>51</v>
      </c>
      <c r="B946" s="206">
        <v>33.975000000000001</v>
      </c>
      <c r="C946" s="204">
        <v>0.62565972222222221</v>
      </c>
      <c r="D946" s="207">
        <v>1732.7250000000001</v>
      </c>
      <c r="E946" s="208" t="s">
        <v>13</v>
      </c>
    </row>
    <row r="947" spans="1:5">
      <c r="A947" s="205">
        <v>118</v>
      </c>
      <c r="B947" s="206">
        <v>33.975000000000001</v>
      </c>
      <c r="C947" s="204">
        <v>0.62565972222222221</v>
      </c>
      <c r="D947" s="207">
        <v>4009.05</v>
      </c>
      <c r="E947" s="208" t="s">
        <v>13</v>
      </c>
    </row>
    <row r="948" spans="1:5">
      <c r="A948" s="205">
        <v>231</v>
      </c>
      <c r="B948" s="206">
        <v>33.975000000000001</v>
      </c>
      <c r="C948" s="204">
        <v>0.62565972222222221</v>
      </c>
      <c r="D948" s="207">
        <v>7848.2250000000004</v>
      </c>
      <c r="E948" s="208" t="s">
        <v>13</v>
      </c>
    </row>
    <row r="949" spans="1:5">
      <c r="A949" s="205">
        <v>64</v>
      </c>
      <c r="B949" s="206">
        <v>33.97</v>
      </c>
      <c r="C949" s="204">
        <v>0.62579861111111112</v>
      </c>
      <c r="D949" s="207">
        <v>2174.08</v>
      </c>
      <c r="E949" s="208" t="s">
        <v>13</v>
      </c>
    </row>
    <row r="950" spans="1:5">
      <c r="A950" s="205">
        <v>160</v>
      </c>
      <c r="B950" s="206">
        <v>33.97</v>
      </c>
      <c r="C950" s="204">
        <v>0.62579861111111112</v>
      </c>
      <c r="D950" s="207">
        <v>5435.2</v>
      </c>
      <c r="E950" s="208" t="s">
        <v>13</v>
      </c>
    </row>
    <row r="951" spans="1:5">
      <c r="A951" s="205">
        <v>930</v>
      </c>
      <c r="B951" s="206">
        <v>33.99</v>
      </c>
      <c r="C951" s="204">
        <v>0.62643518518518515</v>
      </c>
      <c r="D951" s="207">
        <v>31610.7</v>
      </c>
      <c r="E951" s="208" t="s">
        <v>13</v>
      </c>
    </row>
    <row r="952" spans="1:5">
      <c r="A952" s="205">
        <v>217</v>
      </c>
      <c r="B952" s="206">
        <v>33.99</v>
      </c>
      <c r="C952" s="204">
        <v>0.62643518518518515</v>
      </c>
      <c r="D952" s="207">
        <v>7375.8300000000008</v>
      </c>
      <c r="E952" s="208" t="s">
        <v>13</v>
      </c>
    </row>
    <row r="953" spans="1:5">
      <c r="A953" s="205">
        <v>217</v>
      </c>
      <c r="B953" s="206">
        <v>33.99</v>
      </c>
      <c r="C953" s="204">
        <v>0.62643518518518515</v>
      </c>
      <c r="D953" s="207">
        <v>7375.8300000000008</v>
      </c>
      <c r="E953" s="208" t="s">
        <v>13</v>
      </c>
    </row>
    <row r="954" spans="1:5">
      <c r="A954" s="205">
        <v>304</v>
      </c>
      <c r="B954" s="206">
        <v>33.99</v>
      </c>
      <c r="C954" s="204">
        <v>0.62659722222222225</v>
      </c>
      <c r="D954" s="207">
        <v>10332.960000000001</v>
      </c>
      <c r="E954" s="208" t="s">
        <v>13</v>
      </c>
    </row>
    <row r="955" spans="1:5">
      <c r="A955" s="205">
        <v>283</v>
      </c>
      <c r="B955" s="206">
        <v>33.99</v>
      </c>
      <c r="C955" s="204">
        <v>0.62659722222222225</v>
      </c>
      <c r="D955" s="207">
        <v>9619.17</v>
      </c>
      <c r="E955" s="208" t="s">
        <v>13</v>
      </c>
    </row>
    <row r="956" spans="1:5">
      <c r="A956" s="205">
        <v>133</v>
      </c>
      <c r="B956" s="206">
        <v>33.99</v>
      </c>
      <c r="C956" s="204">
        <v>0.6266087962962964</v>
      </c>
      <c r="D956" s="207">
        <v>4520.67</v>
      </c>
      <c r="E956" s="208" t="s">
        <v>13</v>
      </c>
    </row>
    <row r="957" spans="1:5">
      <c r="A957" s="205">
        <v>283</v>
      </c>
      <c r="B957" s="206">
        <v>33.99</v>
      </c>
      <c r="C957" s="204">
        <v>0.6266087962962964</v>
      </c>
      <c r="D957" s="207">
        <v>9619.17</v>
      </c>
      <c r="E957" s="208" t="s">
        <v>13</v>
      </c>
    </row>
    <row r="958" spans="1:5">
      <c r="A958" s="205">
        <v>241</v>
      </c>
      <c r="B958" s="206">
        <v>33.97</v>
      </c>
      <c r="C958" s="204">
        <v>0.62737268518518519</v>
      </c>
      <c r="D958" s="207">
        <v>8186.7699999999995</v>
      </c>
      <c r="E958" s="208" t="s">
        <v>13</v>
      </c>
    </row>
    <row r="959" spans="1:5">
      <c r="A959" s="205">
        <v>194</v>
      </c>
      <c r="B959" s="206">
        <v>33.954999999999998</v>
      </c>
      <c r="C959" s="204">
        <v>0.62754629629629644</v>
      </c>
      <c r="D959" s="207">
        <v>6587.2699999999995</v>
      </c>
      <c r="E959" s="208" t="s">
        <v>13</v>
      </c>
    </row>
    <row r="960" spans="1:5">
      <c r="A960" s="205">
        <v>390</v>
      </c>
      <c r="B960" s="206">
        <v>33.950000000000003</v>
      </c>
      <c r="C960" s="204">
        <v>0.62776620370370384</v>
      </c>
      <c r="D960" s="207">
        <v>13240.500000000002</v>
      </c>
      <c r="E960" s="208" t="s">
        <v>13</v>
      </c>
    </row>
    <row r="961" spans="1:5">
      <c r="A961" s="205">
        <v>455</v>
      </c>
      <c r="B961" s="206">
        <v>33.96</v>
      </c>
      <c r="C961" s="204">
        <v>0.6285532407407407</v>
      </c>
      <c r="D961" s="207">
        <v>15451.800000000001</v>
      </c>
      <c r="E961" s="208" t="s">
        <v>13</v>
      </c>
    </row>
    <row r="962" spans="1:5">
      <c r="A962" s="205">
        <v>206</v>
      </c>
      <c r="B962" s="206">
        <v>33.96</v>
      </c>
      <c r="C962" s="204">
        <v>0.62869212962962961</v>
      </c>
      <c r="D962" s="207">
        <v>6995.76</v>
      </c>
      <c r="E962" s="208" t="s">
        <v>13</v>
      </c>
    </row>
    <row r="963" spans="1:5">
      <c r="A963" s="205">
        <v>303</v>
      </c>
      <c r="B963" s="206">
        <v>33.96</v>
      </c>
      <c r="C963" s="204">
        <v>0.6287152777777778</v>
      </c>
      <c r="D963" s="207">
        <v>10289.880000000001</v>
      </c>
      <c r="E963" s="208" t="s">
        <v>13</v>
      </c>
    </row>
    <row r="964" spans="1:5">
      <c r="A964" s="205">
        <v>239</v>
      </c>
      <c r="B964" s="206">
        <v>33.950000000000003</v>
      </c>
      <c r="C964" s="204">
        <v>0.62875000000000003</v>
      </c>
      <c r="D964" s="207">
        <v>8114.0500000000011</v>
      </c>
      <c r="E964" s="208" t="s">
        <v>13</v>
      </c>
    </row>
    <row r="965" spans="1:5">
      <c r="A965" s="205">
        <v>504</v>
      </c>
      <c r="B965" s="206">
        <v>33.950000000000003</v>
      </c>
      <c r="C965" s="204">
        <v>0.62947916666666659</v>
      </c>
      <c r="D965" s="207">
        <v>17110.800000000003</v>
      </c>
      <c r="E965" s="208" t="s">
        <v>13</v>
      </c>
    </row>
    <row r="966" spans="1:5">
      <c r="A966" s="205">
        <v>342</v>
      </c>
      <c r="B966" s="206">
        <v>33.954999999999998</v>
      </c>
      <c r="C966" s="204">
        <v>0.62947916666666659</v>
      </c>
      <c r="D966" s="207">
        <v>11612.609999999999</v>
      </c>
      <c r="E966" s="208" t="s">
        <v>13</v>
      </c>
    </row>
    <row r="967" spans="1:5">
      <c r="A967" s="205">
        <v>124</v>
      </c>
      <c r="B967" s="206">
        <v>33.954999999999998</v>
      </c>
      <c r="C967" s="204">
        <v>0.62947916666666659</v>
      </c>
      <c r="D967" s="207">
        <v>4210.42</v>
      </c>
      <c r="E967" s="208" t="s">
        <v>13</v>
      </c>
    </row>
    <row r="968" spans="1:5">
      <c r="A968" s="205">
        <v>270</v>
      </c>
      <c r="B968" s="206">
        <v>33.93</v>
      </c>
      <c r="C968" s="204">
        <v>0.6299189814814814</v>
      </c>
      <c r="D968" s="207">
        <v>9161.1</v>
      </c>
      <c r="E968" s="208" t="s">
        <v>13</v>
      </c>
    </row>
    <row r="969" spans="1:5">
      <c r="A969" s="205">
        <v>520</v>
      </c>
      <c r="B969" s="206">
        <v>33.92</v>
      </c>
      <c r="C969" s="204">
        <v>0.63063657407407403</v>
      </c>
      <c r="D969" s="207">
        <v>17638.400000000001</v>
      </c>
      <c r="E969" s="208" t="s">
        <v>13</v>
      </c>
    </row>
    <row r="970" spans="1:5">
      <c r="A970" s="205">
        <v>419</v>
      </c>
      <c r="B970" s="206">
        <v>33.909999999999997</v>
      </c>
      <c r="C970" s="204">
        <v>0.63101851851851842</v>
      </c>
      <c r="D970" s="207">
        <v>14208.289999999999</v>
      </c>
      <c r="E970" s="208" t="s">
        <v>13</v>
      </c>
    </row>
    <row r="971" spans="1:5">
      <c r="A971" s="205">
        <v>300</v>
      </c>
      <c r="B971" s="206">
        <v>33.92</v>
      </c>
      <c r="C971" s="204">
        <v>0.63186342592592604</v>
      </c>
      <c r="D971" s="207">
        <v>10176</v>
      </c>
      <c r="E971" s="208" t="s">
        <v>13</v>
      </c>
    </row>
    <row r="972" spans="1:5">
      <c r="A972" s="205">
        <v>143</v>
      </c>
      <c r="B972" s="206">
        <v>33.92</v>
      </c>
      <c r="C972" s="204">
        <v>0.63186342592592604</v>
      </c>
      <c r="D972" s="207">
        <v>4850.5600000000004</v>
      </c>
      <c r="E972" s="208" t="s">
        <v>13</v>
      </c>
    </row>
    <row r="973" spans="1:5">
      <c r="A973" s="205">
        <v>160</v>
      </c>
      <c r="B973" s="206">
        <v>33.92</v>
      </c>
      <c r="C973" s="204">
        <v>0.63188657407407411</v>
      </c>
      <c r="D973" s="207">
        <v>5427.2000000000007</v>
      </c>
      <c r="E973" s="208" t="s">
        <v>13</v>
      </c>
    </row>
    <row r="974" spans="1:5">
      <c r="A974" s="205">
        <v>57</v>
      </c>
      <c r="B974" s="206">
        <v>33.92</v>
      </c>
      <c r="C974" s="204">
        <v>0.63188657407407411</v>
      </c>
      <c r="D974" s="207">
        <v>1933.44</v>
      </c>
      <c r="E974" s="208" t="s">
        <v>13</v>
      </c>
    </row>
    <row r="975" spans="1:5">
      <c r="A975" s="205">
        <v>70</v>
      </c>
      <c r="B975" s="206">
        <v>33.92</v>
      </c>
      <c r="C975" s="204">
        <v>0.63189814814814804</v>
      </c>
      <c r="D975" s="207">
        <v>2374.4</v>
      </c>
      <c r="E975" s="208" t="s">
        <v>13</v>
      </c>
    </row>
    <row r="976" spans="1:5">
      <c r="A976" s="205">
        <v>197</v>
      </c>
      <c r="B976" s="206">
        <v>33.92</v>
      </c>
      <c r="C976" s="204">
        <v>0.63199074074074069</v>
      </c>
      <c r="D976" s="207">
        <v>6682.2400000000007</v>
      </c>
      <c r="E976" s="208" t="s">
        <v>13</v>
      </c>
    </row>
    <row r="977" spans="1:5">
      <c r="A977" s="205">
        <v>100</v>
      </c>
      <c r="B977" s="206">
        <v>33.92</v>
      </c>
      <c r="C977" s="204">
        <v>0.63199074074074069</v>
      </c>
      <c r="D977" s="207">
        <v>3392</v>
      </c>
      <c r="E977" s="208" t="s">
        <v>13</v>
      </c>
    </row>
    <row r="978" spans="1:5">
      <c r="A978" s="205">
        <v>329</v>
      </c>
      <c r="B978" s="206">
        <v>33.914999999999999</v>
      </c>
      <c r="C978" s="204">
        <v>0.63228009259259255</v>
      </c>
      <c r="D978" s="207">
        <v>11158.035</v>
      </c>
      <c r="E978" s="208" t="s">
        <v>13</v>
      </c>
    </row>
    <row r="979" spans="1:5">
      <c r="A979" s="205">
        <v>44</v>
      </c>
      <c r="B979" s="206">
        <v>33.914999999999999</v>
      </c>
      <c r="C979" s="204">
        <v>0.63233796296296296</v>
      </c>
      <c r="D979" s="207">
        <v>1492.26</v>
      </c>
      <c r="E979" s="208" t="s">
        <v>13</v>
      </c>
    </row>
    <row r="980" spans="1:5">
      <c r="A980" s="205">
        <v>200</v>
      </c>
      <c r="B980" s="206">
        <v>33.914999999999999</v>
      </c>
      <c r="C980" s="204">
        <v>0.63233796296296296</v>
      </c>
      <c r="D980" s="207">
        <v>6783</v>
      </c>
      <c r="E980" s="208" t="s">
        <v>13</v>
      </c>
    </row>
    <row r="981" spans="1:5">
      <c r="A981" s="205">
        <v>220</v>
      </c>
      <c r="B981" s="206">
        <v>33.914999999999999</v>
      </c>
      <c r="C981" s="204">
        <v>0.63244212962962976</v>
      </c>
      <c r="D981" s="207">
        <v>7461.3</v>
      </c>
      <c r="E981" s="208" t="s">
        <v>13</v>
      </c>
    </row>
    <row r="982" spans="1:5">
      <c r="A982" s="205">
        <v>198</v>
      </c>
      <c r="B982" s="206">
        <v>33.909999999999997</v>
      </c>
      <c r="C982" s="204">
        <v>0.63290509259259264</v>
      </c>
      <c r="D982" s="207">
        <v>6714.1799999999994</v>
      </c>
      <c r="E982" s="208" t="s">
        <v>13</v>
      </c>
    </row>
    <row r="983" spans="1:5">
      <c r="A983" s="205">
        <v>242</v>
      </c>
      <c r="B983" s="206">
        <v>33.905000000000001</v>
      </c>
      <c r="C983" s="204">
        <v>0.63302083333333348</v>
      </c>
      <c r="D983" s="207">
        <v>8205.01</v>
      </c>
      <c r="E983" s="208" t="s">
        <v>13</v>
      </c>
    </row>
    <row r="984" spans="1:5">
      <c r="A984" s="205">
        <v>233</v>
      </c>
      <c r="B984" s="206">
        <v>33.905000000000001</v>
      </c>
      <c r="C984" s="204">
        <v>0.63302083333333348</v>
      </c>
      <c r="D984" s="207">
        <v>7899.8650000000007</v>
      </c>
      <c r="E984" s="208" t="s">
        <v>13</v>
      </c>
    </row>
    <row r="985" spans="1:5">
      <c r="A985" s="205">
        <v>1</v>
      </c>
      <c r="B985" s="206">
        <v>33.909999999999997</v>
      </c>
      <c r="C985" s="204">
        <v>0.63388888888888884</v>
      </c>
      <c r="D985" s="207">
        <v>33.909999999999997</v>
      </c>
      <c r="E985" s="208" t="s">
        <v>13</v>
      </c>
    </row>
    <row r="986" spans="1:5">
      <c r="A986" s="205">
        <v>200</v>
      </c>
      <c r="B986" s="206">
        <v>33.909999999999997</v>
      </c>
      <c r="C986" s="204">
        <v>0.63388888888888884</v>
      </c>
      <c r="D986" s="207">
        <v>6781.9999999999991</v>
      </c>
      <c r="E986" s="208" t="s">
        <v>13</v>
      </c>
    </row>
    <row r="987" spans="1:5">
      <c r="A987" s="205">
        <v>192</v>
      </c>
      <c r="B987" s="206">
        <v>33.909999999999997</v>
      </c>
      <c r="C987" s="204">
        <v>0.63388888888888884</v>
      </c>
      <c r="D987" s="207">
        <v>6510.7199999999993</v>
      </c>
      <c r="E987" s="208" t="s">
        <v>13</v>
      </c>
    </row>
    <row r="988" spans="1:5">
      <c r="A988" s="205">
        <v>357</v>
      </c>
      <c r="B988" s="206">
        <v>33.914999999999999</v>
      </c>
      <c r="C988" s="204">
        <v>0.63421296296296292</v>
      </c>
      <c r="D988" s="207">
        <v>12107.654999999999</v>
      </c>
      <c r="E988" s="208" t="s">
        <v>13</v>
      </c>
    </row>
    <row r="989" spans="1:5">
      <c r="A989" s="205">
        <v>285</v>
      </c>
      <c r="B989" s="206">
        <v>33.914999999999999</v>
      </c>
      <c r="C989" s="204">
        <v>0.63421296296296292</v>
      </c>
      <c r="D989" s="207">
        <v>9665.7749999999996</v>
      </c>
      <c r="E989" s="208" t="s">
        <v>13</v>
      </c>
    </row>
    <row r="990" spans="1:5">
      <c r="A990" s="205">
        <v>241</v>
      </c>
      <c r="B990" s="206">
        <v>33.905000000000001</v>
      </c>
      <c r="C990" s="204">
        <v>0.63468749999999996</v>
      </c>
      <c r="D990" s="207">
        <v>8171.1050000000005</v>
      </c>
      <c r="E990" s="208" t="s">
        <v>13</v>
      </c>
    </row>
    <row r="991" spans="1:5">
      <c r="A991" s="205">
        <v>471</v>
      </c>
      <c r="B991" s="206">
        <v>33.905000000000001</v>
      </c>
      <c r="C991" s="204">
        <v>0.63571759259259253</v>
      </c>
      <c r="D991" s="207">
        <v>15969.255000000001</v>
      </c>
      <c r="E991" s="208" t="s">
        <v>13</v>
      </c>
    </row>
    <row r="992" spans="1:5">
      <c r="A992" s="205">
        <v>106</v>
      </c>
      <c r="B992" s="206">
        <v>33.914999999999999</v>
      </c>
      <c r="C992" s="204">
        <v>0.63587962962962974</v>
      </c>
      <c r="D992" s="207">
        <v>3594.99</v>
      </c>
      <c r="E992" s="208" t="s">
        <v>13</v>
      </c>
    </row>
    <row r="993" spans="1:5">
      <c r="A993" s="205">
        <v>21</v>
      </c>
      <c r="B993" s="206">
        <v>33.914999999999999</v>
      </c>
      <c r="C993" s="204">
        <v>0.63590277777777782</v>
      </c>
      <c r="D993" s="207">
        <v>712.21500000000003</v>
      </c>
      <c r="E993" s="208" t="s">
        <v>13</v>
      </c>
    </row>
    <row r="994" spans="1:5">
      <c r="A994" s="205">
        <v>270</v>
      </c>
      <c r="B994" s="206">
        <v>33.92</v>
      </c>
      <c r="C994" s="204">
        <v>0.63601851851851865</v>
      </c>
      <c r="D994" s="207">
        <v>9158.4</v>
      </c>
      <c r="E994" s="208" t="s">
        <v>13</v>
      </c>
    </row>
    <row r="995" spans="1:5">
      <c r="A995" s="205">
        <v>108</v>
      </c>
      <c r="B995" s="206">
        <v>33.92</v>
      </c>
      <c r="C995" s="204">
        <v>0.63601851851851865</v>
      </c>
      <c r="D995" s="207">
        <v>3663.36</v>
      </c>
      <c r="E995" s="208" t="s">
        <v>13</v>
      </c>
    </row>
    <row r="996" spans="1:5">
      <c r="A996" s="205">
        <v>210</v>
      </c>
      <c r="B996" s="206">
        <v>33.914999999999999</v>
      </c>
      <c r="C996" s="204">
        <v>0.63605324074074066</v>
      </c>
      <c r="D996" s="207">
        <v>7122.15</v>
      </c>
      <c r="E996" s="208" t="s">
        <v>13</v>
      </c>
    </row>
    <row r="997" spans="1:5">
      <c r="A997" s="205">
        <v>14</v>
      </c>
      <c r="B997" s="206">
        <v>33.914999999999999</v>
      </c>
      <c r="C997" s="204">
        <v>0.63605324074074066</v>
      </c>
      <c r="D997" s="207">
        <v>474.81</v>
      </c>
      <c r="E997" s="208" t="s">
        <v>13</v>
      </c>
    </row>
    <row r="998" spans="1:5">
      <c r="A998" s="205">
        <v>579</v>
      </c>
      <c r="B998" s="206">
        <v>33.905000000000001</v>
      </c>
      <c r="C998" s="204">
        <v>0.63633101851851848</v>
      </c>
      <c r="D998" s="207">
        <v>19630.994999999999</v>
      </c>
      <c r="E998" s="208" t="s">
        <v>13</v>
      </c>
    </row>
    <row r="999" spans="1:5">
      <c r="A999" s="205">
        <v>301</v>
      </c>
      <c r="B999" s="206">
        <v>33.905000000000001</v>
      </c>
      <c r="C999" s="204">
        <v>0.63635416666666667</v>
      </c>
      <c r="D999" s="207">
        <v>10205.405000000001</v>
      </c>
      <c r="E999" s="208" t="s">
        <v>13</v>
      </c>
    </row>
    <row r="1000" spans="1:5">
      <c r="A1000" s="205">
        <v>159</v>
      </c>
      <c r="B1000" s="206">
        <v>33.905000000000001</v>
      </c>
      <c r="C1000" s="204">
        <v>0.63635416666666667</v>
      </c>
      <c r="D1000" s="207">
        <v>5390.8950000000004</v>
      </c>
      <c r="E1000" s="208" t="s">
        <v>13</v>
      </c>
    </row>
    <row r="1001" spans="1:5">
      <c r="A1001" s="205">
        <v>54</v>
      </c>
      <c r="B1001" s="206">
        <v>33.905000000000001</v>
      </c>
      <c r="C1001" s="204">
        <v>0.63635416666666667</v>
      </c>
      <c r="D1001" s="207">
        <v>1830.8700000000001</v>
      </c>
      <c r="E1001" s="208" t="s">
        <v>13</v>
      </c>
    </row>
    <row r="1002" spans="1:5">
      <c r="A1002" s="205">
        <v>258</v>
      </c>
      <c r="B1002" s="206">
        <v>33.9</v>
      </c>
      <c r="C1002" s="204">
        <v>0.6364467592592592</v>
      </c>
      <c r="D1002" s="207">
        <v>8746.1999999999989</v>
      </c>
      <c r="E1002" s="208" t="s">
        <v>13</v>
      </c>
    </row>
    <row r="1003" spans="1:5">
      <c r="A1003" s="205">
        <v>265</v>
      </c>
      <c r="B1003" s="206">
        <v>33.895000000000003</v>
      </c>
      <c r="C1003" s="204">
        <v>0.63648148148148154</v>
      </c>
      <c r="D1003" s="207">
        <v>8982.1750000000011</v>
      </c>
      <c r="E1003" s="208" t="s">
        <v>13</v>
      </c>
    </row>
    <row r="1004" spans="1:5">
      <c r="A1004" s="205">
        <v>214</v>
      </c>
      <c r="B1004" s="206">
        <v>33.89</v>
      </c>
      <c r="C1004" s="204">
        <v>0.63688657407407401</v>
      </c>
      <c r="D1004" s="207">
        <v>7252.46</v>
      </c>
      <c r="E1004" s="208" t="s">
        <v>13</v>
      </c>
    </row>
    <row r="1005" spans="1:5">
      <c r="A1005" s="205">
        <v>55</v>
      </c>
      <c r="B1005" s="206">
        <v>33.89</v>
      </c>
      <c r="C1005" s="204">
        <v>0.63718750000000002</v>
      </c>
      <c r="D1005" s="207">
        <v>1863.95</v>
      </c>
      <c r="E1005" s="208" t="s">
        <v>13</v>
      </c>
    </row>
    <row r="1006" spans="1:5">
      <c r="A1006" s="205">
        <v>150</v>
      </c>
      <c r="B1006" s="206">
        <v>33.89</v>
      </c>
      <c r="C1006" s="204">
        <v>0.63718750000000002</v>
      </c>
      <c r="D1006" s="207">
        <v>5083.5</v>
      </c>
      <c r="E1006" s="208" t="s">
        <v>13</v>
      </c>
    </row>
    <row r="1007" spans="1:5">
      <c r="A1007" s="205">
        <v>536</v>
      </c>
      <c r="B1007" s="206">
        <v>33.914999999999999</v>
      </c>
      <c r="C1007" s="204">
        <v>0.63776620370370374</v>
      </c>
      <c r="D1007" s="207">
        <v>18178.439999999999</v>
      </c>
      <c r="E1007" s="208" t="s">
        <v>13</v>
      </c>
    </row>
    <row r="1008" spans="1:5">
      <c r="A1008" s="205">
        <v>349</v>
      </c>
      <c r="B1008" s="206">
        <v>33.914999999999999</v>
      </c>
      <c r="C1008" s="204">
        <v>0.6379166666666668</v>
      </c>
      <c r="D1008" s="207">
        <v>11836.334999999999</v>
      </c>
      <c r="E1008" s="208" t="s">
        <v>13</v>
      </c>
    </row>
    <row r="1009" spans="1:5">
      <c r="A1009" s="205">
        <v>308</v>
      </c>
      <c r="B1009" s="206">
        <v>33.914999999999999</v>
      </c>
      <c r="C1009" s="204">
        <v>0.6379166666666668</v>
      </c>
      <c r="D1009" s="207">
        <v>10445.82</v>
      </c>
      <c r="E1009" s="208" t="s">
        <v>13</v>
      </c>
    </row>
    <row r="1010" spans="1:5">
      <c r="A1010" s="205">
        <v>224</v>
      </c>
      <c r="B1010" s="206">
        <v>33.914999999999999</v>
      </c>
      <c r="C1010" s="204">
        <v>0.6379166666666668</v>
      </c>
      <c r="D1010" s="207">
        <v>7596.96</v>
      </c>
      <c r="E1010" s="208" t="s">
        <v>13</v>
      </c>
    </row>
    <row r="1011" spans="1:5">
      <c r="A1011" s="205">
        <v>260</v>
      </c>
      <c r="B1011" s="206">
        <v>33.914999999999999</v>
      </c>
      <c r="C1011" s="204">
        <v>0.6379166666666668</v>
      </c>
      <c r="D1011" s="207">
        <v>8817.9</v>
      </c>
      <c r="E1011" s="208" t="s">
        <v>13</v>
      </c>
    </row>
    <row r="1012" spans="1:5">
      <c r="A1012" s="205">
        <v>148</v>
      </c>
      <c r="B1012" s="206">
        <v>33.924999999999997</v>
      </c>
      <c r="C1012" s="204">
        <v>0.63854166666666667</v>
      </c>
      <c r="D1012" s="207">
        <v>5020.8999999999996</v>
      </c>
      <c r="E1012" s="208" t="s">
        <v>13</v>
      </c>
    </row>
    <row r="1013" spans="1:5">
      <c r="A1013" s="205">
        <v>10</v>
      </c>
      <c r="B1013" s="206">
        <v>33.924999999999997</v>
      </c>
      <c r="C1013" s="204">
        <v>0.63854166666666667</v>
      </c>
      <c r="D1013" s="207">
        <v>339.25</v>
      </c>
      <c r="E1013" s="208" t="s">
        <v>13</v>
      </c>
    </row>
    <row r="1014" spans="1:5">
      <c r="A1014" s="205">
        <v>663</v>
      </c>
      <c r="B1014" s="206">
        <v>33.92</v>
      </c>
      <c r="C1014" s="204">
        <v>0.63916666666666666</v>
      </c>
      <c r="D1014" s="207">
        <v>22488.960000000003</v>
      </c>
      <c r="E1014" s="208" t="s">
        <v>13</v>
      </c>
    </row>
    <row r="1015" spans="1:5">
      <c r="A1015" s="205">
        <v>92</v>
      </c>
      <c r="B1015" s="206">
        <v>33.914999999999999</v>
      </c>
      <c r="C1015" s="204">
        <v>0.63916666666666666</v>
      </c>
      <c r="D1015" s="207">
        <v>3120.18</v>
      </c>
      <c r="E1015" s="208" t="s">
        <v>13</v>
      </c>
    </row>
    <row r="1016" spans="1:5">
      <c r="A1016" s="205">
        <v>100</v>
      </c>
      <c r="B1016" s="206">
        <v>33.914999999999999</v>
      </c>
      <c r="C1016" s="204">
        <v>0.63916666666666666</v>
      </c>
      <c r="D1016" s="207">
        <v>3391.5</v>
      </c>
      <c r="E1016" s="208" t="s">
        <v>13</v>
      </c>
    </row>
    <row r="1017" spans="1:5">
      <c r="A1017" s="205">
        <v>416</v>
      </c>
      <c r="B1017" s="206">
        <v>33.9</v>
      </c>
      <c r="C1017" s="204">
        <v>0.63968749999999996</v>
      </c>
      <c r="D1017" s="207">
        <v>14102.4</v>
      </c>
      <c r="E1017" s="208" t="s">
        <v>13</v>
      </c>
    </row>
    <row r="1018" spans="1:5">
      <c r="A1018" s="205">
        <v>158</v>
      </c>
      <c r="B1018" s="206">
        <v>33.914999999999999</v>
      </c>
      <c r="C1018" s="204">
        <v>0.64030092592592591</v>
      </c>
      <c r="D1018" s="207">
        <v>5358.57</v>
      </c>
      <c r="E1018" s="208" t="s">
        <v>13</v>
      </c>
    </row>
    <row r="1019" spans="1:5">
      <c r="A1019" s="205">
        <v>18</v>
      </c>
      <c r="B1019" s="206">
        <v>33.914999999999999</v>
      </c>
      <c r="C1019" s="204">
        <v>0.64030092592592591</v>
      </c>
      <c r="D1019" s="207">
        <v>610.47</v>
      </c>
      <c r="E1019" s="208" t="s">
        <v>13</v>
      </c>
    </row>
    <row r="1020" spans="1:5">
      <c r="A1020" s="205">
        <v>86</v>
      </c>
      <c r="B1020" s="206">
        <v>33.914999999999999</v>
      </c>
      <c r="C1020" s="204">
        <v>0.64050925925925917</v>
      </c>
      <c r="D1020" s="207">
        <v>2916.69</v>
      </c>
      <c r="E1020" s="208" t="s">
        <v>13</v>
      </c>
    </row>
    <row r="1021" spans="1:5">
      <c r="A1021" s="205">
        <v>431</v>
      </c>
      <c r="B1021" s="206">
        <v>33.92</v>
      </c>
      <c r="C1021" s="204">
        <v>0.64097222222222217</v>
      </c>
      <c r="D1021" s="207">
        <v>14619.52</v>
      </c>
      <c r="E1021" s="208" t="s">
        <v>13</v>
      </c>
    </row>
    <row r="1022" spans="1:5">
      <c r="A1022" s="205">
        <v>209</v>
      </c>
      <c r="B1022" s="206">
        <v>33.92</v>
      </c>
      <c r="C1022" s="204">
        <v>0.64097222222222217</v>
      </c>
      <c r="D1022" s="207">
        <v>7089.2800000000007</v>
      </c>
      <c r="E1022" s="208" t="s">
        <v>13</v>
      </c>
    </row>
    <row r="1023" spans="1:5">
      <c r="A1023" s="205">
        <v>260</v>
      </c>
      <c r="B1023" s="206">
        <v>33.914999999999999</v>
      </c>
      <c r="C1023" s="204">
        <v>0.64099537037037047</v>
      </c>
      <c r="D1023" s="207">
        <v>8817.9</v>
      </c>
      <c r="E1023" s="208" t="s">
        <v>13</v>
      </c>
    </row>
    <row r="1024" spans="1:5">
      <c r="A1024" s="205">
        <v>197</v>
      </c>
      <c r="B1024" s="206">
        <v>33.909999999999997</v>
      </c>
      <c r="C1024" s="204">
        <v>0.64104166666666662</v>
      </c>
      <c r="D1024" s="207">
        <v>6680.2699999999995</v>
      </c>
      <c r="E1024" s="208" t="s">
        <v>13</v>
      </c>
    </row>
    <row r="1025" spans="1:5">
      <c r="A1025" s="205">
        <v>169</v>
      </c>
      <c r="B1025" s="206">
        <v>33.909999999999997</v>
      </c>
      <c r="C1025" s="204">
        <v>0.64104166666666662</v>
      </c>
      <c r="D1025" s="207">
        <v>5730.7899999999991</v>
      </c>
      <c r="E1025" s="208" t="s">
        <v>13</v>
      </c>
    </row>
    <row r="1026" spans="1:5">
      <c r="A1026" s="205">
        <v>110</v>
      </c>
      <c r="B1026" s="206">
        <v>33.909999999999997</v>
      </c>
      <c r="C1026" s="204">
        <v>0.64104166666666662</v>
      </c>
      <c r="D1026" s="207">
        <v>3730.0999999999995</v>
      </c>
      <c r="E1026" s="208" t="s">
        <v>13</v>
      </c>
    </row>
    <row r="1027" spans="1:5">
      <c r="A1027" s="205">
        <v>343</v>
      </c>
      <c r="B1027" s="206">
        <v>33.905000000000001</v>
      </c>
      <c r="C1027" s="204">
        <v>0.64105324074074088</v>
      </c>
      <c r="D1027" s="207">
        <v>11629.415000000001</v>
      </c>
      <c r="E1027" s="208" t="s">
        <v>13</v>
      </c>
    </row>
    <row r="1028" spans="1:5">
      <c r="A1028" s="205">
        <v>528</v>
      </c>
      <c r="B1028" s="206">
        <v>33.905000000000001</v>
      </c>
      <c r="C1028" s="204">
        <v>0.64170138888888884</v>
      </c>
      <c r="D1028" s="207">
        <v>17901.84</v>
      </c>
      <c r="E1028" s="208" t="s">
        <v>13</v>
      </c>
    </row>
    <row r="1029" spans="1:5">
      <c r="A1029" s="205">
        <v>212</v>
      </c>
      <c r="B1029" s="206">
        <v>33.905000000000001</v>
      </c>
      <c r="C1029" s="204">
        <v>0.6419097222222222</v>
      </c>
      <c r="D1029" s="207">
        <v>7187.8600000000006</v>
      </c>
      <c r="E1029" s="208" t="s">
        <v>13</v>
      </c>
    </row>
    <row r="1030" spans="1:5">
      <c r="A1030" s="205">
        <v>395</v>
      </c>
      <c r="B1030" s="206">
        <v>33.905000000000001</v>
      </c>
      <c r="C1030" s="204">
        <v>0.6419097222222222</v>
      </c>
      <c r="D1030" s="207">
        <v>13392.475</v>
      </c>
      <c r="E1030" s="208" t="s">
        <v>13</v>
      </c>
    </row>
    <row r="1031" spans="1:5">
      <c r="A1031" s="205">
        <v>135</v>
      </c>
      <c r="B1031" s="206">
        <v>33.9</v>
      </c>
      <c r="C1031" s="204">
        <v>0.64247685185185188</v>
      </c>
      <c r="D1031" s="207">
        <v>4576.5</v>
      </c>
      <c r="E1031" s="208" t="s">
        <v>13</v>
      </c>
    </row>
    <row r="1032" spans="1:5">
      <c r="A1032" s="205">
        <v>99</v>
      </c>
      <c r="B1032" s="206">
        <v>33.9</v>
      </c>
      <c r="C1032" s="204">
        <v>0.64247685185185188</v>
      </c>
      <c r="D1032" s="207">
        <v>3356.1</v>
      </c>
      <c r="E1032" s="208" t="s">
        <v>13</v>
      </c>
    </row>
    <row r="1033" spans="1:5">
      <c r="A1033" s="205">
        <v>234</v>
      </c>
      <c r="B1033" s="206">
        <v>33.9</v>
      </c>
      <c r="C1033" s="204">
        <v>0.64247685185185188</v>
      </c>
      <c r="D1033" s="207">
        <v>7932.5999999999995</v>
      </c>
      <c r="E1033" s="208" t="s">
        <v>13</v>
      </c>
    </row>
    <row r="1034" spans="1:5">
      <c r="A1034" s="205">
        <v>192</v>
      </c>
      <c r="B1034" s="206">
        <v>33.89</v>
      </c>
      <c r="C1034" s="204">
        <v>0.64295138888888903</v>
      </c>
      <c r="D1034" s="207">
        <v>6506.88</v>
      </c>
      <c r="E1034" s="208" t="s">
        <v>13</v>
      </c>
    </row>
    <row r="1035" spans="1:5">
      <c r="A1035" s="205">
        <v>261</v>
      </c>
      <c r="B1035" s="206">
        <v>33.89</v>
      </c>
      <c r="C1035" s="204">
        <v>0.64303240740740752</v>
      </c>
      <c r="D1035" s="207">
        <v>8845.2900000000009</v>
      </c>
      <c r="E1035" s="208" t="s">
        <v>13</v>
      </c>
    </row>
    <row r="1036" spans="1:5">
      <c r="A1036" s="205">
        <v>289</v>
      </c>
      <c r="B1036" s="206">
        <v>33.89</v>
      </c>
      <c r="C1036" s="204">
        <v>0.64303240740740752</v>
      </c>
      <c r="D1036" s="207">
        <v>9794.2100000000009</v>
      </c>
      <c r="E1036" s="208" t="s">
        <v>13</v>
      </c>
    </row>
    <row r="1037" spans="1:5">
      <c r="A1037" s="205">
        <v>201</v>
      </c>
      <c r="B1037" s="206">
        <v>33.89</v>
      </c>
      <c r="C1037" s="204">
        <v>0.64310185185185187</v>
      </c>
      <c r="D1037" s="207">
        <v>6811.89</v>
      </c>
      <c r="E1037" s="208" t="s">
        <v>13</v>
      </c>
    </row>
    <row r="1038" spans="1:5">
      <c r="A1038" s="205">
        <v>212</v>
      </c>
      <c r="B1038" s="206">
        <v>33.884999999999998</v>
      </c>
      <c r="C1038" s="204">
        <v>0.64315972222222217</v>
      </c>
      <c r="D1038" s="207">
        <v>7183.62</v>
      </c>
      <c r="E1038" s="208" t="s">
        <v>13</v>
      </c>
    </row>
    <row r="1039" spans="1:5">
      <c r="A1039" s="205">
        <v>79</v>
      </c>
      <c r="B1039" s="206">
        <v>33.880000000000003</v>
      </c>
      <c r="C1039" s="204">
        <v>0.64372685185185174</v>
      </c>
      <c r="D1039" s="207">
        <v>2676.52</v>
      </c>
      <c r="E1039" s="208" t="s">
        <v>13</v>
      </c>
    </row>
    <row r="1040" spans="1:5">
      <c r="A1040" s="205">
        <v>117</v>
      </c>
      <c r="B1040" s="206">
        <v>33.880000000000003</v>
      </c>
      <c r="C1040" s="204">
        <v>0.64372685185185174</v>
      </c>
      <c r="D1040" s="207">
        <v>3963.9600000000005</v>
      </c>
      <c r="E1040" s="208" t="s">
        <v>13</v>
      </c>
    </row>
    <row r="1041" spans="1:5">
      <c r="A1041" s="205">
        <v>119</v>
      </c>
      <c r="B1041" s="206">
        <v>33.89</v>
      </c>
      <c r="C1041" s="204">
        <v>0.64384259259259258</v>
      </c>
      <c r="D1041" s="207">
        <v>4032.91</v>
      </c>
      <c r="E1041" s="208" t="s">
        <v>13</v>
      </c>
    </row>
    <row r="1042" spans="1:5">
      <c r="A1042" s="205">
        <v>120</v>
      </c>
      <c r="B1042" s="206">
        <v>33.89</v>
      </c>
      <c r="C1042" s="204">
        <v>0.64384259259259258</v>
      </c>
      <c r="D1042" s="207">
        <v>4066.8</v>
      </c>
      <c r="E1042" s="208" t="s">
        <v>13</v>
      </c>
    </row>
    <row r="1043" spans="1:5">
      <c r="A1043" s="205">
        <v>212</v>
      </c>
      <c r="B1043" s="206">
        <v>33.89</v>
      </c>
      <c r="C1043" s="204">
        <v>0.64384259259259258</v>
      </c>
      <c r="D1043" s="207">
        <v>7184.68</v>
      </c>
      <c r="E1043" s="208" t="s">
        <v>13</v>
      </c>
    </row>
    <row r="1044" spans="1:5">
      <c r="A1044" s="205">
        <v>132</v>
      </c>
      <c r="B1044" s="206">
        <v>33.895000000000003</v>
      </c>
      <c r="C1044" s="204">
        <v>0.64446759259259256</v>
      </c>
      <c r="D1044" s="207">
        <v>4474.1400000000003</v>
      </c>
      <c r="E1044" s="208" t="s">
        <v>13</v>
      </c>
    </row>
    <row r="1045" spans="1:5">
      <c r="A1045" s="205">
        <v>148</v>
      </c>
      <c r="B1045" s="206">
        <v>33.895000000000003</v>
      </c>
      <c r="C1045" s="204">
        <v>0.64446759259259256</v>
      </c>
      <c r="D1045" s="207">
        <v>5016.46</v>
      </c>
      <c r="E1045" s="208" t="s">
        <v>13</v>
      </c>
    </row>
    <row r="1046" spans="1:5">
      <c r="A1046" s="205">
        <v>212</v>
      </c>
      <c r="B1046" s="206">
        <v>33.895000000000003</v>
      </c>
      <c r="C1046" s="204">
        <v>0.64446759259259256</v>
      </c>
      <c r="D1046" s="207">
        <v>7185.7400000000007</v>
      </c>
      <c r="E1046" s="208" t="s">
        <v>13</v>
      </c>
    </row>
    <row r="1047" spans="1:5">
      <c r="A1047" s="205">
        <v>120</v>
      </c>
      <c r="B1047" s="206">
        <v>33.895000000000003</v>
      </c>
      <c r="C1047" s="204">
        <v>0.6444791666666666</v>
      </c>
      <c r="D1047" s="207">
        <v>4067.4000000000005</v>
      </c>
      <c r="E1047" s="208" t="s">
        <v>13</v>
      </c>
    </row>
    <row r="1048" spans="1:5">
      <c r="A1048" s="205">
        <v>87</v>
      </c>
      <c r="B1048" s="206">
        <v>33.895000000000003</v>
      </c>
      <c r="C1048" s="204">
        <v>0.6444791666666666</v>
      </c>
      <c r="D1048" s="207">
        <v>2948.8650000000002</v>
      </c>
      <c r="E1048" s="208" t="s">
        <v>13</v>
      </c>
    </row>
    <row r="1049" spans="1:5">
      <c r="A1049" s="205">
        <v>28</v>
      </c>
      <c r="B1049" s="206">
        <v>33.895000000000003</v>
      </c>
      <c r="C1049" s="204">
        <v>0.6444791666666666</v>
      </c>
      <c r="D1049" s="207">
        <v>949.06000000000006</v>
      </c>
      <c r="E1049" s="208" t="s">
        <v>13</v>
      </c>
    </row>
    <row r="1050" spans="1:5">
      <c r="A1050" s="205">
        <v>42</v>
      </c>
      <c r="B1050" s="206">
        <v>33.905000000000001</v>
      </c>
      <c r="C1050" s="204">
        <v>0.64484953703703718</v>
      </c>
      <c r="D1050" s="207">
        <v>1424.01</v>
      </c>
      <c r="E1050" s="208" t="s">
        <v>13</v>
      </c>
    </row>
    <row r="1051" spans="1:5">
      <c r="A1051" s="205">
        <v>428</v>
      </c>
      <c r="B1051" s="206">
        <v>33.905000000000001</v>
      </c>
      <c r="C1051" s="204">
        <v>0.64484953703703718</v>
      </c>
      <c r="D1051" s="207">
        <v>14511.34</v>
      </c>
      <c r="E1051" s="208" t="s">
        <v>13</v>
      </c>
    </row>
    <row r="1052" spans="1:5">
      <c r="A1052" s="205">
        <v>420</v>
      </c>
      <c r="B1052" s="206">
        <v>33.905000000000001</v>
      </c>
      <c r="C1052" s="204">
        <v>0.64484953703703718</v>
      </c>
      <c r="D1052" s="207">
        <v>14240.1</v>
      </c>
      <c r="E1052" s="208" t="s">
        <v>13</v>
      </c>
    </row>
    <row r="1053" spans="1:5">
      <c r="A1053" s="205">
        <v>113</v>
      </c>
      <c r="B1053" s="206">
        <v>33.905000000000001</v>
      </c>
      <c r="C1053" s="204">
        <v>0.64484953703703718</v>
      </c>
      <c r="D1053" s="207">
        <v>3831.2650000000003</v>
      </c>
      <c r="E1053" s="208" t="s">
        <v>13</v>
      </c>
    </row>
    <row r="1054" spans="1:5">
      <c r="A1054" s="205">
        <v>480</v>
      </c>
      <c r="B1054" s="206">
        <v>33.92</v>
      </c>
      <c r="C1054" s="204">
        <v>0.64520833333333327</v>
      </c>
      <c r="D1054" s="207">
        <v>16281.6</v>
      </c>
      <c r="E1054" s="208" t="s">
        <v>13</v>
      </c>
    </row>
    <row r="1055" spans="1:5">
      <c r="A1055" s="205">
        <v>49</v>
      </c>
      <c r="B1055" s="206">
        <v>33.924999999999997</v>
      </c>
      <c r="C1055" s="204">
        <v>0.64557870370370374</v>
      </c>
      <c r="D1055" s="207">
        <v>1662.3249999999998</v>
      </c>
      <c r="E1055" s="208" t="s">
        <v>13</v>
      </c>
    </row>
    <row r="1056" spans="1:5">
      <c r="A1056" s="205">
        <v>142</v>
      </c>
      <c r="B1056" s="206">
        <v>33.93</v>
      </c>
      <c r="C1056" s="204">
        <v>0.64567129629629638</v>
      </c>
      <c r="D1056" s="207">
        <v>4818.0600000000004</v>
      </c>
      <c r="E1056" s="208" t="s">
        <v>13</v>
      </c>
    </row>
    <row r="1057" spans="1:5">
      <c r="A1057" s="205">
        <v>546</v>
      </c>
      <c r="B1057" s="206">
        <v>33.94</v>
      </c>
      <c r="C1057" s="204">
        <v>0.64596064814814813</v>
      </c>
      <c r="D1057" s="207">
        <v>18531.239999999998</v>
      </c>
      <c r="E1057" s="208" t="s">
        <v>13</v>
      </c>
    </row>
    <row r="1058" spans="1:5">
      <c r="A1058" s="205">
        <v>324</v>
      </c>
      <c r="B1058" s="206">
        <v>33.94</v>
      </c>
      <c r="C1058" s="204">
        <v>0.64618055555555554</v>
      </c>
      <c r="D1058" s="207">
        <v>10996.56</v>
      </c>
      <c r="E1058" s="208" t="s">
        <v>13</v>
      </c>
    </row>
    <row r="1059" spans="1:5">
      <c r="A1059" s="205">
        <v>22</v>
      </c>
      <c r="B1059" s="206">
        <v>33.94</v>
      </c>
      <c r="C1059" s="204">
        <v>0.64618055555555554</v>
      </c>
      <c r="D1059" s="207">
        <v>746.68</v>
      </c>
      <c r="E1059" s="208" t="s">
        <v>13</v>
      </c>
    </row>
    <row r="1060" spans="1:5">
      <c r="A1060" s="205">
        <v>193</v>
      </c>
      <c r="B1060" s="206">
        <v>33.94</v>
      </c>
      <c r="C1060" s="204">
        <v>0.64635416666666667</v>
      </c>
      <c r="D1060" s="207">
        <v>6550.4199999999992</v>
      </c>
      <c r="E1060" s="208" t="s">
        <v>13</v>
      </c>
    </row>
    <row r="1061" spans="1:5">
      <c r="A1061" s="205">
        <v>214</v>
      </c>
      <c r="B1061" s="206">
        <v>33.97</v>
      </c>
      <c r="C1061" s="204">
        <v>0.64665509259259257</v>
      </c>
      <c r="D1061" s="207">
        <v>7269.58</v>
      </c>
      <c r="E1061" s="208" t="s">
        <v>13</v>
      </c>
    </row>
    <row r="1062" spans="1:5">
      <c r="A1062" s="205">
        <v>312</v>
      </c>
      <c r="B1062" s="206">
        <v>33.97</v>
      </c>
      <c r="C1062" s="204">
        <v>0.64665509259259257</v>
      </c>
      <c r="D1062" s="207">
        <v>10598.64</v>
      </c>
      <c r="E1062" s="208" t="s">
        <v>13</v>
      </c>
    </row>
    <row r="1063" spans="1:5">
      <c r="A1063" s="205">
        <v>380</v>
      </c>
      <c r="B1063" s="206">
        <v>33.97</v>
      </c>
      <c r="C1063" s="204">
        <v>0.64665509259259257</v>
      </c>
      <c r="D1063" s="207">
        <v>12908.6</v>
      </c>
      <c r="E1063" s="208" t="s">
        <v>13</v>
      </c>
    </row>
    <row r="1064" spans="1:5">
      <c r="A1064" s="205">
        <v>84</v>
      </c>
      <c r="B1064" s="206">
        <v>33.97</v>
      </c>
      <c r="C1064" s="204">
        <v>0.64666666666666661</v>
      </c>
      <c r="D1064" s="207">
        <v>2853.48</v>
      </c>
      <c r="E1064" s="208" t="s">
        <v>13</v>
      </c>
    </row>
    <row r="1065" spans="1:5">
      <c r="A1065" s="205">
        <v>121</v>
      </c>
      <c r="B1065" s="206">
        <v>33.97</v>
      </c>
      <c r="C1065" s="204">
        <v>0.64666666666666661</v>
      </c>
      <c r="D1065" s="207">
        <v>4110.37</v>
      </c>
      <c r="E1065" s="208" t="s">
        <v>13</v>
      </c>
    </row>
    <row r="1066" spans="1:5">
      <c r="A1066" s="205">
        <v>86</v>
      </c>
      <c r="B1066" s="206">
        <v>33.975000000000001</v>
      </c>
      <c r="C1066" s="204">
        <v>0.64668981481481491</v>
      </c>
      <c r="D1066" s="207">
        <v>2921.85</v>
      </c>
      <c r="E1066" s="208" t="s">
        <v>13</v>
      </c>
    </row>
    <row r="1067" spans="1:5">
      <c r="A1067" s="205">
        <v>130</v>
      </c>
      <c r="B1067" s="206">
        <v>33.975000000000001</v>
      </c>
      <c r="C1067" s="204">
        <v>0.64668981481481491</v>
      </c>
      <c r="D1067" s="207">
        <v>4416.75</v>
      </c>
      <c r="E1067" s="208" t="s">
        <v>13</v>
      </c>
    </row>
    <row r="1068" spans="1:5">
      <c r="A1068" s="205">
        <v>16</v>
      </c>
      <c r="B1068" s="206">
        <v>33.97</v>
      </c>
      <c r="C1068" s="204">
        <v>0.64678240740740733</v>
      </c>
      <c r="D1068" s="207">
        <v>543.52</v>
      </c>
      <c r="E1068" s="208" t="s">
        <v>13</v>
      </c>
    </row>
    <row r="1069" spans="1:5">
      <c r="A1069" s="205">
        <v>230</v>
      </c>
      <c r="B1069" s="206">
        <v>33.97</v>
      </c>
      <c r="C1069" s="204">
        <v>0.64678240740740733</v>
      </c>
      <c r="D1069" s="207">
        <v>7813.0999999999995</v>
      </c>
      <c r="E1069" s="208" t="s">
        <v>13</v>
      </c>
    </row>
    <row r="1070" spans="1:5">
      <c r="A1070" s="205">
        <v>119</v>
      </c>
      <c r="B1070" s="206">
        <v>33.97</v>
      </c>
      <c r="C1070" s="204">
        <v>0.64678240740740733</v>
      </c>
      <c r="D1070" s="207">
        <v>4042.43</v>
      </c>
      <c r="E1070" s="208" t="s">
        <v>13</v>
      </c>
    </row>
    <row r="1071" spans="1:5">
      <c r="A1071" s="205">
        <v>90</v>
      </c>
      <c r="B1071" s="206">
        <v>33.97</v>
      </c>
      <c r="C1071" s="204">
        <v>0.64678240740740733</v>
      </c>
      <c r="D1071" s="207">
        <v>3057.2999999999997</v>
      </c>
      <c r="E1071" s="208" t="s">
        <v>13</v>
      </c>
    </row>
    <row r="1072" spans="1:5">
      <c r="A1072" s="205">
        <v>180</v>
      </c>
      <c r="B1072" s="206">
        <v>33.97</v>
      </c>
      <c r="C1072" s="204">
        <v>0.64678240740740733</v>
      </c>
      <c r="D1072" s="207">
        <v>6114.5999999999995</v>
      </c>
      <c r="E1072" s="208" t="s">
        <v>13</v>
      </c>
    </row>
    <row r="1073" spans="1:5">
      <c r="A1073" s="205">
        <v>130</v>
      </c>
      <c r="B1073" s="206">
        <v>33.97</v>
      </c>
      <c r="C1073" s="204">
        <v>0.64678240740740733</v>
      </c>
      <c r="D1073" s="207">
        <v>4416.0999999999995</v>
      </c>
      <c r="E1073" s="208" t="s">
        <v>13</v>
      </c>
    </row>
    <row r="1074" spans="1:5">
      <c r="A1074" s="205">
        <v>473</v>
      </c>
      <c r="B1074" s="206">
        <v>33.97</v>
      </c>
      <c r="C1074" s="204">
        <v>0.64684027777777775</v>
      </c>
      <c r="D1074" s="207">
        <v>16067.81</v>
      </c>
      <c r="E1074" s="208" t="s">
        <v>13</v>
      </c>
    </row>
    <row r="1075" spans="1:5">
      <c r="A1075" s="205">
        <v>877</v>
      </c>
      <c r="B1075" s="206">
        <v>33.97</v>
      </c>
      <c r="C1075" s="204">
        <v>0.64706018518518515</v>
      </c>
      <c r="D1075" s="207">
        <v>29791.69</v>
      </c>
      <c r="E1075" s="208" t="s">
        <v>13</v>
      </c>
    </row>
    <row r="1076" spans="1:5">
      <c r="A1076" s="205">
        <v>107</v>
      </c>
      <c r="B1076" s="206">
        <v>33.975000000000001</v>
      </c>
      <c r="C1076" s="204">
        <v>0.64706018518518515</v>
      </c>
      <c r="D1076" s="207">
        <v>3635.3250000000003</v>
      </c>
      <c r="E1076" s="208" t="s">
        <v>13</v>
      </c>
    </row>
    <row r="1077" spans="1:5">
      <c r="A1077" s="205">
        <v>130</v>
      </c>
      <c r="B1077" s="206">
        <v>33.975000000000001</v>
      </c>
      <c r="C1077" s="204">
        <v>0.64706018518518515</v>
      </c>
      <c r="D1077" s="207">
        <v>4416.75</v>
      </c>
      <c r="E1077" s="208" t="s">
        <v>13</v>
      </c>
    </row>
    <row r="1078" spans="1:5">
      <c r="A1078" s="205">
        <v>196</v>
      </c>
      <c r="B1078" s="206">
        <v>33.975000000000001</v>
      </c>
      <c r="C1078" s="204">
        <v>0.64728009259259256</v>
      </c>
      <c r="D1078" s="207">
        <v>6659.1</v>
      </c>
      <c r="E1078" s="208" t="s">
        <v>13</v>
      </c>
    </row>
    <row r="1079" spans="1:5">
      <c r="A1079" s="205">
        <v>82</v>
      </c>
      <c r="B1079" s="206">
        <v>33.975000000000001</v>
      </c>
      <c r="C1079" s="204">
        <v>0.64728009259259256</v>
      </c>
      <c r="D1079" s="207">
        <v>2785.9500000000003</v>
      </c>
      <c r="E1079" s="208" t="s">
        <v>13</v>
      </c>
    </row>
    <row r="1080" spans="1:5">
      <c r="A1080" s="205">
        <v>200</v>
      </c>
      <c r="B1080" s="206">
        <v>33.975000000000001</v>
      </c>
      <c r="C1080" s="204">
        <v>0.64728009259259256</v>
      </c>
      <c r="D1080" s="207">
        <v>6795</v>
      </c>
      <c r="E1080" s="208" t="s">
        <v>13</v>
      </c>
    </row>
    <row r="1081" spans="1:5">
      <c r="A1081" s="205">
        <v>220</v>
      </c>
      <c r="B1081" s="206">
        <v>33.975000000000001</v>
      </c>
      <c r="C1081" s="204">
        <v>0.64728009259259256</v>
      </c>
      <c r="D1081" s="207">
        <v>7474.5</v>
      </c>
      <c r="E1081" s="208" t="s">
        <v>13</v>
      </c>
    </row>
    <row r="1082" spans="1:5">
      <c r="A1082" s="205">
        <v>420</v>
      </c>
      <c r="B1082" s="206">
        <v>33.97</v>
      </c>
      <c r="C1082" s="204">
        <v>0.64729166666666671</v>
      </c>
      <c r="D1082" s="207">
        <v>14267.4</v>
      </c>
      <c r="E1082" s="208" t="s">
        <v>13</v>
      </c>
    </row>
    <row r="1083" spans="1:5">
      <c r="A1083" s="205">
        <v>365</v>
      </c>
      <c r="B1083" s="206">
        <v>33.97</v>
      </c>
      <c r="C1083" s="204">
        <v>0.64729166666666671</v>
      </c>
      <c r="D1083" s="207">
        <v>12399.05</v>
      </c>
      <c r="E1083" s="208" t="s">
        <v>13</v>
      </c>
    </row>
    <row r="1084" spans="1:5">
      <c r="A1084" s="205">
        <v>275</v>
      </c>
      <c r="B1084" s="206">
        <v>33.945</v>
      </c>
      <c r="C1084" s="204">
        <v>0.64763888888888888</v>
      </c>
      <c r="D1084" s="207">
        <v>9334.875</v>
      </c>
      <c r="E1084" s="208" t="s">
        <v>13</v>
      </c>
    </row>
    <row r="1085" spans="1:5">
      <c r="A1085" s="205">
        <v>63</v>
      </c>
      <c r="B1085" s="206">
        <v>33.94</v>
      </c>
      <c r="C1085" s="204">
        <v>0.64765046296296302</v>
      </c>
      <c r="D1085" s="207">
        <v>2138.2199999999998</v>
      </c>
      <c r="E1085" s="208" t="s">
        <v>13</v>
      </c>
    </row>
    <row r="1086" spans="1:5">
      <c r="A1086" s="205">
        <v>135</v>
      </c>
      <c r="B1086" s="206">
        <v>33.94</v>
      </c>
      <c r="C1086" s="204">
        <v>0.64765046296296302</v>
      </c>
      <c r="D1086" s="207">
        <v>4581.8999999999996</v>
      </c>
      <c r="E1086" s="208" t="s">
        <v>13</v>
      </c>
    </row>
    <row r="1087" spans="1:5">
      <c r="A1087" s="205">
        <v>215</v>
      </c>
      <c r="B1087" s="206">
        <v>33.935000000000002</v>
      </c>
      <c r="C1087" s="204">
        <v>0.64765046296296302</v>
      </c>
      <c r="D1087" s="207">
        <v>7296.0250000000005</v>
      </c>
      <c r="E1087" s="208" t="s">
        <v>13</v>
      </c>
    </row>
    <row r="1088" spans="1:5">
      <c r="A1088" s="205">
        <v>202</v>
      </c>
      <c r="B1088" s="206">
        <v>33.924999999999997</v>
      </c>
      <c r="C1088" s="204">
        <v>0.6477546296296296</v>
      </c>
      <c r="D1088" s="207">
        <v>6852.8499999999995</v>
      </c>
      <c r="E1088" s="208" t="s">
        <v>13</v>
      </c>
    </row>
    <row r="1089" spans="1:5">
      <c r="A1089" s="205">
        <v>918</v>
      </c>
      <c r="B1089" s="206">
        <v>33.94</v>
      </c>
      <c r="C1089" s="204">
        <v>0.64832175925925917</v>
      </c>
      <c r="D1089" s="207">
        <v>31156.92</v>
      </c>
      <c r="E1089" s="208" t="s">
        <v>13</v>
      </c>
    </row>
    <row r="1090" spans="1:5">
      <c r="A1090" s="205">
        <v>48</v>
      </c>
      <c r="B1090" s="206">
        <v>33.94</v>
      </c>
      <c r="C1090" s="204">
        <v>0.64832175925925917</v>
      </c>
      <c r="D1090" s="207">
        <v>1629.12</v>
      </c>
      <c r="E1090" s="208" t="s">
        <v>13</v>
      </c>
    </row>
    <row r="1091" spans="1:5">
      <c r="A1091" s="205">
        <v>190</v>
      </c>
      <c r="B1091" s="206">
        <v>33.94</v>
      </c>
      <c r="C1091" s="204">
        <v>0.64832175925925917</v>
      </c>
      <c r="D1091" s="207">
        <v>6448.5999999999995</v>
      </c>
      <c r="E1091" s="208" t="s">
        <v>13</v>
      </c>
    </row>
    <row r="1092" spans="1:5">
      <c r="A1092" s="205">
        <v>239</v>
      </c>
      <c r="B1092" s="206">
        <v>33.950000000000003</v>
      </c>
      <c r="C1092" s="204">
        <v>0.64857638888888891</v>
      </c>
      <c r="D1092" s="207">
        <v>8114.0500000000011</v>
      </c>
      <c r="E1092" s="208" t="s">
        <v>13</v>
      </c>
    </row>
    <row r="1093" spans="1:5">
      <c r="A1093" s="205">
        <v>248</v>
      </c>
      <c r="B1093" s="206">
        <v>33.954999999999998</v>
      </c>
      <c r="C1093" s="204">
        <v>0.64896990740740745</v>
      </c>
      <c r="D1093" s="207">
        <v>8420.84</v>
      </c>
      <c r="E1093" s="208" t="s">
        <v>13</v>
      </c>
    </row>
    <row r="1094" spans="1:5">
      <c r="A1094" s="205">
        <v>332</v>
      </c>
      <c r="B1094" s="206">
        <v>33.954999999999998</v>
      </c>
      <c r="C1094" s="204">
        <v>0.64896990740740745</v>
      </c>
      <c r="D1094" s="207">
        <v>11273.06</v>
      </c>
      <c r="E1094" s="208" t="s">
        <v>13</v>
      </c>
    </row>
    <row r="1095" spans="1:5">
      <c r="A1095" s="205">
        <v>89</v>
      </c>
      <c r="B1095" s="206">
        <v>33.954999999999998</v>
      </c>
      <c r="C1095" s="204">
        <v>0.64896990740740745</v>
      </c>
      <c r="D1095" s="207">
        <v>3021.9949999999999</v>
      </c>
      <c r="E1095" s="208" t="s">
        <v>13</v>
      </c>
    </row>
    <row r="1096" spans="1:5">
      <c r="A1096" s="205">
        <v>200</v>
      </c>
      <c r="B1096" s="206">
        <v>33.954999999999998</v>
      </c>
      <c r="C1096" s="204">
        <v>0.64896990740740745</v>
      </c>
      <c r="D1096" s="207">
        <v>6791</v>
      </c>
      <c r="E1096" s="208" t="s">
        <v>13</v>
      </c>
    </row>
    <row r="1097" spans="1:5">
      <c r="A1097" s="205">
        <v>240</v>
      </c>
      <c r="B1097" s="206">
        <v>33.954999999999998</v>
      </c>
      <c r="C1097" s="204">
        <v>0.64896990740740745</v>
      </c>
      <c r="D1097" s="207">
        <v>8149.2</v>
      </c>
      <c r="E1097" s="208" t="s">
        <v>13</v>
      </c>
    </row>
    <row r="1098" spans="1:5">
      <c r="A1098" s="205">
        <v>124</v>
      </c>
      <c r="B1098" s="206">
        <v>33.954999999999998</v>
      </c>
      <c r="C1098" s="204">
        <v>0.64896990740740745</v>
      </c>
      <c r="D1098" s="207">
        <v>4210.42</v>
      </c>
      <c r="E1098" s="208" t="s">
        <v>13</v>
      </c>
    </row>
    <row r="1099" spans="1:5">
      <c r="A1099" s="205">
        <v>296</v>
      </c>
      <c r="B1099" s="206">
        <v>33.965000000000003</v>
      </c>
      <c r="C1099" s="204">
        <v>0.64932870370370377</v>
      </c>
      <c r="D1099" s="207">
        <v>10053.640000000001</v>
      </c>
      <c r="E1099" s="208" t="s">
        <v>13</v>
      </c>
    </row>
    <row r="1100" spans="1:5">
      <c r="A1100" s="205">
        <v>182</v>
      </c>
      <c r="B1100" s="206">
        <v>33.99</v>
      </c>
      <c r="C1100" s="204">
        <v>0.64990740740740749</v>
      </c>
      <c r="D1100" s="207">
        <v>6186.18</v>
      </c>
      <c r="E1100" s="208" t="s">
        <v>13</v>
      </c>
    </row>
    <row r="1101" spans="1:5">
      <c r="A1101" s="205">
        <v>200</v>
      </c>
      <c r="B1101" s="206">
        <v>33.99</v>
      </c>
      <c r="C1101" s="204">
        <v>0.64990740740740749</v>
      </c>
      <c r="D1101" s="207">
        <v>6798</v>
      </c>
      <c r="E1101" s="208" t="s">
        <v>13</v>
      </c>
    </row>
    <row r="1102" spans="1:5">
      <c r="A1102" s="205">
        <v>190</v>
      </c>
      <c r="B1102" s="206">
        <v>33.994999999999997</v>
      </c>
      <c r="C1102" s="204">
        <v>0.64994212962962961</v>
      </c>
      <c r="D1102" s="207">
        <v>6459.0499999999993</v>
      </c>
      <c r="E1102" s="208" t="s">
        <v>13</v>
      </c>
    </row>
    <row r="1103" spans="1:5">
      <c r="A1103" s="205">
        <v>69</v>
      </c>
      <c r="B1103" s="206">
        <v>33.994999999999997</v>
      </c>
      <c r="C1103" s="204">
        <v>0.64994212962962961</v>
      </c>
      <c r="D1103" s="207">
        <v>2345.6549999999997</v>
      </c>
      <c r="E1103" s="208" t="s">
        <v>13</v>
      </c>
    </row>
    <row r="1104" spans="1:5">
      <c r="A1104" s="205">
        <v>103</v>
      </c>
      <c r="B1104" s="206">
        <v>33.984999999999999</v>
      </c>
      <c r="C1104" s="204">
        <v>0.64994212962962961</v>
      </c>
      <c r="D1104" s="207">
        <v>3500.4549999999999</v>
      </c>
      <c r="E1104" s="208" t="s">
        <v>13</v>
      </c>
    </row>
    <row r="1105" spans="1:5">
      <c r="A1105" s="205">
        <v>638</v>
      </c>
      <c r="B1105" s="206">
        <v>33.984999999999999</v>
      </c>
      <c r="C1105" s="204">
        <v>0.64994212962962961</v>
      </c>
      <c r="D1105" s="207">
        <v>21682.43</v>
      </c>
      <c r="E1105" s="208" t="s">
        <v>13</v>
      </c>
    </row>
    <row r="1106" spans="1:5">
      <c r="A1106" s="205">
        <v>18</v>
      </c>
      <c r="B1106" s="206">
        <v>33.979999999999997</v>
      </c>
      <c r="C1106" s="204">
        <v>0.65019675925925924</v>
      </c>
      <c r="D1106" s="207">
        <v>611.64</v>
      </c>
      <c r="E1106" s="208" t="s">
        <v>13</v>
      </c>
    </row>
    <row r="1107" spans="1:5">
      <c r="A1107" s="205">
        <v>190</v>
      </c>
      <c r="B1107" s="206">
        <v>33.979999999999997</v>
      </c>
      <c r="C1107" s="204">
        <v>0.65019675925925924</v>
      </c>
      <c r="D1107" s="207">
        <v>6456.2</v>
      </c>
      <c r="E1107" s="208" t="s">
        <v>13</v>
      </c>
    </row>
    <row r="1108" spans="1:5">
      <c r="A1108" s="205">
        <v>247</v>
      </c>
      <c r="B1108" s="206">
        <v>33.97</v>
      </c>
      <c r="C1108" s="204">
        <v>0.65025462962962965</v>
      </c>
      <c r="D1108" s="207">
        <v>8390.59</v>
      </c>
      <c r="E1108" s="208" t="s">
        <v>13</v>
      </c>
    </row>
    <row r="1109" spans="1:5">
      <c r="A1109" s="205">
        <v>421</v>
      </c>
      <c r="B1109" s="206">
        <v>33.965000000000003</v>
      </c>
      <c r="C1109" s="204">
        <v>0.6502662037037038</v>
      </c>
      <c r="D1109" s="207">
        <v>14299.265000000001</v>
      </c>
      <c r="E1109" s="208" t="s">
        <v>13</v>
      </c>
    </row>
    <row r="1110" spans="1:5">
      <c r="A1110" s="205">
        <v>14</v>
      </c>
      <c r="B1110" s="206">
        <v>33.97</v>
      </c>
      <c r="C1110" s="204">
        <v>0.65052083333333333</v>
      </c>
      <c r="D1110" s="207">
        <v>475.58</v>
      </c>
      <c r="E1110" s="208" t="s">
        <v>13</v>
      </c>
    </row>
    <row r="1111" spans="1:5">
      <c r="A1111" s="205">
        <v>200</v>
      </c>
      <c r="B1111" s="206">
        <v>33.97</v>
      </c>
      <c r="C1111" s="204">
        <v>0.65052083333333333</v>
      </c>
      <c r="D1111" s="207">
        <v>6794</v>
      </c>
      <c r="E1111" s="208" t="s">
        <v>13</v>
      </c>
    </row>
    <row r="1112" spans="1:5">
      <c r="A1112" s="205">
        <v>288</v>
      </c>
      <c r="B1112" s="206">
        <v>33.954999999999998</v>
      </c>
      <c r="C1112" s="204">
        <v>0.65089120370370368</v>
      </c>
      <c r="D1112" s="207">
        <v>9779.0399999999991</v>
      </c>
      <c r="E1112" s="208" t="s">
        <v>13</v>
      </c>
    </row>
    <row r="1113" spans="1:5">
      <c r="A1113" s="205">
        <v>221</v>
      </c>
      <c r="B1113" s="206">
        <v>33.97</v>
      </c>
      <c r="C1113" s="204">
        <v>0.65134259259259253</v>
      </c>
      <c r="D1113" s="207">
        <v>7507.37</v>
      </c>
      <c r="E1113" s="208" t="s">
        <v>13</v>
      </c>
    </row>
    <row r="1114" spans="1:5">
      <c r="A1114" s="205">
        <v>21</v>
      </c>
      <c r="B1114" s="206">
        <v>33.97</v>
      </c>
      <c r="C1114" s="204">
        <v>0.65134259259259253</v>
      </c>
      <c r="D1114" s="207">
        <v>713.37</v>
      </c>
      <c r="E1114" s="208" t="s">
        <v>13</v>
      </c>
    </row>
    <row r="1115" spans="1:5">
      <c r="A1115" s="205">
        <v>392</v>
      </c>
      <c r="B1115" s="206">
        <v>33.97</v>
      </c>
      <c r="C1115" s="204">
        <v>0.65134259259259253</v>
      </c>
      <c r="D1115" s="207">
        <v>13316.24</v>
      </c>
      <c r="E1115" s="208" t="s">
        <v>13</v>
      </c>
    </row>
    <row r="1116" spans="1:5">
      <c r="A1116" s="205">
        <v>388</v>
      </c>
      <c r="B1116" s="206">
        <v>33.979999999999997</v>
      </c>
      <c r="C1116" s="204">
        <v>0.65166666666666673</v>
      </c>
      <c r="D1116" s="207">
        <v>13184.239999999998</v>
      </c>
      <c r="E1116" s="208" t="s">
        <v>13</v>
      </c>
    </row>
    <row r="1117" spans="1:5">
      <c r="A1117" s="205">
        <v>80</v>
      </c>
      <c r="B1117" s="206">
        <v>33.979999999999997</v>
      </c>
      <c r="C1117" s="204">
        <v>0.65166666666666673</v>
      </c>
      <c r="D1117" s="207">
        <v>2718.3999999999996</v>
      </c>
      <c r="E1117" s="208" t="s">
        <v>13</v>
      </c>
    </row>
    <row r="1118" spans="1:5">
      <c r="A1118" s="205">
        <v>265</v>
      </c>
      <c r="B1118" s="206">
        <v>33.99</v>
      </c>
      <c r="C1118" s="204">
        <v>0.65185185185185179</v>
      </c>
      <c r="D1118" s="207">
        <v>9007.35</v>
      </c>
      <c r="E1118" s="208" t="s">
        <v>13</v>
      </c>
    </row>
    <row r="1119" spans="1:5">
      <c r="A1119" s="205">
        <v>210</v>
      </c>
      <c r="B1119" s="206">
        <v>33.994999999999997</v>
      </c>
      <c r="C1119" s="204">
        <v>0.65206018518518516</v>
      </c>
      <c r="D1119" s="207">
        <v>7138.95</v>
      </c>
      <c r="E1119" s="208" t="s">
        <v>13</v>
      </c>
    </row>
    <row r="1120" spans="1:5">
      <c r="A1120" s="205">
        <v>200</v>
      </c>
      <c r="B1120" s="206">
        <v>33.994999999999997</v>
      </c>
      <c r="C1120" s="204">
        <v>0.65206018518518516</v>
      </c>
      <c r="D1120" s="207">
        <v>6798.9999999999991</v>
      </c>
      <c r="E1120" s="208" t="s">
        <v>13</v>
      </c>
    </row>
    <row r="1121" spans="1:5">
      <c r="A1121" s="205">
        <v>88</v>
      </c>
      <c r="B1121" s="206">
        <v>33.994999999999997</v>
      </c>
      <c r="C1121" s="204">
        <v>0.65206018518518516</v>
      </c>
      <c r="D1121" s="207">
        <v>2991.56</v>
      </c>
      <c r="E1121" s="208" t="s">
        <v>13</v>
      </c>
    </row>
    <row r="1122" spans="1:5">
      <c r="A1122" s="205">
        <v>280</v>
      </c>
      <c r="B1122" s="206">
        <v>34</v>
      </c>
      <c r="C1122" s="204">
        <v>0.65238425925925936</v>
      </c>
      <c r="D1122" s="207">
        <v>9520</v>
      </c>
      <c r="E1122" s="208" t="s">
        <v>13</v>
      </c>
    </row>
    <row r="1123" spans="1:5">
      <c r="A1123" s="205">
        <v>398</v>
      </c>
      <c r="B1123" s="206">
        <v>33.99</v>
      </c>
      <c r="C1123" s="204">
        <v>0.65317129629629633</v>
      </c>
      <c r="D1123" s="207">
        <v>13528.02</v>
      </c>
      <c r="E1123" s="208" t="s">
        <v>13</v>
      </c>
    </row>
    <row r="1124" spans="1:5">
      <c r="A1124" s="205">
        <v>304</v>
      </c>
      <c r="B1124" s="206">
        <v>33.984999999999999</v>
      </c>
      <c r="C1124" s="204">
        <v>0.65317129629629633</v>
      </c>
      <c r="D1124" s="207">
        <v>10331.44</v>
      </c>
      <c r="E1124" s="208" t="s">
        <v>13</v>
      </c>
    </row>
    <row r="1125" spans="1:5">
      <c r="A1125" s="205">
        <v>150</v>
      </c>
      <c r="B1125" s="206">
        <v>33.984999999999999</v>
      </c>
      <c r="C1125" s="204">
        <v>0.65317129629629633</v>
      </c>
      <c r="D1125" s="207">
        <v>5097.75</v>
      </c>
      <c r="E1125" s="208" t="s">
        <v>13</v>
      </c>
    </row>
    <row r="1126" spans="1:5">
      <c r="A1126" s="205">
        <v>212</v>
      </c>
      <c r="B1126" s="206">
        <v>33.984999999999999</v>
      </c>
      <c r="C1126" s="204">
        <v>0.65333333333333332</v>
      </c>
      <c r="D1126" s="207">
        <v>7204.82</v>
      </c>
      <c r="E1126" s="208" t="s">
        <v>13</v>
      </c>
    </row>
    <row r="1127" spans="1:5">
      <c r="A1127" s="205">
        <v>30</v>
      </c>
      <c r="B1127" s="206">
        <v>33.984999999999999</v>
      </c>
      <c r="C1127" s="204">
        <v>0.65333333333333332</v>
      </c>
      <c r="D1127" s="207">
        <v>1019.55</v>
      </c>
      <c r="E1127" s="208" t="s">
        <v>13</v>
      </c>
    </row>
    <row r="1128" spans="1:5">
      <c r="A1128" s="205">
        <v>182</v>
      </c>
      <c r="B1128" s="206">
        <v>33.984999999999999</v>
      </c>
      <c r="C1128" s="204">
        <v>0.65333333333333332</v>
      </c>
      <c r="D1128" s="207">
        <v>6185.2699999999995</v>
      </c>
      <c r="E1128" s="208" t="s">
        <v>13</v>
      </c>
    </row>
    <row r="1129" spans="1:5">
      <c r="A1129" s="205">
        <v>204</v>
      </c>
      <c r="B1129" s="206">
        <v>33.984999999999999</v>
      </c>
      <c r="C1129" s="204">
        <v>0.6535185185185185</v>
      </c>
      <c r="D1129" s="207">
        <v>6932.94</v>
      </c>
      <c r="E1129" s="208" t="s">
        <v>13</v>
      </c>
    </row>
    <row r="1130" spans="1:5">
      <c r="A1130" s="205">
        <v>300</v>
      </c>
      <c r="B1130" s="206">
        <v>33.99</v>
      </c>
      <c r="C1130" s="204">
        <v>0.65371527777777771</v>
      </c>
      <c r="D1130" s="207">
        <v>10197</v>
      </c>
      <c r="E1130" s="208" t="s">
        <v>13</v>
      </c>
    </row>
    <row r="1131" spans="1:5">
      <c r="A1131" s="205">
        <v>252</v>
      </c>
      <c r="B1131" s="206">
        <v>33.99</v>
      </c>
      <c r="C1131" s="204">
        <v>0.65378472222222228</v>
      </c>
      <c r="D1131" s="207">
        <v>8565.4800000000014</v>
      </c>
      <c r="E1131" s="208" t="s">
        <v>13</v>
      </c>
    </row>
    <row r="1132" spans="1:5">
      <c r="A1132" s="205">
        <v>400</v>
      </c>
      <c r="B1132" s="206">
        <v>33.984999999999999</v>
      </c>
      <c r="C1132" s="204">
        <v>0.65378472222222228</v>
      </c>
      <c r="D1132" s="207">
        <v>13594</v>
      </c>
      <c r="E1132" s="208" t="s">
        <v>13</v>
      </c>
    </row>
    <row r="1133" spans="1:5">
      <c r="A1133" s="205">
        <v>492</v>
      </c>
      <c r="B1133" s="206">
        <v>33.984999999999999</v>
      </c>
      <c r="C1133" s="204">
        <v>0.65378472222222228</v>
      </c>
      <c r="D1133" s="207">
        <v>16720.62</v>
      </c>
      <c r="E1133" s="208" t="s">
        <v>13</v>
      </c>
    </row>
    <row r="1134" spans="1:5">
      <c r="A1134" s="205">
        <v>329</v>
      </c>
      <c r="B1134" s="206">
        <v>33.979999999999997</v>
      </c>
      <c r="C1134" s="204">
        <v>0.65398148148148161</v>
      </c>
      <c r="D1134" s="207">
        <v>11179.419999999998</v>
      </c>
      <c r="E1134" s="208" t="s">
        <v>13</v>
      </c>
    </row>
    <row r="1135" spans="1:5">
      <c r="A1135" s="205">
        <v>100</v>
      </c>
      <c r="B1135" s="206">
        <v>33.979999999999997</v>
      </c>
      <c r="C1135" s="204">
        <v>0.65398148148148161</v>
      </c>
      <c r="D1135" s="207">
        <v>3397.9999999999995</v>
      </c>
      <c r="E1135" s="208" t="s">
        <v>13</v>
      </c>
    </row>
    <row r="1136" spans="1:5">
      <c r="A1136" s="205">
        <v>252</v>
      </c>
      <c r="B1136" s="206">
        <v>33.965000000000003</v>
      </c>
      <c r="C1136" s="204">
        <v>0.65413194444444445</v>
      </c>
      <c r="D1136" s="207">
        <v>8559.18</v>
      </c>
      <c r="E1136" s="208" t="s">
        <v>13</v>
      </c>
    </row>
    <row r="1137" spans="1:5">
      <c r="A1137" s="205">
        <v>159</v>
      </c>
      <c r="B1137" s="206">
        <v>33.97</v>
      </c>
      <c r="C1137" s="204">
        <v>0.65420138888888901</v>
      </c>
      <c r="D1137" s="207">
        <v>5401.23</v>
      </c>
      <c r="E1137" s="208" t="s">
        <v>13</v>
      </c>
    </row>
    <row r="1138" spans="1:5">
      <c r="A1138" s="205">
        <v>200</v>
      </c>
      <c r="B1138" s="206">
        <v>33.97</v>
      </c>
      <c r="C1138" s="204">
        <v>0.65420138888888901</v>
      </c>
      <c r="D1138" s="207">
        <v>6794</v>
      </c>
      <c r="E1138" s="208" t="s">
        <v>13</v>
      </c>
    </row>
    <row r="1139" spans="1:5">
      <c r="A1139" s="205">
        <v>70</v>
      </c>
      <c r="B1139" s="206">
        <v>33.975000000000001</v>
      </c>
      <c r="C1139" s="204">
        <v>0.65459490740740733</v>
      </c>
      <c r="D1139" s="207">
        <v>2378.25</v>
      </c>
      <c r="E1139" s="208" t="s">
        <v>13</v>
      </c>
    </row>
    <row r="1140" spans="1:5">
      <c r="A1140" s="205">
        <v>500</v>
      </c>
      <c r="B1140" s="206">
        <v>33.975000000000001</v>
      </c>
      <c r="C1140" s="204">
        <v>0.65460648148148148</v>
      </c>
      <c r="D1140" s="207">
        <v>16987.5</v>
      </c>
      <c r="E1140" s="208" t="s">
        <v>13</v>
      </c>
    </row>
    <row r="1141" spans="1:5">
      <c r="A1141" s="205">
        <v>536</v>
      </c>
      <c r="B1141" s="206">
        <v>33.96</v>
      </c>
      <c r="C1141" s="204">
        <v>0.65534722222222219</v>
      </c>
      <c r="D1141" s="207">
        <v>18202.560000000001</v>
      </c>
      <c r="E1141" s="208" t="s">
        <v>13</v>
      </c>
    </row>
    <row r="1142" spans="1:5">
      <c r="A1142" s="205">
        <v>200</v>
      </c>
      <c r="B1142" s="206">
        <v>33.965000000000003</v>
      </c>
      <c r="C1142" s="204">
        <v>0.65562500000000001</v>
      </c>
      <c r="D1142" s="207">
        <v>6793.0000000000009</v>
      </c>
      <c r="E1142" s="208" t="s">
        <v>13</v>
      </c>
    </row>
    <row r="1143" spans="1:5">
      <c r="A1143" s="205">
        <v>134</v>
      </c>
      <c r="B1143" s="206">
        <v>33.965000000000003</v>
      </c>
      <c r="C1143" s="204">
        <v>0.65562500000000001</v>
      </c>
      <c r="D1143" s="207">
        <v>4551.3100000000004</v>
      </c>
      <c r="E1143" s="208" t="s">
        <v>13</v>
      </c>
    </row>
    <row r="1144" spans="1:5">
      <c r="A1144" s="205">
        <v>200</v>
      </c>
      <c r="B1144" s="206">
        <v>33.965000000000003</v>
      </c>
      <c r="C1144" s="204">
        <v>0.65562500000000001</v>
      </c>
      <c r="D1144" s="207">
        <v>6793.0000000000009</v>
      </c>
      <c r="E1144" s="208" t="s">
        <v>13</v>
      </c>
    </row>
    <row r="1145" spans="1:5">
      <c r="A1145" s="205">
        <v>581</v>
      </c>
      <c r="B1145" s="206">
        <v>33.965000000000003</v>
      </c>
      <c r="C1145" s="204">
        <v>0.65584490740740742</v>
      </c>
      <c r="D1145" s="207">
        <v>19733.665000000001</v>
      </c>
      <c r="E1145" s="208" t="s">
        <v>13</v>
      </c>
    </row>
    <row r="1146" spans="1:5">
      <c r="A1146" s="205">
        <v>97</v>
      </c>
      <c r="B1146" s="206">
        <v>33.950000000000003</v>
      </c>
      <c r="C1146" s="204">
        <v>0.65605324074074067</v>
      </c>
      <c r="D1146" s="207">
        <v>3293.15</v>
      </c>
      <c r="E1146" s="208" t="s">
        <v>13</v>
      </c>
    </row>
    <row r="1147" spans="1:5">
      <c r="A1147" s="205">
        <v>113</v>
      </c>
      <c r="B1147" s="206">
        <v>33.950000000000003</v>
      </c>
      <c r="C1147" s="204">
        <v>0.65605324074074067</v>
      </c>
      <c r="D1147" s="207">
        <v>3836.3500000000004</v>
      </c>
      <c r="E1147" s="208" t="s">
        <v>13</v>
      </c>
    </row>
    <row r="1148" spans="1:5">
      <c r="A1148" s="205">
        <v>106</v>
      </c>
      <c r="B1148" s="206">
        <v>33.950000000000003</v>
      </c>
      <c r="C1148" s="204">
        <v>0.65605324074074067</v>
      </c>
      <c r="D1148" s="207">
        <v>3598.7000000000003</v>
      </c>
      <c r="E1148" s="208" t="s">
        <v>13</v>
      </c>
    </row>
    <row r="1149" spans="1:5">
      <c r="A1149" s="205">
        <v>238</v>
      </c>
      <c r="B1149" s="206">
        <v>33.950000000000003</v>
      </c>
      <c r="C1149" s="204">
        <v>0.65606481481481482</v>
      </c>
      <c r="D1149" s="207">
        <v>8080.1</v>
      </c>
      <c r="E1149" s="208" t="s">
        <v>13</v>
      </c>
    </row>
    <row r="1150" spans="1:5">
      <c r="A1150" s="205">
        <v>15</v>
      </c>
      <c r="B1150" s="206">
        <v>33.950000000000003</v>
      </c>
      <c r="C1150" s="204">
        <v>0.65606481481481482</v>
      </c>
      <c r="D1150" s="207">
        <v>509.25000000000006</v>
      </c>
      <c r="E1150" s="208" t="s">
        <v>13</v>
      </c>
    </row>
    <row r="1151" spans="1:5">
      <c r="A1151" s="205">
        <v>200</v>
      </c>
      <c r="B1151" s="206">
        <v>33.950000000000003</v>
      </c>
      <c r="C1151" s="204">
        <v>0.65606481481481482</v>
      </c>
      <c r="D1151" s="207">
        <v>6790.0000000000009</v>
      </c>
      <c r="E1151" s="208" t="s">
        <v>13</v>
      </c>
    </row>
    <row r="1152" spans="1:5">
      <c r="A1152" s="205">
        <v>190</v>
      </c>
      <c r="B1152" s="206">
        <v>33.950000000000003</v>
      </c>
      <c r="C1152" s="204">
        <v>0.65606481481481482</v>
      </c>
      <c r="D1152" s="207">
        <v>6450.5000000000009</v>
      </c>
      <c r="E1152" s="208" t="s">
        <v>13</v>
      </c>
    </row>
    <row r="1153" spans="1:5">
      <c r="A1153" s="205">
        <v>226</v>
      </c>
      <c r="B1153" s="206">
        <v>33.94</v>
      </c>
      <c r="C1153" s="204">
        <v>0.65648148148148155</v>
      </c>
      <c r="D1153" s="207">
        <v>7670.44</v>
      </c>
      <c r="E1153" s="208" t="s">
        <v>13</v>
      </c>
    </row>
    <row r="1154" spans="1:5">
      <c r="A1154" s="205">
        <v>101</v>
      </c>
      <c r="B1154" s="206">
        <v>33.94</v>
      </c>
      <c r="C1154" s="204">
        <v>0.65648148148148155</v>
      </c>
      <c r="D1154" s="207">
        <v>3427.9399999999996</v>
      </c>
      <c r="E1154" s="208" t="s">
        <v>13</v>
      </c>
    </row>
    <row r="1155" spans="1:5">
      <c r="A1155" s="205">
        <v>200</v>
      </c>
      <c r="B1155" s="206">
        <v>33.94</v>
      </c>
      <c r="C1155" s="204">
        <v>0.65648148148148155</v>
      </c>
      <c r="D1155" s="207">
        <v>6788</v>
      </c>
      <c r="E1155" s="208" t="s">
        <v>13</v>
      </c>
    </row>
    <row r="1156" spans="1:5">
      <c r="A1156" s="205">
        <v>160</v>
      </c>
      <c r="B1156" s="206">
        <v>33.94</v>
      </c>
      <c r="C1156" s="204">
        <v>0.65648148148148155</v>
      </c>
      <c r="D1156" s="207">
        <v>5430.4</v>
      </c>
      <c r="E1156" s="208" t="s">
        <v>13</v>
      </c>
    </row>
    <row r="1157" spans="1:5">
      <c r="A1157" s="205">
        <v>230</v>
      </c>
      <c r="B1157" s="206">
        <v>33.93</v>
      </c>
      <c r="C1157" s="204">
        <v>0.65658564814814813</v>
      </c>
      <c r="D1157" s="207">
        <v>7803.9</v>
      </c>
      <c r="E1157" s="208" t="s">
        <v>13</v>
      </c>
    </row>
    <row r="1158" spans="1:5">
      <c r="A1158" s="205">
        <v>508</v>
      </c>
      <c r="B1158" s="206">
        <v>33.92</v>
      </c>
      <c r="C1158" s="204">
        <v>0.65699074074074071</v>
      </c>
      <c r="D1158" s="207">
        <v>17231.36</v>
      </c>
      <c r="E1158" s="208" t="s">
        <v>13</v>
      </c>
    </row>
    <row r="1159" spans="1:5">
      <c r="A1159" s="205">
        <v>100</v>
      </c>
      <c r="B1159" s="206">
        <v>33.914999999999999</v>
      </c>
      <c r="C1159" s="204">
        <v>0.65699074074074071</v>
      </c>
      <c r="D1159" s="207">
        <v>3391.5</v>
      </c>
      <c r="E1159" s="208" t="s">
        <v>13</v>
      </c>
    </row>
    <row r="1160" spans="1:5">
      <c r="A1160" s="205">
        <v>100</v>
      </c>
      <c r="B1160" s="206">
        <v>33.914999999999999</v>
      </c>
      <c r="C1160" s="204">
        <v>0.65699074074074071</v>
      </c>
      <c r="D1160" s="207">
        <v>3391.5</v>
      </c>
      <c r="E1160" s="208" t="s">
        <v>13</v>
      </c>
    </row>
    <row r="1161" spans="1:5">
      <c r="A1161" s="205">
        <v>78</v>
      </c>
      <c r="B1161" s="206">
        <v>33.914999999999999</v>
      </c>
      <c r="C1161" s="204">
        <v>0.65699074074074071</v>
      </c>
      <c r="D1161" s="207">
        <v>2645.37</v>
      </c>
      <c r="E1161" s="208" t="s">
        <v>13</v>
      </c>
    </row>
    <row r="1162" spans="1:5">
      <c r="A1162" s="205">
        <v>37</v>
      </c>
      <c r="B1162" s="206">
        <v>33.92</v>
      </c>
      <c r="C1162" s="204">
        <v>0.65747685185185178</v>
      </c>
      <c r="D1162" s="207">
        <v>1255.04</v>
      </c>
      <c r="E1162" s="208" t="s">
        <v>13</v>
      </c>
    </row>
    <row r="1163" spans="1:5">
      <c r="A1163" s="205">
        <v>652</v>
      </c>
      <c r="B1163" s="206">
        <v>33.92</v>
      </c>
      <c r="C1163" s="204">
        <v>0.65747685185185178</v>
      </c>
      <c r="D1163" s="207">
        <v>22115.84</v>
      </c>
      <c r="E1163" s="208" t="s">
        <v>13</v>
      </c>
    </row>
    <row r="1164" spans="1:5">
      <c r="A1164" s="205">
        <v>195</v>
      </c>
      <c r="B1164" s="206">
        <v>33.92</v>
      </c>
      <c r="C1164" s="204">
        <v>0.65747685185185178</v>
      </c>
      <c r="D1164" s="207">
        <v>6614.4000000000005</v>
      </c>
      <c r="E1164" s="208" t="s">
        <v>13</v>
      </c>
    </row>
    <row r="1165" spans="1:5">
      <c r="A1165" s="205">
        <v>93</v>
      </c>
      <c r="B1165" s="206">
        <v>33.92</v>
      </c>
      <c r="C1165" s="204">
        <v>0.65747685185185178</v>
      </c>
      <c r="D1165" s="207">
        <v>3154.56</v>
      </c>
      <c r="E1165" s="208" t="s">
        <v>13</v>
      </c>
    </row>
    <row r="1166" spans="1:5">
      <c r="A1166" s="205">
        <v>300</v>
      </c>
      <c r="B1166" s="206">
        <v>33.92</v>
      </c>
      <c r="C1166" s="204">
        <v>0.65747685185185178</v>
      </c>
      <c r="D1166" s="207">
        <v>10176</v>
      </c>
      <c r="E1166" s="208" t="s">
        <v>13</v>
      </c>
    </row>
    <row r="1167" spans="1:5">
      <c r="A1167" s="205">
        <v>200</v>
      </c>
      <c r="B1167" s="206">
        <v>33.92</v>
      </c>
      <c r="C1167" s="204">
        <v>0.65747685185185178</v>
      </c>
      <c r="D1167" s="207">
        <v>6784</v>
      </c>
      <c r="E1167" s="208" t="s">
        <v>13</v>
      </c>
    </row>
    <row r="1168" spans="1:5">
      <c r="A1168" s="205">
        <v>236</v>
      </c>
      <c r="B1168" s="206">
        <v>33.909999999999997</v>
      </c>
      <c r="C1168" s="204">
        <v>0.6578356481481481</v>
      </c>
      <c r="D1168" s="207">
        <v>8002.7599999999993</v>
      </c>
      <c r="E1168" s="208" t="s">
        <v>13</v>
      </c>
    </row>
    <row r="1169" spans="1:5">
      <c r="A1169" s="205">
        <v>299</v>
      </c>
      <c r="B1169" s="206">
        <v>33.909999999999997</v>
      </c>
      <c r="C1169" s="204">
        <v>0.65788194444444448</v>
      </c>
      <c r="D1169" s="207">
        <v>10139.089999999998</v>
      </c>
      <c r="E1169" s="208" t="s">
        <v>13</v>
      </c>
    </row>
    <row r="1170" spans="1:5">
      <c r="A1170" s="205">
        <v>44</v>
      </c>
      <c r="B1170" s="206">
        <v>33.9</v>
      </c>
      <c r="C1170" s="204">
        <v>0.65799768518518531</v>
      </c>
      <c r="D1170" s="207">
        <v>1491.6</v>
      </c>
      <c r="E1170" s="208" t="s">
        <v>13</v>
      </c>
    </row>
    <row r="1171" spans="1:5">
      <c r="A1171" s="205">
        <v>157</v>
      </c>
      <c r="B1171" s="206">
        <v>33.9</v>
      </c>
      <c r="C1171" s="204">
        <v>0.65799768518518531</v>
      </c>
      <c r="D1171" s="207">
        <v>5322.3</v>
      </c>
      <c r="E1171" s="208" t="s">
        <v>13</v>
      </c>
    </row>
    <row r="1172" spans="1:5">
      <c r="A1172" s="205">
        <v>465</v>
      </c>
      <c r="B1172" s="206">
        <v>33.89</v>
      </c>
      <c r="C1172" s="204">
        <v>0.65806712962962965</v>
      </c>
      <c r="D1172" s="207">
        <v>15758.85</v>
      </c>
      <c r="E1172" s="208" t="s">
        <v>13</v>
      </c>
    </row>
    <row r="1173" spans="1:5">
      <c r="A1173" s="205">
        <v>340</v>
      </c>
      <c r="B1173" s="206">
        <v>33.89</v>
      </c>
      <c r="C1173" s="204">
        <v>0.65806712962962965</v>
      </c>
      <c r="D1173" s="207">
        <v>11522.6</v>
      </c>
      <c r="E1173" s="208" t="s">
        <v>13</v>
      </c>
    </row>
    <row r="1174" spans="1:5">
      <c r="A1174" s="205">
        <v>200</v>
      </c>
      <c r="B1174" s="206">
        <v>33.89</v>
      </c>
      <c r="C1174" s="204">
        <v>0.65806712962962965</v>
      </c>
      <c r="D1174" s="207">
        <v>6778</v>
      </c>
      <c r="E1174" s="208" t="s">
        <v>13</v>
      </c>
    </row>
    <row r="1175" spans="1:5">
      <c r="A1175" s="205">
        <v>200</v>
      </c>
      <c r="B1175" s="206">
        <v>33.89</v>
      </c>
      <c r="C1175" s="204">
        <v>0.65806712962962965</v>
      </c>
      <c r="D1175" s="207">
        <v>6778</v>
      </c>
      <c r="E1175" s="208" t="s">
        <v>13</v>
      </c>
    </row>
    <row r="1176" spans="1:5">
      <c r="A1176" s="205">
        <v>215</v>
      </c>
      <c r="B1176" s="206">
        <v>33.89</v>
      </c>
      <c r="C1176" s="204">
        <v>0.65806712962962965</v>
      </c>
      <c r="D1176" s="207">
        <v>7286.35</v>
      </c>
      <c r="E1176" s="208" t="s">
        <v>13</v>
      </c>
    </row>
    <row r="1177" spans="1:5">
      <c r="A1177" s="205">
        <v>80</v>
      </c>
      <c r="B1177" s="206">
        <v>33.89</v>
      </c>
      <c r="C1177" s="204">
        <v>0.65806712962962965</v>
      </c>
      <c r="D1177" s="207">
        <v>2711.2</v>
      </c>
      <c r="E1177" s="208" t="s">
        <v>13</v>
      </c>
    </row>
    <row r="1178" spans="1:5">
      <c r="A1178" s="205">
        <v>100</v>
      </c>
      <c r="B1178" s="206">
        <v>33.9</v>
      </c>
      <c r="C1178" s="204">
        <v>0.65821759259259272</v>
      </c>
      <c r="D1178" s="207">
        <v>3390</v>
      </c>
      <c r="E1178" s="208" t="s">
        <v>13</v>
      </c>
    </row>
    <row r="1179" spans="1:5">
      <c r="A1179" s="205">
        <v>176</v>
      </c>
      <c r="B1179" s="206">
        <v>33.9</v>
      </c>
      <c r="C1179" s="204">
        <v>0.65822916666666664</v>
      </c>
      <c r="D1179" s="207">
        <v>5966.4</v>
      </c>
      <c r="E1179" s="208" t="s">
        <v>13</v>
      </c>
    </row>
    <row r="1180" spans="1:5">
      <c r="A1180" s="205">
        <v>200</v>
      </c>
      <c r="B1180" s="206">
        <v>33.9</v>
      </c>
      <c r="C1180" s="204">
        <v>0.65822916666666664</v>
      </c>
      <c r="D1180" s="207">
        <v>6780</v>
      </c>
      <c r="E1180" s="208" t="s">
        <v>13</v>
      </c>
    </row>
    <row r="1181" spans="1:5">
      <c r="A1181" s="205">
        <v>215</v>
      </c>
      <c r="B1181" s="206">
        <v>33.895000000000003</v>
      </c>
      <c r="C1181" s="204">
        <v>0.65831018518518514</v>
      </c>
      <c r="D1181" s="207">
        <v>7287.4250000000011</v>
      </c>
      <c r="E1181" s="208" t="s">
        <v>13</v>
      </c>
    </row>
    <row r="1182" spans="1:5">
      <c r="A1182" s="205">
        <v>107</v>
      </c>
      <c r="B1182" s="206">
        <v>33.92</v>
      </c>
      <c r="C1182" s="204">
        <v>0.65874999999999995</v>
      </c>
      <c r="D1182" s="207">
        <v>3629.44</v>
      </c>
      <c r="E1182" s="208" t="s">
        <v>13</v>
      </c>
    </row>
    <row r="1183" spans="1:5">
      <c r="A1183" s="205">
        <v>105</v>
      </c>
      <c r="B1183" s="206">
        <v>33.92</v>
      </c>
      <c r="C1183" s="204">
        <v>0.65874999999999995</v>
      </c>
      <c r="D1183" s="207">
        <v>3561.6000000000004</v>
      </c>
      <c r="E1183" s="208" t="s">
        <v>13</v>
      </c>
    </row>
    <row r="1184" spans="1:5">
      <c r="A1184" s="205">
        <v>518</v>
      </c>
      <c r="B1184" s="206">
        <v>33.92</v>
      </c>
      <c r="C1184" s="204">
        <v>0.65885416666666663</v>
      </c>
      <c r="D1184" s="207">
        <v>17570.560000000001</v>
      </c>
      <c r="E1184" s="208" t="s">
        <v>13</v>
      </c>
    </row>
    <row r="1185" spans="1:5">
      <c r="A1185" s="205">
        <v>346</v>
      </c>
      <c r="B1185" s="206">
        <v>33.914999999999999</v>
      </c>
      <c r="C1185" s="204">
        <v>0.65892361111111108</v>
      </c>
      <c r="D1185" s="207">
        <v>11734.59</v>
      </c>
      <c r="E1185" s="208" t="s">
        <v>13</v>
      </c>
    </row>
    <row r="1186" spans="1:5">
      <c r="A1186" s="205">
        <v>366</v>
      </c>
      <c r="B1186" s="206">
        <v>33.914999999999999</v>
      </c>
      <c r="C1186" s="204">
        <v>0.65900462962962958</v>
      </c>
      <c r="D1186" s="207">
        <v>12412.89</v>
      </c>
      <c r="E1186" s="208" t="s">
        <v>13</v>
      </c>
    </row>
    <row r="1187" spans="1:5">
      <c r="A1187" s="205">
        <v>372</v>
      </c>
      <c r="B1187" s="206">
        <v>33.914999999999999</v>
      </c>
      <c r="C1187" s="204">
        <v>0.65920138888888891</v>
      </c>
      <c r="D1187" s="207">
        <v>12616.38</v>
      </c>
      <c r="E1187" s="208" t="s">
        <v>13</v>
      </c>
    </row>
    <row r="1188" spans="1:5">
      <c r="A1188" s="205">
        <v>31</v>
      </c>
      <c r="B1188" s="206">
        <v>33.950000000000003</v>
      </c>
      <c r="C1188" s="204">
        <v>0.65967592592592605</v>
      </c>
      <c r="D1188" s="207">
        <v>1052.45</v>
      </c>
      <c r="E1188" s="208" t="s">
        <v>13</v>
      </c>
    </row>
    <row r="1189" spans="1:5">
      <c r="A1189" s="205">
        <v>216</v>
      </c>
      <c r="B1189" s="206">
        <v>33.965000000000003</v>
      </c>
      <c r="C1189" s="204">
        <v>0.65995370370370365</v>
      </c>
      <c r="D1189" s="207">
        <v>7336.4400000000005</v>
      </c>
      <c r="E1189" s="208" t="s">
        <v>13</v>
      </c>
    </row>
    <row r="1190" spans="1:5">
      <c r="A1190" s="205">
        <v>503</v>
      </c>
      <c r="B1190" s="206">
        <v>33.96</v>
      </c>
      <c r="C1190" s="204">
        <v>0.65997685185185195</v>
      </c>
      <c r="D1190" s="207">
        <v>17081.88</v>
      </c>
      <c r="E1190" s="208" t="s">
        <v>13</v>
      </c>
    </row>
    <row r="1191" spans="1:5">
      <c r="A1191" s="205">
        <v>248</v>
      </c>
      <c r="B1191" s="206">
        <v>33.965000000000003</v>
      </c>
      <c r="C1191" s="204">
        <v>0.65997685185185195</v>
      </c>
      <c r="D1191" s="207">
        <v>8423.3200000000015</v>
      </c>
      <c r="E1191" s="208" t="s">
        <v>13</v>
      </c>
    </row>
    <row r="1192" spans="1:5">
      <c r="A1192" s="205">
        <v>180</v>
      </c>
      <c r="B1192" s="206">
        <v>33.979999999999997</v>
      </c>
      <c r="C1192" s="204">
        <v>0.66047453703703718</v>
      </c>
      <c r="D1192" s="207">
        <v>6116.4</v>
      </c>
      <c r="E1192" s="208" t="s">
        <v>13</v>
      </c>
    </row>
    <row r="1193" spans="1:5">
      <c r="A1193" s="205">
        <v>190</v>
      </c>
      <c r="B1193" s="206">
        <v>33.979999999999997</v>
      </c>
      <c r="C1193" s="204">
        <v>0.66047453703703718</v>
      </c>
      <c r="D1193" s="207">
        <v>6456.2</v>
      </c>
      <c r="E1193" s="208" t="s">
        <v>13</v>
      </c>
    </row>
    <row r="1194" spans="1:5">
      <c r="A1194" s="205">
        <v>427</v>
      </c>
      <c r="B1194" s="206">
        <v>33.979999999999997</v>
      </c>
      <c r="C1194" s="204">
        <v>0.66048611111111111</v>
      </c>
      <c r="D1194" s="207">
        <v>14509.46</v>
      </c>
      <c r="E1194" s="208" t="s">
        <v>13</v>
      </c>
    </row>
    <row r="1195" spans="1:5">
      <c r="A1195" s="205">
        <v>472</v>
      </c>
      <c r="B1195" s="206">
        <v>33.979999999999997</v>
      </c>
      <c r="C1195" s="204">
        <v>0.66057870370370375</v>
      </c>
      <c r="D1195" s="207">
        <v>16038.559999999998</v>
      </c>
      <c r="E1195" s="208" t="s">
        <v>13</v>
      </c>
    </row>
    <row r="1196" spans="1:5">
      <c r="A1196" s="205">
        <v>5</v>
      </c>
      <c r="B1196" s="206">
        <v>33.979999999999997</v>
      </c>
      <c r="C1196" s="204">
        <v>0.66057870370370375</v>
      </c>
      <c r="D1196" s="207">
        <v>169.89999999999998</v>
      </c>
      <c r="E1196" s="208" t="s">
        <v>13</v>
      </c>
    </row>
    <row r="1197" spans="1:5">
      <c r="A1197" s="205">
        <v>92</v>
      </c>
      <c r="B1197" s="206">
        <v>33.975000000000001</v>
      </c>
      <c r="C1197" s="204">
        <v>0.66071759259259266</v>
      </c>
      <c r="D1197" s="207">
        <v>3125.7000000000003</v>
      </c>
      <c r="E1197" s="208" t="s">
        <v>13</v>
      </c>
    </row>
    <row r="1198" spans="1:5">
      <c r="A1198" s="205">
        <v>199</v>
      </c>
      <c r="B1198" s="206">
        <v>33.975000000000001</v>
      </c>
      <c r="C1198" s="204">
        <v>0.66071759259259266</v>
      </c>
      <c r="D1198" s="207">
        <v>6761.0250000000005</v>
      </c>
      <c r="E1198" s="208" t="s">
        <v>13</v>
      </c>
    </row>
    <row r="1199" spans="1:5">
      <c r="A1199" s="205">
        <v>78</v>
      </c>
      <c r="B1199" s="206">
        <v>33.97</v>
      </c>
      <c r="C1199" s="204">
        <v>0.66079861111111116</v>
      </c>
      <c r="D1199" s="207">
        <v>2649.66</v>
      </c>
      <c r="E1199" s="208" t="s">
        <v>13</v>
      </c>
    </row>
    <row r="1200" spans="1:5">
      <c r="A1200" s="205">
        <v>545</v>
      </c>
      <c r="B1200" s="206">
        <v>33.97</v>
      </c>
      <c r="C1200" s="204">
        <v>0.66079861111111116</v>
      </c>
      <c r="D1200" s="207">
        <v>18513.649999999998</v>
      </c>
      <c r="E1200" s="208" t="s">
        <v>13</v>
      </c>
    </row>
    <row r="1201" spans="1:5">
      <c r="A1201" s="205">
        <v>374</v>
      </c>
      <c r="B1201" s="206">
        <v>33.97</v>
      </c>
      <c r="C1201" s="204">
        <v>0.66107638888888898</v>
      </c>
      <c r="D1201" s="207">
        <v>12704.779999999999</v>
      </c>
      <c r="E1201" s="208" t="s">
        <v>13</v>
      </c>
    </row>
    <row r="1202" spans="1:5">
      <c r="A1202" s="205">
        <v>238</v>
      </c>
      <c r="B1202" s="206">
        <v>33.979999999999997</v>
      </c>
      <c r="C1202" s="204">
        <v>0.66128472222222223</v>
      </c>
      <c r="D1202" s="207">
        <v>8087.2399999999989</v>
      </c>
      <c r="E1202" s="208" t="s">
        <v>13</v>
      </c>
    </row>
    <row r="1203" spans="1:5">
      <c r="A1203" s="205">
        <v>106</v>
      </c>
      <c r="B1203" s="206">
        <v>33.979999999999997</v>
      </c>
      <c r="C1203" s="204">
        <v>0.66128472222222223</v>
      </c>
      <c r="D1203" s="207">
        <v>3601.8799999999997</v>
      </c>
      <c r="E1203" s="208" t="s">
        <v>13</v>
      </c>
    </row>
    <row r="1204" spans="1:5">
      <c r="A1204" s="205">
        <v>104</v>
      </c>
      <c r="B1204" s="206">
        <v>33.979999999999997</v>
      </c>
      <c r="C1204" s="204">
        <v>0.6613888888888888</v>
      </c>
      <c r="D1204" s="207">
        <v>3533.9199999999996</v>
      </c>
      <c r="E1204" s="208" t="s">
        <v>13</v>
      </c>
    </row>
    <row r="1205" spans="1:5">
      <c r="A1205" s="205">
        <v>248</v>
      </c>
      <c r="B1205" s="206">
        <v>33.979999999999997</v>
      </c>
      <c r="C1205" s="204">
        <v>0.66141203703703699</v>
      </c>
      <c r="D1205" s="207">
        <v>8427.0399999999991</v>
      </c>
      <c r="E1205" s="208" t="s">
        <v>13</v>
      </c>
    </row>
    <row r="1206" spans="1:5">
      <c r="A1206" s="205">
        <v>436</v>
      </c>
      <c r="B1206" s="206">
        <v>33.984999999999999</v>
      </c>
      <c r="C1206" s="204">
        <v>0.66151620370370379</v>
      </c>
      <c r="D1206" s="207">
        <v>14817.46</v>
      </c>
      <c r="E1206" s="208" t="s">
        <v>13</v>
      </c>
    </row>
    <row r="1207" spans="1:5">
      <c r="A1207" s="205">
        <v>241</v>
      </c>
      <c r="B1207" s="206">
        <v>33.984999999999999</v>
      </c>
      <c r="C1207" s="204">
        <v>0.6616550925925927</v>
      </c>
      <c r="D1207" s="207">
        <v>8190.3850000000002</v>
      </c>
      <c r="E1207" s="208" t="s">
        <v>13</v>
      </c>
    </row>
    <row r="1208" spans="1:5">
      <c r="A1208" s="205">
        <v>250</v>
      </c>
      <c r="B1208" s="206">
        <v>33.984999999999999</v>
      </c>
      <c r="C1208" s="204">
        <v>0.66177083333333331</v>
      </c>
      <c r="D1208" s="207">
        <v>8496.25</v>
      </c>
      <c r="E1208" s="208" t="s">
        <v>13</v>
      </c>
    </row>
    <row r="1209" spans="1:5">
      <c r="A1209" s="205">
        <v>488</v>
      </c>
      <c r="B1209" s="206">
        <v>33.994999999999997</v>
      </c>
      <c r="C1209" s="204">
        <v>0.66226851851851842</v>
      </c>
      <c r="D1209" s="207">
        <v>16589.559999999998</v>
      </c>
      <c r="E1209" s="208" t="s">
        <v>13</v>
      </c>
    </row>
    <row r="1210" spans="1:5">
      <c r="A1210" s="205">
        <v>99</v>
      </c>
      <c r="B1210" s="206">
        <v>33.99</v>
      </c>
      <c r="C1210" s="204">
        <v>0.66226851851851842</v>
      </c>
      <c r="D1210" s="207">
        <v>3365.01</v>
      </c>
      <c r="E1210" s="208" t="s">
        <v>13</v>
      </c>
    </row>
    <row r="1211" spans="1:5">
      <c r="A1211" s="205">
        <v>200</v>
      </c>
      <c r="B1211" s="206">
        <v>33.99</v>
      </c>
      <c r="C1211" s="204">
        <v>0.66226851851851842</v>
      </c>
      <c r="D1211" s="207">
        <v>6798</v>
      </c>
      <c r="E1211" s="208" t="s">
        <v>13</v>
      </c>
    </row>
    <row r="1212" spans="1:5">
      <c r="A1212" s="205">
        <v>180</v>
      </c>
      <c r="B1212" s="206">
        <v>33.99</v>
      </c>
      <c r="C1212" s="204">
        <v>0.66226851851851842</v>
      </c>
      <c r="D1212" s="207">
        <v>6118.2000000000007</v>
      </c>
      <c r="E1212" s="208" t="s">
        <v>13</v>
      </c>
    </row>
    <row r="1213" spans="1:5">
      <c r="A1213" s="205">
        <v>384</v>
      </c>
      <c r="B1213" s="206">
        <v>33.979999999999997</v>
      </c>
      <c r="C1213" s="204">
        <v>0.66260416666666666</v>
      </c>
      <c r="D1213" s="207">
        <v>13048.32</v>
      </c>
      <c r="E1213" s="208" t="s">
        <v>13</v>
      </c>
    </row>
    <row r="1214" spans="1:5">
      <c r="A1214" s="205">
        <v>9</v>
      </c>
      <c r="B1214" s="206">
        <v>33.979999999999997</v>
      </c>
      <c r="C1214" s="204">
        <v>0.66260416666666666</v>
      </c>
      <c r="D1214" s="207">
        <v>305.82</v>
      </c>
      <c r="E1214" s="208" t="s">
        <v>13</v>
      </c>
    </row>
    <row r="1215" spans="1:5">
      <c r="A1215" s="205">
        <v>272</v>
      </c>
      <c r="B1215" s="206">
        <v>33.979999999999997</v>
      </c>
      <c r="C1215" s="204">
        <v>0.66263888888888889</v>
      </c>
      <c r="D1215" s="207">
        <v>9242.56</v>
      </c>
      <c r="E1215" s="208" t="s">
        <v>13</v>
      </c>
    </row>
    <row r="1216" spans="1:5">
      <c r="A1216" s="205">
        <v>272</v>
      </c>
      <c r="B1216" s="206">
        <v>33.979999999999997</v>
      </c>
      <c r="C1216" s="204">
        <v>0.66263888888888889</v>
      </c>
      <c r="D1216" s="207">
        <v>9242.56</v>
      </c>
      <c r="E1216" s="208" t="s">
        <v>13</v>
      </c>
    </row>
    <row r="1217" spans="1:5">
      <c r="A1217" s="205">
        <v>255</v>
      </c>
      <c r="B1217" s="206">
        <v>33.984999999999999</v>
      </c>
      <c r="C1217" s="204">
        <v>0.66350694444444436</v>
      </c>
      <c r="D1217" s="207">
        <v>8666.1749999999993</v>
      </c>
      <c r="E1217" s="208" t="s">
        <v>13</v>
      </c>
    </row>
    <row r="1218" spans="1:5">
      <c r="A1218" s="205">
        <v>813</v>
      </c>
      <c r="B1218" s="206">
        <v>33.984999999999999</v>
      </c>
      <c r="C1218" s="204">
        <v>0.66363425925925934</v>
      </c>
      <c r="D1218" s="207">
        <v>27629.805</v>
      </c>
      <c r="E1218" s="208" t="s">
        <v>13</v>
      </c>
    </row>
    <row r="1219" spans="1:5">
      <c r="A1219" s="205">
        <v>211</v>
      </c>
      <c r="B1219" s="206">
        <v>33.979999999999997</v>
      </c>
      <c r="C1219" s="204">
        <v>0.66377314814814825</v>
      </c>
      <c r="D1219" s="207">
        <v>7169.78</v>
      </c>
      <c r="E1219" s="208" t="s">
        <v>13</v>
      </c>
    </row>
    <row r="1220" spans="1:5">
      <c r="A1220" s="205">
        <v>412</v>
      </c>
      <c r="B1220" s="206">
        <v>34</v>
      </c>
      <c r="C1220" s="204">
        <v>0.66457175925925938</v>
      </c>
      <c r="D1220" s="207">
        <v>14008</v>
      </c>
      <c r="E1220" s="208" t="s">
        <v>13</v>
      </c>
    </row>
    <row r="1221" spans="1:5">
      <c r="A1221" s="205">
        <v>203</v>
      </c>
      <c r="B1221" s="206">
        <v>34</v>
      </c>
      <c r="C1221" s="204">
        <v>0.6645833333333333</v>
      </c>
      <c r="D1221" s="207">
        <v>6902</v>
      </c>
      <c r="E1221" s="208" t="s">
        <v>13</v>
      </c>
    </row>
    <row r="1222" spans="1:5">
      <c r="A1222" s="205">
        <v>92</v>
      </c>
      <c r="B1222" s="206">
        <v>34</v>
      </c>
      <c r="C1222" s="204">
        <v>0.6651504629629631</v>
      </c>
      <c r="D1222" s="207">
        <v>3128</v>
      </c>
      <c r="E1222" s="208" t="s">
        <v>13</v>
      </c>
    </row>
    <row r="1223" spans="1:5">
      <c r="A1223" s="205">
        <v>63</v>
      </c>
      <c r="B1223" s="206">
        <v>34</v>
      </c>
      <c r="C1223" s="204">
        <v>0.6651504629629631</v>
      </c>
      <c r="D1223" s="207">
        <v>2142</v>
      </c>
      <c r="E1223" s="208" t="s">
        <v>13</v>
      </c>
    </row>
    <row r="1224" spans="1:5">
      <c r="A1224" s="205">
        <v>68</v>
      </c>
      <c r="B1224" s="206">
        <v>34</v>
      </c>
      <c r="C1224" s="204">
        <v>0.66520833333333329</v>
      </c>
      <c r="D1224" s="207">
        <v>2312</v>
      </c>
      <c r="E1224" s="208" t="s">
        <v>13</v>
      </c>
    </row>
    <row r="1225" spans="1:5">
      <c r="A1225" s="205">
        <v>322</v>
      </c>
      <c r="B1225" s="206">
        <v>34.03</v>
      </c>
      <c r="C1225" s="204">
        <v>0.66685185185185192</v>
      </c>
      <c r="D1225" s="207">
        <v>10957.66</v>
      </c>
      <c r="E1225" s="208" t="s">
        <v>13</v>
      </c>
    </row>
    <row r="1226" spans="1:5">
      <c r="A1226" s="205">
        <v>333</v>
      </c>
      <c r="B1226" s="206">
        <v>34.049999999999997</v>
      </c>
      <c r="C1226" s="204">
        <v>0.66723379629629631</v>
      </c>
      <c r="D1226" s="207">
        <v>11338.65</v>
      </c>
      <c r="E1226" s="208" t="s">
        <v>13</v>
      </c>
    </row>
    <row r="1227" spans="1:5">
      <c r="A1227" s="205">
        <v>372</v>
      </c>
      <c r="B1227" s="206">
        <v>34.049999999999997</v>
      </c>
      <c r="C1227" s="204">
        <v>0.66723379629629631</v>
      </c>
      <c r="D1227" s="207">
        <v>12666.599999999999</v>
      </c>
      <c r="E1227" s="208" t="s">
        <v>13</v>
      </c>
    </row>
    <row r="1228" spans="1:5">
      <c r="A1228" s="205">
        <v>174</v>
      </c>
      <c r="B1228" s="206">
        <v>34.07</v>
      </c>
      <c r="C1228" s="204">
        <v>0.66780092592592588</v>
      </c>
      <c r="D1228" s="207">
        <v>5928.18</v>
      </c>
      <c r="E1228" s="208" t="s">
        <v>13</v>
      </c>
    </row>
    <row r="1229" spans="1:5">
      <c r="A1229" s="205">
        <v>180</v>
      </c>
      <c r="B1229" s="206">
        <v>34.07</v>
      </c>
      <c r="C1229" s="204">
        <v>0.66780092592592588</v>
      </c>
      <c r="D1229" s="207">
        <v>6132.6</v>
      </c>
      <c r="E1229" s="208" t="s">
        <v>13</v>
      </c>
    </row>
    <row r="1230" spans="1:5">
      <c r="A1230" s="205">
        <v>200</v>
      </c>
      <c r="B1230" s="206">
        <v>34.07</v>
      </c>
      <c r="C1230" s="204">
        <v>0.66780092592592588</v>
      </c>
      <c r="D1230" s="207">
        <v>6814</v>
      </c>
      <c r="E1230" s="208" t="s">
        <v>13</v>
      </c>
    </row>
    <row r="1231" spans="1:5">
      <c r="A1231" s="205">
        <v>333</v>
      </c>
      <c r="B1231" s="206">
        <v>34.07</v>
      </c>
      <c r="C1231" s="204">
        <v>0.66780092592592588</v>
      </c>
      <c r="D1231" s="207">
        <v>11345.31</v>
      </c>
      <c r="E1231" s="208" t="s">
        <v>13</v>
      </c>
    </row>
    <row r="1232" spans="1:5">
      <c r="A1232" s="205">
        <v>39</v>
      </c>
      <c r="B1232" s="206">
        <v>34.07</v>
      </c>
      <c r="C1232" s="204">
        <v>0.66780092592592588</v>
      </c>
      <c r="D1232" s="207">
        <v>1328.73</v>
      </c>
      <c r="E1232" s="208" t="s">
        <v>13</v>
      </c>
    </row>
    <row r="1233" spans="1:5">
      <c r="A1233" s="205">
        <v>789</v>
      </c>
      <c r="B1233" s="206">
        <v>34.07</v>
      </c>
      <c r="C1233" s="204">
        <v>0.66780092592592588</v>
      </c>
      <c r="D1233" s="207">
        <v>26881.23</v>
      </c>
      <c r="E1233" s="208" t="s">
        <v>13</v>
      </c>
    </row>
    <row r="1234" spans="1:5">
      <c r="A1234" s="205">
        <v>85</v>
      </c>
      <c r="B1234" s="206">
        <v>34.07</v>
      </c>
      <c r="C1234" s="204">
        <v>0.66780092592592588</v>
      </c>
      <c r="D1234" s="207">
        <v>2895.95</v>
      </c>
      <c r="E1234" s="208" t="s">
        <v>13</v>
      </c>
    </row>
    <row r="1235" spans="1:5">
      <c r="A1235" s="205">
        <v>200</v>
      </c>
      <c r="B1235" s="206">
        <v>34.07</v>
      </c>
      <c r="C1235" s="204">
        <v>0.66780092592592588</v>
      </c>
      <c r="D1235" s="207">
        <v>6814</v>
      </c>
      <c r="E1235" s="208" t="s">
        <v>13</v>
      </c>
    </row>
    <row r="1236" spans="1:5">
      <c r="A1236" s="205">
        <v>219</v>
      </c>
      <c r="B1236" s="206">
        <v>34.075000000000003</v>
      </c>
      <c r="C1236" s="204">
        <v>0.66829861111111111</v>
      </c>
      <c r="D1236" s="207">
        <v>7462.4250000000002</v>
      </c>
      <c r="E1236" s="208" t="s">
        <v>13</v>
      </c>
    </row>
    <row r="1237" spans="1:5">
      <c r="A1237" s="205">
        <v>240</v>
      </c>
      <c r="B1237" s="206">
        <v>34.07</v>
      </c>
      <c r="C1237" s="204">
        <v>0.66831018518518526</v>
      </c>
      <c r="D1237" s="207">
        <v>8176.8</v>
      </c>
      <c r="E1237" s="208" t="s">
        <v>13</v>
      </c>
    </row>
    <row r="1238" spans="1:5">
      <c r="A1238" s="205">
        <v>22</v>
      </c>
      <c r="B1238" s="206">
        <v>34.07</v>
      </c>
      <c r="C1238" s="204">
        <v>0.66831018518518526</v>
      </c>
      <c r="D1238" s="207">
        <v>749.54</v>
      </c>
      <c r="E1238" s="208" t="s">
        <v>13</v>
      </c>
    </row>
    <row r="1239" spans="1:5">
      <c r="A1239" s="205">
        <v>197</v>
      </c>
      <c r="B1239" s="206">
        <v>34.07</v>
      </c>
      <c r="C1239" s="204">
        <v>0.66854166666666659</v>
      </c>
      <c r="D1239" s="207">
        <v>6711.79</v>
      </c>
      <c r="E1239" s="208" t="s">
        <v>13</v>
      </c>
    </row>
    <row r="1240" spans="1:5">
      <c r="A1240" s="205">
        <v>111</v>
      </c>
      <c r="B1240" s="206">
        <v>34.1</v>
      </c>
      <c r="C1240" s="204">
        <v>0.66876157407407399</v>
      </c>
      <c r="D1240" s="207">
        <v>3785.1000000000004</v>
      </c>
      <c r="E1240" s="208" t="s">
        <v>13</v>
      </c>
    </row>
    <row r="1241" spans="1:5">
      <c r="A1241" s="205">
        <v>102</v>
      </c>
      <c r="B1241" s="206">
        <v>34.1</v>
      </c>
      <c r="C1241" s="204">
        <v>0.66876157407407399</v>
      </c>
      <c r="D1241" s="207">
        <v>3478.2000000000003</v>
      </c>
      <c r="E1241" s="208" t="s">
        <v>13</v>
      </c>
    </row>
    <row r="1242" spans="1:5">
      <c r="A1242" s="205">
        <v>84</v>
      </c>
      <c r="B1242" s="206">
        <v>34.1</v>
      </c>
      <c r="C1242" s="204">
        <v>0.66876157407407399</v>
      </c>
      <c r="D1242" s="207">
        <v>2864.4</v>
      </c>
      <c r="E1242" s="208" t="s">
        <v>13</v>
      </c>
    </row>
    <row r="1243" spans="1:5">
      <c r="A1243" s="205">
        <v>868</v>
      </c>
      <c r="B1243" s="206">
        <v>34.1</v>
      </c>
      <c r="C1243" s="204">
        <v>0.66886574074074068</v>
      </c>
      <c r="D1243" s="207">
        <v>29598.800000000003</v>
      </c>
      <c r="E1243" s="208" t="s">
        <v>13</v>
      </c>
    </row>
    <row r="1244" spans="1:5">
      <c r="A1244" s="205">
        <v>257</v>
      </c>
      <c r="B1244" s="206">
        <v>34.094999999999999</v>
      </c>
      <c r="C1244" s="204">
        <v>0.66937499999999994</v>
      </c>
      <c r="D1244" s="207">
        <v>8762.4149999999991</v>
      </c>
      <c r="E1244" s="208" t="s">
        <v>13</v>
      </c>
    </row>
    <row r="1245" spans="1:5">
      <c r="A1245" s="205">
        <v>138</v>
      </c>
      <c r="B1245" s="206">
        <v>34.094999999999999</v>
      </c>
      <c r="C1245" s="204">
        <v>0.66939814814814813</v>
      </c>
      <c r="D1245" s="207">
        <v>4705.1099999999997</v>
      </c>
      <c r="E1245" s="208" t="s">
        <v>13</v>
      </c>
    </row>
    <row r="1246" spans="1:5">
      <c r="A1246" s="205">
        <v>229</v>
      </c>
      <c r="B1246" s="206">
        <v>34.090000000000003</v>
      </c>
      <c r="C1246" s="204">
        <v>0.66965277777777776</v>
      </c>
      <c r="D1246" s="207">
        <v>7806.6100000000006</v>
      </c>
      <c r="E1246" s="208" t="s">
        <v>13</v>
      </c>
    </row>
    <row r="1247" spans="1:5">
      <c r="A1247" s="205">
        <v>539</v>
      </c>
      <c r="B1247" s="206">
        <v>34.090000000000003</v>
      </c>
      <c r="C1247" s="204">
        <v>0.6696875000000001</v>
      </c>
      <c r="D1247" s="207">
        <v>18374.510000000002</v>
      </c>
      <c r="E1247" s="208" t="s">
        <v>13</v>
      </c>
    </row>
    <row r="1248" spans="1:5">
      <c r="A1248" s="205">
        <v>414</v>
      </c>
      <c r="B1248" s="206">
        <v>34.090000000000003</v>
      </c>
      <c r="C1248" s="204">
        <v>0.6696875000000001</v>
      </c>
      <c r="D1248" s="207">
        <v>14113.260000000002</v>
      </c>
      <c r="E1248" s="208" t="s">
        <v>13</v>
      </c>
    </row>
    <row r="1249" spans="1:5">
      <c r="A1249" s="205">
        <v>244</v>
      </c>
      <c r="B1249" s="206">
        <v>34.085000000000001</v>
      </c>
      <c r="C1249" s="204">
        <v>0.66972222222222222</v>
      </c>
      <c r="D1249" s="207">
        <v>8316.74</v>
      </c>
      <c r="E1249" s="208" t="s">
        <v>13</v>
      </c>
    </row>
    <row r="1250" spans="1:5">
      <c r="A1250" s="205">
        <v>181</v>
      </c>
      <c r="B1250" s="206">
        <v>34.085000000000001</v>
      </c>
      <c r="C1250" s="204">
        <v>0.66972222222222222</v>
      </c>
      <c r="D1250" s="207">
        <v>6169.3850000000002</v>
      </c>
      <c r="E1250" s="208" t="s">
        <v>13</v>
      </c>
    </row>
    <row r="1251" spans="1:5">
      <c r="A1251" s="205">
        <v>95</v>
      </c>
      <c r="B1251" s="206">
        <v>34.085000000000001</v>
      </c>
      <c r="C1251" s="204">
        <v>0.66972222222222222</v>
      </c>
      <c r="D1251" s="207">
        <v>3238.0750000000003</v>
      </c>
      <c r="E1251" s="208" t="s">
        <v>13</v>
      </c>
    </row>
    <row r="1252" spans="1:5">
      <c r="A1252" s="205">
        <v>448</v>
      </c>
      <c r="B1252" s="206">
        <v>34.055</v>
      </c>
      <c r="C1252" s="204">
        <v>0.67143518518518519</v>
      </c>
      <c r="D1252" s="207">
        <v>15256.64</v>
      </c>
      <c r="E1252" s="208" t="s">
        <v>13</v>
      </c>
    </row>
    <row r="1253" spans="1:5">
      <c r="A1253" s="205">
        <v>42</v>
      </c>
      <c r="B1253" s="206">
        <v>34.055</v>
      </c>
      <c r="C1253" s="204">
        <v>0.67143518518518519</v>
      </c>
      <c r="D1253" s="207">
        <v>1430.31</v>
      </c>
      <c r="E1253" s="208" t="s">
        <v>13</v>
      </c>
    </row>
    <row r="1254" spans="1:5">
      <c r="A1254" s="205">
        <v>360</v>
      </c>
      <c r="B1254" s="206">
        <v>34.055</v>
      </c>
      <c r="C1254" s="204">
        <v>0.67143518518518519</v>
      </c>
      <c r="D1254" s="207">
        <v>12259.8</v>
      </c>
      <c r="E1254" s="208" t="s">
        <v>13</v>
      </c>
    </row>
    <row r="1255" spans="1:5">
      <c r="A1255" s="205">
        <v>100</v>
      </c>
      <c r="B1255" s="206">
        <v>34.055</v>
      </c>
      <c r="C1255" s="204">
        <v>0.67143518518518519</v>
      </c>
      <c r="D1255" s="207">
        <v>3405.5</v>
      </c>
      <c r="E1255" s="208" t="s">
        <v>13</v>
      </c>
    </row>
    <row r="1256" spans="1:5">
      <c r="A1256" s="205">
        <v>294</v>
      </c>
      <c r="B1256" s="206">
        <v>34.055</v>
      </c>
      <c r="C1256" s="204">
        <v>0.67143518518518519</v>
      </c>
      <c r="D1256" s="207">
        <v>10012.17</v>
      </c>
      <c r="E1256" s="208" t="s">
        <v>13</v>
      </c>
    </row>
    <row r="1257" spans="1:5">
      <c r="A1257" s="205">
        <v>308</v>
      </c>
      <c r="B1257" s="206">
        <v>34.055</v>
      </c>
      <c r="C1257" s="204">
        <v>0.67144675925925934</v>
      </c>
      <c r="D1257" s="207">
        <v>10488.94</v>
      </c>
      <c r="E1257" s="208" t="s">
        <v>13</v>
      </c>
    </row>
    <row r="1258" spans="1:5">
      <c r="A1258" s="205">
        <v>129</v>
      </c>
      <c r="B1258" s="206">
        <v>34.055</v>
      </c>
      <c r="C1258" s="204">
        <v>0.67148148148148146</v>
      </c>
      <c r="D1258" s="207">
        <v>4393.0950000000003</v>
      </c>
      <c r="E1258" s="208" t="s">
        <v>13</v>
      </c>
    </row>
    <row r="1259" spans="1:5">
      <c r="A1259" s="205">
        <v>319</v>
      </c>
      <c r="B1259" s="206">
        <v>34.055</v>
      </c>
      <c r="C1259" s="204">
        <v>0.67150462962962976</v>
      </c>
      <c r="D1259" s="207">
        <v>10863.545</v>
      </c>
      <c r="E1259" s="208" t="s">
        <v>13</v>
      </c>
    </row>
    <row r="1260" spans="1:5">
      <c r="A1260" s="205">
        <v>200</v>
      </c>
      <c r="B1260" s="206">
        <v>34.064999999999998</v>
      </c>
      <c r="C1260" s="204">
        <v>0.67377314814814815</v>
      </c>
      <c r="D1260" s="207">
        <v>6813</v>
      </c>
      <c r="E1260" s="208" t="s">
        <v>13</v>
      </c>
    </row>
    <row r="1261" spans="1:5">
      <c r="A1261" s="205">
        <v>86</v>
      </c>
      <c r="B1261" s="206">
        <v>34.064999999999998</v>
      </c>
      <c r="C1261" s="204">
        <v>0.67377314814814815</v>
      </c>
      <c r="D1261" s="207">
        <v>2929.5899999999997</v>
      </c>
      <c r="E1261" s="208" t="s">
        <v>13</v>
      </c>
    </row>
    <row r="1262" spans="1:5">
      <c r="A1262" s="205">
        <v>41</v>
      </c>
      <c r="B1262" s="206">
        <v>34.064999999999998</v>
      </c>
      <c r="C1262" s="204">
        <v>0.67377314814814815</v>
      </c>
      <c r="D1262" s="207">
        <v>1396.665</v>
      </c>
      <c r="E1262" s="208" t="s">
        <v>13</v>
      </c>
    </row>
    <row r="1263" spans="1:5">
      <c r="A1263" s="205">
        <v>66</v>
      </c>
      <c r="B1263" s="206">
        <v>34.064999999999998</v>
      </c>
      <c r="C1263" s="204">
        <v>0.67377314814814815</v>
      </c>
      <c r="D1263" s="207">
        <v>2248.29</v>
      </c>
      <c r="E1263" s="208" t="s">
        <v>13</v>
      </c>
    </row>
    <row r="1264" spans="1:5">
      <c r="A1264" s="205">
        <v>90</v>
      </c>
      <c r="B1264" s="206">
        <v>34.064999999999998</v>
      </c>
      <c r="C1264" s="204">
        <v>0.67377314814814815</v>
      </c>
      <c r="D1264" s="207">
        <v>3065.85</v>
      </c>
      <c r="E1264" s="208" t="s">
        <v>13</v>
      </c>
    </row>
    <row r="1265" spans="1:5">
      <c r="A1265" s="205">
        <v>95</v>
      </c>
      <c r="B1265" s="206">
        <v>34.075000000000003</v>
      </c>
      <c r="C1265" s="204">
        <v>0.67405092592592586</v>
      </c>
      <c r="D1265" s="207">
        <v>3237.1250000000005</v>
      </c>
      <c r="E1265" s="208" t="s">
        <v>13</v>
      </c>
    </row>
    <row r="1266" spans="1:5">
      <c r="A1266" s="205">
        <v>1422</v>
      </c>
      <c r="B1266" s="206">
        <v>34.075000000000003</v>
      </c>
      <c r="C1266" s="204">
        <v>0.67418981481481488</v>
      </c>
      <c r="D1266" s="207">
        <v>48454.65</v>
      </c>
      <c r="E1266" s="208" t="s">
        <v>13</v>
      </c>
    </row>
    <row r="1267" spans="1:5">
      <c r="A1267" s="205">
        <v>218</v>
      </c>
      <c r="B1267" s="206">
        <v>34.075000000000003</v>
      </c>
      <c r="C1267" s="204">
        <v>0.67598379629629635</v>
      </c>
      <c r="D1267" s="207">
        <v>7428.35</v>
      </c>
      <c r="E1267" s="208" t="s">
        <v>13</v>
      </c>
    </row>
    <row r="1268" spans="1:5">
      <c r="A1268" s="205">
        <v>427</v>
      </c>
      <c r="B1268" s="206">
        <v>34.075000000000003</v>
      </c>
      <c r="C1268" s="204">
        <v>0.67601851851851846</v>
      </c>
      <c r="D1268" s="207">
        <v>14550.025000000001</v>
      </c>
      <c r="E1268" s="208" t="s">
        <v>13</v>
      </c>
    </row>
    <row r="1269" spans="1:5">
      <c r="A1269" s="205">
        <v>254</v>
      </c>
      <c r="B1269" s="206">
        <v>34.085000000000001</v>
      </c>
      <c r="C1269" s="204">
        <v>0.67653935185185199</v>
      </c>
      <c r="D1269" s="207">
        <v>8657.59</v>
      </c>
      <c r="E1269" s="208" t="s">
        <v>13</v>
      </c>
    </row>
    <row r="1270" spans="1:5">
      <c r="A1270" s="205">
        <v>81</v>
      </c>
      <c r="B1270" s="206">
        <v>34.094999999999999</v>
      </c>
      <c r="C1270" s="204">
        <v>0.67675925925925939</v>
      </c>
      <c r="D1270" s="207">
        <v>2761.6949999999997</v>
      </c>
      <c r="E1270" s="208" t="s">
        <v>13</v>
      </c>
    </row>
    <row r="1271" spans="1:5">
      <c r="A1271" s="205">
        <v>914</v>
      </c>
      <c r="B1271" s="206">
        <v>34.1</v>
      </c>
      <c r="C1271" s="204">
        <v>0.6770138888888888</v>
      </c>
      <c r="D1271" s="207">
        <v>31167.4</v>
      </c>
      <c r="E1271" s="208" t="s">
        <v>13</v>
      </c>
    </row>
    <row r="1272" spans="1:5">
      <c r="A1272" s="205">
        <v>200</v>
      </c>
      <c r="B1272" s="206">
        <v>34.1</v>
      </c>
      <c r="C1272" s="204">
        <v>0.67711805555555549</v>
      </c>
      <c r="D1272" s="207">
        <v>6820</v>
      </c>
      <c r="E1272" s="208" t="s">
        <v>13</v>
      </c>
    </row>
    <row r="1273" spans="1:5">
      <c r="A1273" s="205">
        <v>379</v>
      </c>
      <c r="B1273" s="206">
        <v>34.1</v>
      </c>
      <c r="C1273" s="204">
        <v>0.67711805555555549</v>
      </c>
      <c r="D1273" s="207">
        <v>12923.9</v>
      </c>
      <c r="E1273" s="208" t="s">
        <v>13</v>
      </c>
    </row>
    <row r="1274" spans="1:5">
      <c r="A1274" s="205">
        <v>200</v>
      </c>
      <c r="B1274" s="206">
        <v>34.094999999999999</v>
      </c>
      <c r="C1274" s="204">
        <v>0.67715277777777771</v>
      </c>
      <c r="D1274" s="207">
        <v>6819</v>
      </c>
      <c r="E1274" s="208" t="s">
        <v>13</v>
      </c>
    </row>
    <row r="1275" spans="1:5">
      <c r="A1275" s="205">
        <v>220</v>
      </c>
      <c r="B1275" s="206">
        <v>34.08</v>
      </c>
      <c r="C1275" s="204">
        <v>0.67726851851851855</v>
      </c>
      <c r="D1275" s="207">
        <v>7497.5999999999995</v>
      </c>
      <c r="E1275" s="208" t="s">
        <v>13</v>
      </c>
    </row>
    <row r="1276" spans="1:5">
      <c r="A1276" s="205">
        <v>199</v>
      </c>
      <c r="B1276" s="206">
        <v>34.06</v>
      </c>
      <c r="C1276" s="204">
        <v>0.67743055555555554</v>
      </c>
      <c r="D1276" s="207">
        <v>6777.9400000000005</v>
      </c>
      <c r="E1276" s="208" t="s">
        <v>13</v>
      </c>
    </row>
    <row r="1277" spans="1:5">
      <c r="A1277" s="205">
        <v>500</v>
      </c>
      <c r="B1277" s="206">
        <v>34.055</v>
      </c>
      <c r="C1277" s="204">
        <v>0.67751157407407403</v>
      </c>
      <c r="D1277" s="207">
        <v>17027.5</v>
      </c>
      <c r="E1277" s="208" t="s">
        <v>13</v>
      </c>
    </row>
    <row r="1278" spans="1:5">
      <c r="A1278" s="205">
        <v>500</v>
      </c>
      <c r="B1278" s="206">
        <v>34.055</v>
      </c>
      <c r="C1278" s="204">
        <v>0.67751157407407403</v>
      </c>
      <c r="D1278" s="207">
        <v>17027.5</v>
      </c>
      <c r="E1278" s="208" t="s">
        <v>13</v>
      </c>
    </row>
    <row r="1279" spans="1:5">
      <c r="A1279" s="205">
        <v>362</v>
      </c>
      <c r="B1279" s="206">
        <v>34.055</v>
      </c>
      <c r="C1279" s="204">
        <v>0.67751157407407403</v>
      </c>
      <c r="D1279" s="207">
        <v>12327.91</v>
      </c>
      <c r="E1279" s="208" t="s">
        <v>13</v>
      </c>
    </row>
    <row r="1280" spans="1:5">
      <c r="A1280" s="205">
        <v>200</v>
      </c>
      <c r="B1280" s="206">
        <v>34.055</v>
      </c>
      <c r="C1280" s="204">
        <v>0.67751157407407403</v>
      </c>
      <c r="D1280" s="207">
        <v>6811</v>
      </c>
      <c r="E1280" s="208" t="s">
        <v>13</v>
      </c>
    </row>
    <row r="1281" spans="1:5">
      <c r="A1281" s="205">
        <v>108</v>
      </c>
      <c r="B1281" s="206">
        <v>34.055</v>
      </c>
      <c r="C1281" s="204">
        <v>0.67751157407407403</v>
      </c>
      <c r="D1281" s="207">
        <v>3677.94</v>
      </c>
      <c r="E1281" s="208" t="s">
        <v>13</v>
      </c>
    </row>
    <row r="1282" spans="1:5">
      <c r="A1282" s="205">
        <v>200</v>
      </c>
      <c r="B1282" s="206">
        <v>34.055</v>
      </c>
      <c r="C1282" s="204">
        <v>0.67751157407407403</v>
      </c>
      <c r="D1282" s="207">
        <v>6811</v>
      </c>
      <c r="E1282" s="208" t="s">
        <v>13</v>
      </c>
    </row>
    <row r="1283" spans="1:5">
      <c r="A1283" s="205">
        <v>100</v>
      </c>
      <c r="B1283" s="206">
        <v>34.055</v>
      </c>
      <c r="C1283" s="204">
        <v>0.67751157407407403</v>
      </c>
      <c r="D1283" s="207">
        <v>3405.5</v>
      </c>
      <c r="E1283" s="208" t="s">
        <v>13</v>
      </c>
    </row>
    <row r="1284" spans="1:5">
      <c r="A1284" s="205">
        <v>30</v>
      </c>
      <c r="B1284" s="206">
        <v>34.055</v>
      </c>
      <c r="C1284" s="204">
        <v>0.67751157407407403</v>
      </c>
      <c r="D1284" s="207">
        <v>1021.65</v>
      </c>
      <c r="E1284" s="208" t="s">
        <v>13</v>
      </c>
    </row>
    <row r="1285" spans="1:5">
      <c r="A1285" s="205">
        <v>100</v>
      </c>
      <c r="B1285" s="206">
        <v>34.064999999999998</v>
      </c>
      <c r="C1285" s="204">
        <v>0.67759259259259252</v>
      </c>
      <c r="D1285" s="207">
        <v>3406.5</v>
      </c>
      <c r="E1285" s="208" t="s">
        <v>13</v>
      </c>
    </row>
    <row r="1286" spans="1:5">
      <c r="A1286" s="205">
        <v>81</v>
      </c>
      <c r="B1286" s="206">
        <v>34.064999999999998</v>
      </c>
      <c r="C1286" s="204">
        <v>0.67759259259259252</v>
      </c>
      <c r="D1286" s="207">
        <v>2759.2649999999999</v>
      </c>
      <c r="E1286" s="208" t="s">
        <v>13</v>
      </c>
    </row>
    <row r="1287" spans="1:5">
      <c r="A1287" s="205">
        <v>49</v>
      </c>
      <c r="B1287" s="206">
        <v>34.064999999999998</v>
      </c>
      <c r="C1287" s="204">
        <v>0.67775462962962962</v>
      </c>
      <c r="D1287" s="207">
        <v>1669.1849999999999</v>
      </c>
      <c r="E1287" s="208" t="s">
        <v>13</v>
      </c>
    </row>
    <row r="1288" spans="1:5">
      <c r="A1288" s="205">
        <v>70</v>
      </c>
      <c r="B1288" s="206">
        <v>34.064999999999998</v>
      </c>
      <c r="C1288" s="204">
        <v>0.67776620370370377</v>
      </c>
      <c r="D1288" s="207">
        <v>2384.5499999999997</v>
      </c>
      <c r="E1288" s="208" t="s">
        <v>13</v>
      </c>
    </row>
    <row r="1289" spans="1:5">
      <c r="A1289" s="205">
        <v>200</v>
      </c>
      <c r="B1289" s="206">
        <v>34.064999999999998</v>
      </c>
      <c r="C1289" s="204">
        <v>0.67776620370370377</v>
      </c>
      <c r="D1289" s="207">
        <v>6813</v>
      </c>
      <c r="E1289" s="208" t="s">
        <v>13</v>
      </c>
    </row>
    <row r="1290" spans="1:5">
      <c r="A1290" s="205">
        <v>375</v>
      </c>
      <c r="B1290" s="206">
        <v>34.075000000000003</v>
      </c>
      <c r="C1290" s="204">
        <v>0.67805555555555552</v>
      </c>
      <c r="D1290" s="207">
        <v>12778.125000000002</v>
      </c>
      <c r="E1290" s="208" t="s">
        <v>13</v>
      </c>
    </row>
    <row r="1291" spans="1:5">
      <c r="A1291" s="205">
        <v>125</v>
      </c>
      <c r="B1291" s="206">
        <v>34.090000000000003</v>
      </c>
      <c r="C1291" s="204">
        <v>0.67825231481481474</v>
      </c>
      <c r="D1291" s="207">
        <v>4261.25</v>
      </c>
      <c r="E1291" s="208" t="s">
        <v>13</v>
      </c>
    </row>
    <row r="1292" spans="1:5">
      <c r="A1292" s="205">
        <v>109</v>
      </c>
      <c r="B1292" s="206">
        <v>34.090000000000003</v>
      </c>
      <c r="C1292" s="204">
        <v>0.67825231481481474</v>
      </c>
      <c r="D1292" s="207">
        <v>3715.8100000000004</v>
      </c>
      <c r="E1292" s="208" t="s">
        <v>13</v>
      </c>
    </row>
    <row r="1293" spans="1:5">
      <c r="A1293" s="205">
        <v>214</v>
      </c>
      <c r="B1293" s="206">
        <v>34.11</v>
      </c>
      <c r="C1293" s="204">
        <v>0.67997685185185197</v>
      </c>
      <c r="D1293" s="207">
        <v>7299.54</v>
      </c>
      <c r="E1293" s="208" t="s">
        <v>13</v>
      </c>
    </row>
    <row r="1294" spans="1:5">
      <c r="A1294" s="205">
        <v>97</v>
      </c>
      <c r="B1294" s="206">
        <v>34.11</v>
      </c>
      <c r="C1294" s="204">
        <v>0.67997685185185197</v>
      </c>
      <c r="D1294" s="207">
        <v>3308.67</v>
      </c>
      <c r="E1294" s="208" t="s">
        <v>13</v>
      </c>
    </row>
    <row r="1295" spans="1:5">
      <c r="A1295" s="205">
        <v>330</v>
      </c>
      <c r="B1295" s="206">
        <v>34.11</v>
      </c>
      <c r="C1295" s="204">
        <v>0.67997685185185197</v>
      </c>
      <c r="D1295" s="207">
        <v>11256.3</v>
      </c>
      <c r="E1295" s="208" t="s">
        <v>13</v>
      </c>
    </row>
    <row r="1296" spans="1:5">
      <c r="A1296" s="205">
        <v>430</v>
      </c>
      <c r="B1296" s="206">
        <v>34.11</v>
      </c>
      <c r="C1296" s="204">
        <v>0.67997685185185197</v>
      </c>
      <c r="D1296" s="207">
        <v>14667.3</v>
      </c>
      <c r="E1296" s="208" t="s">
        <v>13</v>
      </c>
    </row>
    <row r="1297" spans="1:5">
      <c r="A1297" s="205">
        <v>200</v>
      </c>
      <c r="B1297" s="206">
        <v>34.11</v>
      </c>
      <c r="C1297" s="204">
        <v>0.67997685185185197</v>
      </c>
      <c r="D1297" s="207">
        <v>6822</v>
      </c>
      <c r="E1297" s="208" t="s">
        <v>13</v>
      </c>
    </row>
    <row r="1298" spans="1:5">
      <c r="A1298" s="205">
        <v>200</v>
      </c>
      <c r="B1298" s="206">
        <v>34.11</v>
      </c>
      <c r="C1298" s="204">
        <v>0.67997685185185197</v>
      </c>
      <c r="D1298" s="207">
        <v>6822</v>
      </c>
      <c r="E1298" s="208" t="s">
        <v>13</v>
      </c>
    </row>
    <row r="1299" spans="1:5">
      <c r="A1299" s="205">
        <v>200</v>
      </c>
      <c r="B1299" s="206">
        <v>34.11</v>
      </c>
      <c r="C1299" s="204">
        <v>0.67997685185185197</v>
      </c>
      <c r="D1299" s="207">
        <v>6822</v>
      </c>
      <c r="E1299" s="208" t="s">
        <v>13</v>
      </c>
    </row>
    <row r="1300" spans="1:5">
      <c r="A1300" s="205">
        <v>100</v>
      </c>
      <c r="B1300" s="206">
        <v>34.11</v>
      </c>
      <c r="C1300" s="204">
        <v>0.67997685185185197</v>
      </c>
      <c r="D1300" s="207">
        <v>3411</v>
      </c>
      <c r="E1300" s="208" t="s">
        <v>13</v>
      </c>
    </row>
    <row r="1301" spans="1:5">
      <c r="A1301" s="205">
        <v>729</v>
      </c>
      <c r="B1301" s="206">
        <v>34.11</v>
      </c>
      <c r="C1301" s="204">
        <v>0.67997685185185197</v>
      </c>
      <c r="D1301" s="207">
        <v>24866.19</v>
      </c>
      <c r="E1301" s="208" t="s">
        <v>13</v>
      </c>
    </row>
    <row r="1302" spans="1:5">
      <c r="A1302" s="205">
        <v>83</v>
      </c>
      <c r="B1302" s="206">
        <v>34.090000000000003</v>
      </c>
      <c r="C1302" s="204">
        <v>0.68120370370370364</v>
      </c>
      <c r="D1302" s="207">
        <v>2829.4700000000003</v>
      </c>
      <c r="E1302" s="208" t="s">
        <v>13</v>
      </c>
    </row>
    <row r="1303" spans="1:5">
      <c r="A1303" s="205">
        <v>200</v>
      </c>
      <c r="B1303" s="206">
        <v>34.090000000000003</v>
      </c>
      <c r="C1303" s="204">
        <v>0.68120370370370364</v>
      </c>
      <c r="D1303" s="207">
        <v>6818.0000000000009</v>
      </c>
      <c r="E1303" s="208" t="s">
        <v>13</v>
      </c>
    </row>
    <row r="1304" spans="1:5">
      <c r="A1304" s="205">
        <v>123</v>
      </c>
      <c r="B1304" s="206">
        <v>34.07</v>
      </c>
      <c r="C1304" s="204">
        <v>0.68121527777777791</v>
      </c>
      <c r="D1304" s="207">
        <v>4190.6099999999997</v>
      </c>
      <c r="E1304" s="208" t="s">
        <v>13</v>
      </c>
    </row>
    <row r="1305" spans="1:5">
      <c r="A1305" s="205">
        <v>200</v>
      </c>
      <c r="B1305" s="206">
        <v>34.07</v>
      </c>
      <c r="C1305" s="204">
        <v>0.68121527777777791</v>
      </c>
      <c r="D1305" s="207">
        <v>6814</v>
      </c>
      <c r="E1305" s="208" t="s">
        <v>13</v>
      </c>
    </row>
    <row r="1306" spans="1:5">
      <c r="A1306" s="205">
        <v>200</v>
      </c>
      <c r="B1306" s="206">
        <v>34.055</v>
      </c>
      <c r="C1306" s="204">
        <v>0.68124999999999991</v>
      </c>
      <c r="D1306" s="207">
        <v>6811</v>
      </c>
      <c r="E1306" s="208" t="s">
        <v>13</v>
      </c>
    </row>
    <row r="1307" spans="1:5">
      <c r="A1307" s="205">
        <v>170</v>
      </c>
      <c r="B1307" s="206">
        <v>34.055</v>
      </c>
      <c r="C1307" s="204">
        <v>0.68124999999999991</v>
      </c>
      <c r="D1307" s="207">
        <v>5789.35</v>
      </c>
      <c r="E1307" s="208" t="s">
        <v>13</v>
      </c>
    </row>
    <row r="1308" spans="1:5">
      <c r="A1308" s="205">
        <v>542</v>
      </c>
      <c r="B1308" s="206">
        <v>34.064999999999998</v>
      </c>
      <c r="C1308" s="204">
        <v>0.68136574074074074</v>
      </c>
      <c r="D1308" s="207">
        <v>18463.23</v>
      </c>
      <c r="E1308" s="208" t="s">
        <v>13</v>
      </c>
    </row>
    <row r="1309" spans="1:5">
      <c r="A1309" s="205">
        <v>274</v>
      </c>
      <c r="B1309" s="206">
        <v>34.064999999999998</v>
      </c>
      <c r="C1309" s="204">
        <v>0.68136574074074074</v>
      </c>
      <c r="D1309" s="207">
        <v>9333.81</v>
      </c>
      <c r="E1309" s="208" t="s">
        <v>13</v>
      </c>
    </row>
    <row r="1310" spans="1:5">
      <c r="A1310" s="205">
        <v>89</v>
      </c>
      <c r="B1310" s="206">
        <v>34.075000000000003</v>
      </c>
      <c r="C1310" s="204">
        <v>0.68141203703703701</v>
      </c>
      <c r="D1310" s="207">
        <v>3032.6750000000002</v>
      </c>
      <c r="E1310" s="208" t="s">
        <v>13</v>
      </c>
    </row>
    <row r="1311" spans="1:5">
      <c r="A1311" s="205">
        <v>350</v>
      </c>
      <c r="B1311" s="206">
        <v>34.075000000000003</v>
      </c>
      <c r="C1311" s="204">
        <v>0.68141203703703701</v>
      </c>
      <c r="D1311" s="207">
        <v>11926.250000000002</v>
      </c>
      <c r="E1311" s="208" t="s">
        <v>13</v>
      </c>
    </row>
    <row r="1312" spans="1:5">
      <c r="A1312" s="205">
        <v>200</v>
      </c>
      <c r="B1312" s="206">
        <v>34.075000000000003</v>
      </c>
      <c r="C1312" s="204">
        <v>0.68141203703703701</v>
      </c>
      <c r="D1312" s="207">
        <v>6815.0000000000009</v>
      </c>
      <c r="E1312" s="208" t="s">
        <v>13</v>
      </c>
    </row>
    <row r="1313" spans="1:5">
      <c r="A1313" s="205">
        <v>200</v>
      </c>
      <c r="B1313" s="206">
        <v>34.075000000000003</v>
      </c>
      <c r="C1313" s="204">
        <v>0.68141203703703701</v>
      </c>
      <c r="D1313" s="207">
        <v>6815.0000000000009</v>
      </c>
      <c r="E1313" s="208" t="s">
        <v>13</v>
      </c>
    </row>
    <row r="1314" spans="1:5">
      <c r="A1314" s="205">
        <v>104</v>
      </c>
      <c r="B1314" s="206">
        <v>34.075000000000003</v>
      </c>
      <c r="C1314" s="204">
        <v>0.68141203703703701</v>
      </c>
      <c r="D1314" s="207">
        <v>3543.8</v>
      </c>
      <c r="E1314" s="208" t="s">
        <v>13</v>
      </c>
    </row>
    <row r="1315" spans="1:5">
      <c r="A1315" s="205">
        <v>78</v>
      </c>
      <c r="B1315" s="206">
        <v>34.075000000000003</v>
      </c>
      <c r="C1315" s="204">
        <v>0.68141203703703701</v>
      </c>
      <c r="D1315" s="207">
        <v>2657.8500000000004</v>
      </c>
      <c r="E1315" s="208" t="s">
        <v>13</v>
      </c>
    </row>
    <row r="1316" spans="1:5">
      <c r="A1316" s="205">
        <v>34</v>
      </c>
      <c r="B1316" s="206">
        <v>34.075000000000003</v>
      </c>
      <c r="C1316" s="204">
        <v>0.68141203703703701</v>
      </c>
      <c r="D1316" s="207">
        <v>1158.5500000000002</v>
      </c>
      <c r="E1316" s="208" t="s">
        <v>13</v>
      </c>
    </row>
    <row r="1317" spans="1:5">
      <c r="A1317" s="205">
        <v>200</v>
      </c>
      <c r="B1317" s="206">
        <v>34.075000000000003</v>
      </c>
      <c r="C1317" s="204">
        <v>0.68141203703703701</v>
      </c>
      <c r="D1317" s="207">
        <v>6815.0000000000009</v>
      </c>
      <c r="E1317" s="208" t="s">
        <v>13</v>
      </c>
    </row>
    <row r="1318" spans="1:5">
      <c r="A1318" s="205">
        <v>111</v>
      </c>
      <c r="B1318" s="206">
        <v>34.085000000000001</v>
      </c>
      <c r="C1318" s="204">
        <v>0.68145833333333339</v>
      </c>
      <c r="D1318" s="207">
        <v>3783.4349999999999</v>
      </c>
      <c r="E1318" s="208" t="s">
        <v>13</v>
      </c>
    </row>
    <row r="1319" spans="1:5">
      <c r="A1319" s="205">
        <v>824</v>
      </c>
      <c r="B1319" s="206">
        <v>34.1</v>
      </c>
      <c r="C1319" s="204">
        <v>0.68171296296296291</v>
      </c>
      <c r="D1319" s="207">
        <v>28098.400000000001</v>
      </c>
      <c r="E1319" s="208" t="s">
        <v>13</v>
      </c>
    </row>
    <row r="1320" spans="1:5">
      <c r="A1320" s="205">
        <v>174</v>
      </c>
      <c r="B1320" s="206">
        <v>34.1</v>
      </c>
      <c r="C1320" s="204">
        <v>0.68171296296296291</v>
      </c>
      <c r="D1320" s="207">
        <v>5933.4000000000005</v>
      </c>
      <c r="E1320" s="208" t="s">
        <v>13</v>
      </c>
    </row>
    <row r="1321" spans="1:5">
      <c r="A1321" s="205">
        <v>104</v>
      </c>
      <c r="B1321" s="206">
        <v>34.1</v>
      </c>
      <c r="C1321" s="204">
        <v>0.68171296296296291</v>
      </c>
      <c r="D1321" s="207">
        <v>3546.4</v>
      </c>
      <c r="E1321" s="208" t="s">
        <v>13</v>
      </c>
    </row>
    <row r="1322" spans="1:5">
      <c r="A1322" s="205">
        <v>200</v>
      </c>
      <c r="B1322" s="206">
        <v>34.1</v>
      </c>
      <c r="C1322" s="204">
        <v>0.68171296296296291</v>
      </c>
      <c r="D1322" s="207">
        <v>6820</v>
      </c>
      <c r="E1322" s="208" t="s">
        <v>13</v>
      </c>
    </row>
    <row r="1323" spans="1:5">
      <c r="A1323" s="205">
        <v>200</v>
      </c>
      <c r="B1323" s="206">
        <v>34.1</v>
      </c>
      <c r="C1323" s="204">
        <v>0.68171296296296291</v>
      </c>
      <c r="D1323" s="207">
        <v>6820</v>
      </c>
      <c r="E1323" s="208" t="s">
        <v>13</v>
      </c>
    </row>
    <row r="1324" spans="1:5">
      <c r="A1324" s="205">
        <v>200</v>
      </c>
      <c r="B1324" s="206">
        <v>34.1</v>
      </c>
      <c r="C1324" s="204">
        <v>0.68171296296296291</v>
      </c>
      <c r="D1324" s="207">
        <v>6820</v>
      </c>
      <c r="E1324" s="208" t="s">
        <v>13</v>
      </c>
    </row>
    <row r="1325" spans="1:5">
      <c r="A1325" s="205">
        <v>53</v>
      </c>
      <c r="B1325" s="206">
        <v>34.1</v>
      </c>
      <c r="C1325" s="204">
        <v>0.6818171296296297</v>
      </c>
      <c r="D1325" s="207">
        <v>1807.3000000000002</v>
      </c>
      <c r="E1325" s="208" t="s">
        <v>13</v>
      </c>
    </row>
    <row r="1326" spans="1:5">
      <c r="A1326" s="205">
        <v>215</v>
      </c>
      <c r="B1326" s="206">
        <v>34.1</v>
      </c>
      <c r="C1326" s="204">
        <v>0.6818171296296297</v>
      </c>
      <c r="D1326" s="207">
        <v>7331.5</v>
      </c>
      <c r="E1326" s="208" t="s">
        <v>13</v>
      </c>
    </row>
    <row r="1327" spans="1:5">
      <c r="A1327" s="205">
        <v>200</v>
      </c>
      <c r="B1327" s="206">
        <v>34.1</v>
      </c>
      <c r="C1327" s="204">
        <v>0.68196759259259254</v>
      </c>
      <c r="D1327" s="207">
        <v>6820</v>
      </c>
      <c r="E1327" s="208" t="s">
        <v>13</v>
      </c>
    </row>
    <row r="1328" spans="1:5">
      <c r="A1328" s="205">
        <v>100</v>
      </c>
      <c r="B1328" s="206">
        <v>34.1</v>
      </c>
      <c r="C1328" s="204">
        <v>0.68197916666666669</v>
      </c>
      <c r="D1328" s="207">
        <v>3410</v>
      </c>
      <c r="E1328" s="208" t="s">
        <v>13</v>
      </c>
    </row>
    <row r="1329" spans="1:5">
      <c r="A1329" s="205">
        <v>305</v>
      </c>
      <c r="B1329" s="206">
        <v>34.1</v>
      </c>
      <c r="C1329" s="204">
        <v>0.68197916666666669</v>
      </c>
      <c r="D1329" s="207">
        <v>10400.5</v>
      </c>
      <c r="E1329" s="208" t="s">
        <v>13</v>
      </c>
    </row>
    <row r="1330" spans="1:5">
      <c r="A1330" s="205">
        <v>300</v>
      </c>
      <c r="B1330" s="206">
        <v>34.1</v>
      </c>
      <c r="C1330" s="204">
        <v>0.68212962962962953</v>
      </c>
      <c r="D1330" s="207">
        <v>10230</v>
      </c>
      <c r="E1330" s="208" t="s">
        <v>13</v>
      </c>
    </row>
    <row r="1331" spans="1:5">
      <c r="A1331" s="205">
        <v>88</v>
      </c>
      <c r="B1331" s="206">
        <v>34.1</v>
      </c>
      <c r="C1331" s="204">
        <v>0.68212962962962953</v>
      </c>
      <c r="D1331" s="207">
        <v>3000.8</v>
      </c>
      <c r="E1331" s="208" t="s">
        <v>13</v>
      </c>
    </row>
    <row r="1332" spans="1:5">
      <c r="A1332" s="205">
        <v>200</v>
      </c>
      <c r="B1332" s="206">
        <v>34.1</v>
      </c>
      <c r="C1332" s="204">
        <v>0.68212962962962953</v>
      </c>
      <c r="D1332" s="207">
        <v>6820</v>
      </c>
      <c r="E1332" s="208" t="s">
        <v>13</v>
      </c>
    </row>
    <row r="1333" spans="1:5">
      <c r="A1333" s="205">
        <v>200</v>
      </c>
      <c r="B1333" s="206">
        <v>34.1</v>
      </c>
      <c r="C1333" s="204">
        <v>0.68212962962962953</v>
      </c>
      <c r="D1333" s="207">
        <v>6820</v>
      </c>
      <c r="E1333" s="208" t="s">
        <v>13</v>
      </c>
    </row>
    <row r="1334" spans="1:5">
      <c r="A1334" s="205">
        <v>124</v>
      </c>
      <c r="B1334" s="206">
        <v>34.1</v>
      </c>
      <c r="C1334" s="204">
        <v>0.68214120370370368</v>
      </c>
      <c r="D1334" s="207">
        <v>4228.4000000000005</v>
      </c>
      <c r="E1334" s="208" t="s">
        <v>13</v>
      </c>
    </row>
    <row r="1335" spans="1:5">
      <c r="A1335" s="205">
        <v>246</v>
      </c>
      <c r="B1335" s="206">
        <v>34.090000000000003</v>
      </c>
      <c r="C1335" s="204">
        <v>0.68225694444444451</v>
      </c>
      <c r="D1335" s="207">
        <v>8386.1400000000012</v>
      </c>
      <c r="E1335" s="208" t="s">
        <v>13</v>
      </c>
    </row>
    <row r="1336" spans="1:5">
      <c r="A1336" s="205">
        <v>200</v>
      </c>
      <c r="B1336" s="206">
        <v>34.094999999999999</v>
      </c>
      <c r="C1336" s="204">
        <v>0.68230324074074067</v>
      </c>
      <c r="D1336" s="207">
        <v>6819</v>
      </c>
      <c r="E1336" s="208" t="s">
        <v>13</v>
      </c>
    </row>
    <row r="1337" spans="1:5">
      <c r="A1337" s="205">
        <v>75</v>
      </c>
      <c r="B1337" s="206">
        <v>34.094999999999999</v>
      </c>
      <c r="C1337" s="204">
        <v>0.68230324074074067</v>
      </c>
      <c r="D1337" s="207">
        <v>2557.125</v>
      </c>
      <c r="E1337" s="208" t="s">
        <v>13</v>
      </c>
    </row>
    <row r="1338" spans="1:5">
      <c r="A1338" s="205">
        <v>100</v>
      </c>
      <c r="B1338" s="206">
        <v>34.094999999999999</v>
      </c>
      <c r="C1338" s="204">
        <v>0.68230324074074067</v>
      </c>
      <c r="D1338" s="207">
        <v>3409.5</v>
      </c>
      <c r="E1338" s="208" t="s">
        <v>13</v>
      </c>
    </row>
    <row r="1339" spans="1:5">
      <c r="A1339" s="205">
        <v>125</v>
      </c>
      <c r="B1339" s="206">
        <v>34.094999999999999</v>
      </c>
      <c r="C1339" s="204">
        <v>0.68230324074074067</v>
      </c>
      <c r="D1339" s="207">
        <v>4261.875</v>
      </c>
      <c r="E1339" s="208" t="s">
        <v>13</v>
      </c>
    </row>
    <row r="1340" spans="1:5">
      <c r="A1340" s="205">
        <v>129</v>
      </c>
      <c r="B1340" s="206">
        <v>34.1</v>
      </c>
      <c r="C1340" s="204">
        <v>0.68266203703703709</v>
      </c>
      <c r="D1340" s="207">
        <v>4398.9000000000005</v>
      </c>
      <c r="E1340" s="208" t="s">
        <v>13</v>
      </c>
    </row>
    <row r="1341" spans="1:5">
      <c r="A1341" s="205">
        <v>290</v>
      </c>
      <c r="B1341" s="206">
        <v>34.1</v>
      </c>
      <c r="C1341" s="204">
        <v>0.68266203703703709</v>
      </c>
      <c r="D1341" s="207">
        <v>9889</v>
      </c>
      <c r="E1341" s="208" t="s">
        <v>13</v>
      </c>
    </row>
    <row r="1342" spans="1:5">
      <c r="A1342" s="205">
        <v>513</v>
      </c>
      <c r="B1342" s="206">
        <v>34.1</v>
      </c>
      <c r="C1342" s="204">
        <v>0.68266203703703709</v>
      </c>
      <c r="D1342" s="207">
        <v>17493.3</v>
      </c>
      <c r="E1342" s="208" t="s">
        <v>13</v>
      </c>
    </row>
    <row r="1343" spans="1:5">
      <c r="A1343" s="205">
        <v>100</v>
      </c>
      <c r="B1343" s="206">
        <v>34.094999999999999</v>
      </c>
      <c r="C1343" s="204">
        <v>0.68266203703703709</v>
      </c>
      <c r="D1343" s="207">
        <v>3409.5</v>
      </c>
      <c r="E1343" s="208" t="s">
        <v>13</v>
      </c>
    </row>
    <row r="1344" spans="1:5">
      <c r="A1344" s="205">
        <v>400</v>
      </c>
      <c r="B1344" s="206">
        <v>34.094999999999999</v>
      </c>
      <c r="C1344" s="204">
        <v>0.68268518518518517</v>
      </c>
      <c r="D1344" s="207">
        <v>13638</v>
      </c>
      <c r="E1344" s="208" t="s">
        <v>13</v>
      </c>
    </row>
    <row r="1345" spans="1:5">
      <c r="A1345" s="205">
        <v>500</v>
      </c>
      <c r="B1345" s="206">
        <v>34.094999999999999</v>
      </c>
      <c r="C1345" s="204">
        <v>0.68268518518518517</v>
      </c>
      <c r="D1345" s="207">
        <v>17047.5</v>
      </c>
      <c r="E1345" s="208" t="s">
        <v>13</v>
      </c>
    </row>
    <row r="1346" spans="1:5">
      <c r="A1346" s="205">
        <v>500</v>
      </c>
      <c r="B1346" s="206">
        <v>34.094999999999999</v>
      </c>
      <c r="C1346" s="204">
        <v>0.68268518518518517</v>
      </c>
      <c r="D1346" s="207">
        <v>17047.5</v>
      </c>
      <c r="E1346" s="208" t="s">
        <v>13</v>
      </c>
    </row>
    <row r="1347" spans="1:5">
      <c r="A1347" s="205">
        <v>300</v>
      </c>
      <c r="B1347" s="206">
        <v>34.125</v>
      </c>
      <c r="C1347" s="204">
        <v>0.68304398148148149</v>
      </c>
      <c r="D1347" s="207">
        <v>10237.5</v>
      </c>
      <c r="E1347" s="208" t="s">
        <v>13</v>
      </c>
    </row>
    <row r="1348" spans="1:5">
      <c r="A1348" s="205">
        <v>200</v>
      </c>
      <c r="B1348" s="206">
        <v>34.125</v>
      </c>
      <c r="C1348" s="204">
        <v>0.68304398148148149</v>
      </c>
      <c r="D1348" s="207">
        <v>6825</v>
      </c>
      <c r="E1348" s="208" t="s">
        <v>13</v>
      </c>
    </row>
    <row r="1349" spans="1:5">
      <c r="A1349" s="205">
        <v>212</v>
      </c>
      <c r="B1349" s="206">
        <v>34.115000000000002</v>
      </c>
      <c r="C1349" s="204">
        <v>0.68416666666666659</v>
      </c>
      <c r="D1349" s="207">
        <v>7232.38</v>
      </c>
      <c r="E1349" s="208" t="s">
        <v>13</v>
      </c>
    </row>
    <row r="1350" spans="1:5">
      <c r="A1350" s="205">
        <v>213</v>
      </c>
      <c r="B1350" s="206">
        <v>34.11</v>
      </c>
      <c r="C1350" s="204">
        <v>0.68429398148148157</v>
      </c>
      <c r="D1350" s="207">
        <v>7265.43</v>
      </c>
      <c r="E1350" s="208" t="s">
        <v>13</v>
      </c>
    </row>
    <row r="1351" spans="1:5">
      <c r="A1351" s="205">
        <v>183</v>
      </c>
      <c r="B1351" s="206">
        <v>34.11</v>
      </c>
      <c r="C1351" s="204">
        <v>0.68432870370370369</v>
      </c>
      <c r="D1351" s="207">
        <v>6242.13</v>
      </c>
      <c r="E1351" s="208" t="s">
        <v>13</v>
      </c>
    </row>
    <row r="1352" spans="1:5">
      <c r="A1352" s="205">
        <v>285</v>
      </c>
      <c r="B1352" s="206">
        <v>34.125</v>
      </c>
      <c r="C1352" s="204">
        <v>0.68525462962962969</v>
      </c>
      <c r="D1352" s="207">
        <v>9725.625</v>
      </c>
      <c r="E1352" s="208" t="s">
        <v>13</v>
      </c>
    </row>
    <row r="1353" spans="1:5">
      <c r="A1353" s="205">
        <v>100</v>
      </c>
      <c r="B1353" s="206">
        <v>34.125</v>
      </c>
      <c r="C1353" s="204">
        <v>0.68525462962962969</v>
      </c>
      <c r="D1353" s="207">
        <v>3412.5</v>
      </c>
      <c r="E1353" s="208" t="s">
        <v>13</v>
      </c>
    </row>
    <row r="1354" spans="1:5">
      <c r="A1354" s="205">
        <v>100</v>
      </c>
      <c r="B1354" s="206">
        <v>34.125</v>
      </c>
      <c r="C1354" s="204">
        <v>0.68525462962962969</v>
      </c>
      <c r="D1354" s="207">
        <v>3412.5</v>
      </c>
      <c r="E1354" s="208" t="s">
        <v>13</v>
      </c>
    </row>
    <row r="1355" spans="1:5">
      <c r="A1355" s="205">
        <v>8</v>
      </c>
      <c r="B1355" s="206">
        <v>34.125</v>
      </c>
      <c r="C1355" s="204">
        <v>0.68525462962962969</v>
      </c>
      <c r="D1355" s="207">
        <v>273</v>
      </c>
      <c r="E1355" s="208" t="s">
        <v>13</v>
      </c>
    </row>
    <row r="1356" spans="1:5">
      <c r="A1356" s="205">
        <v>299</v>
      </c>
      <c r="B1356" s="206">
        <v>34.125</v>
      </c>
      <c r="C1356" s="204">
        <v>0.68525462962962969</v>
      </c>
      <c r="D1356" s="207">
        <v>10203.375</v>
      </c>
      <c r="E1356" s="208" t="s">
        <v>13</v>
      </c>
    </row>
    <row r="1357" spans="1:5">
      <c r="A1357" s="205">
        <v>40</v>
      </c>
      <c r="B1357" s="206">
        <v>34.125</v>
      </c>
      <c r="C1357" s="204">
        <v>0.68525462962962969</v>
      </c>
      <c r="D1357" s="207">
        <v>1365</v>
      </c>
      <c r="E1357" s="208" t="s">
        <v>13</v>
      </c>
    </row>
    <row r="1358" spans="1:5">
      <c r="A1358" s="205">
        <v>50</v>
      </c>
      <c r="B1358" s="206">
        <v>34.125</v>
      </c>
      <c r="C1358" s="204">
        <v>0.68525462962962969</v>
      </c>
      <c r="D1358" s="207">
        <v>1706.25</v>
      </c>
      <c r="E1358" s="208" t="s">
        <v>13</v>
      </c>
    </row>
    <row r="1359" spans="1:5">
      <c r="A1359" s="205">
        <v>200</v>
      </c>
      <c r="B1359" s="206">
        <v>34.125</v>
      </c>
      <c r="C1359" s="204">
        <v>0.68525462962962969</v>
      </c>
      <c r="D1359" s="207">
        <v>6825</v>
      </c>
      <c r="E1359" s="208" t="s">
        <v>13</v>
      </c>
    </row>
    <row r="1360" spans="1:5">
      <c r="A1360" s="205">
        <v>364</v>
      </c>
      <c r="B1360" s="206">
        <v>34.125</v>
      </c>
      <c r="C1360" s="204">
        <v>0.68555555555555558</v>
      </c>
      <c r="D1360" s="207">
        <v>12421.5</v>
      </c>
      <c r="E1360" s="208" t="s">
        <v>13</v>
      </c>
    </row>
    <row r="1361" spans="1:5">
      <c r="A1361" s="205">
        <v>57</v>
      </c>
      <c r="B1361" s="206">
        <v>34.115000000000002</v>
      </c>
      <c r="C1361" s="204">
        <v>0.685613425925926</v>
      </c>
      <c r="D1361" s="207">
        <v>1944.5550000000001</v>
      </c>
      <c r="E1361" s="208" t="s">
        <v>13</v>
      </c>
    </row>
    <row r="1362" spans="1:5">
      <c r="A1362" s="205">
        <v>200</v>
      </c>
      <c r="B1362" s="206">
        <v>34.115000000000002</v>
      </c>
      <c r="C1362" s="204">
        <v>0.685613425925926</v>
      </c>
      <c r="D1362" s="207">
        <v>6823</v>
      </c>
      <c r="E1362" s="208" t="s">
        <v>13</v>
      </c>
    </row>
    <row r="1363" spans="1:5">
      <c r="A1363" s="205">
        <v>54</v>
      </c>
      <c r="B1363" s="206">
        <v>34.11</v>
      </c>
      <c r="C1363" s="204">
        <v>0.68581018518518533</v>
      </c>
      <c r="D1363" s="207">
        <v>1841.94</v>
      </c>
      <c r="E1363" s="208" t="s">
        <v>13</v>
      </c>
    </row>
    <row r="1364" spans="1:5">
      <c r="A1364" s="205">
        <v>136</v>
      </c>
      <c r="B1364" s="206">
        <v>34.11</v>
      </c>
      <c r="C1364" s="204">
        <v>0.68581018518518533</v>
      </c>
      <c r="D1364" s="207">
        <v>4638.96</v>
      </c>
      <c r="E1364" s="208" t="s">
        <v>13</v>
      </c>
    </row>
    <row r="1365" spans="1:5">
      <c r="A1365" s="205">
        <v>110</v>
      </c>
      <c r="B1365" s="206">
        <v>34.11</v>
      </c>
      <c r="C1365" s="204">
        <v>0.68581018518518533</v>
      </c>
      <c r="D1365" s="207">
        <v>3752.1</v>
      </c>
      <c r="E1365" s="208" t="s">
        <v>13</v>
      </c>
    </row>
    <row r="1366" spans="1:5">
      <c r="A1366" s="205">
        <v>200</v>
      </c>
      <c r="B1366" s="206">
        <v>34.11</v>
      </c>
      <c r="C1366" s="204">
        <v>0.68581018518518533</v>
      </c>
      <c r="D1366" s="207">
        <v>6822</v>
      </c>
      <c r="E1366" s="208" t="s">
        <v>13</v>
      </c>
    </row>
    <row r="1367" spans="1:5">
      <c r="A1367" s="205">
        <v>100</v>
      </c>
      <c r="B1367" s="206">
        <v>34.11</v>
      </c>
      <c r="C1367" s="204">
        <v>0.68582175925925926</v>
      </c>
      <c r="D1367" s="207">
        <v>3411</v>
      </c>
      <c r="E1367" s="208" t="s">
        <v>13</v>
      </c>
    </row>
    <row r="1368" spans="1:5">
      <c r="A1368" s="205">
        <v>400</v>
      </c>
      <c r="B1368" s="206">
        <v>34.11</v>
      </c>
      <c r="C1368" s="204">
        <v>0.68584490740740733</v>
      </c>
      <c r="D1368" s="207">
        <v>13644</v>
      </c>
      <c r="E1368" s="208" t="s">
        <v>13</v>
      </c>
    </row>
    <row r="1369" spans="1:5">
      <c r="A1369" s="205">
        <v>146</v>
      </c>
      <c r="B1369" s="206">
        <v>34.11</v>
      </c>
      <c r="C1369" s="204">
        <v>0.68584490740740733</v>
      </c>
      <c r="D1369" s="207">
        <v>4980.0599999999995</v>
      </c>
      <c r="E1369" s="208" t="s">
        <v>13</v>
      </c>
    </row>
    <row r="1370" spans="1:5">
      <c r="A1370" s="205">
        <v>51</v>
      </c>
      <c r="B1370" s="206">
        <v>34.11</v>
      </c>
      <c r="C1370" s="204">
        <v>0.68587962962962956</v>
      </c>
      <c r="D1370" s="207">
        <v>1739.61</v>
      </c>
      <c r="E1370" s="208" t="s">
        <v>13</v>
      </c>
    </row>
    <row r="1371" spans="1:5">
      <c r="A1371" s="205">
        <v>49</v>
      </c>
      <c r="B1371" s="206">
        <v>34.11</v>
      </c>
      <c r="C1371" s="204">
        <v>0.68587962962962956</v>
      </c>
      <c r="D1371" s="207">
        <v>1671.3899999999999</v>
      </c>
      <c r="E1371" s="208" t="s">
        <v>13</v>
      </c>
    </row>
    <row r="1372" spans="1:5">
      <c r="A1372" s="205">
        <v>449</v>
      </c>
      <c r="B1372" s="206">
        <v>34.134999999999998</v>
      </c>
      <c r="C1372" s="204">
        <v>0.68652777777777774</v>
      </c>
      <c r="D1372" s="207">
        <v>15326.615</v>
      </c>
      <c r="E1372" s="208" t="s">
        <v>13</v>
      </c>
    </row>
    <row r="1373" spans="1:5">
      <c r="A1373" s="205">
        <v>200</v>
      </c>
      <c r="B1373" s="206">
        <v>34.134999999999998</v>
      </c>
      <c r="C1373" s="204">
        <v>0.68652777777777774</v>
      </c>
      <c r="D1373" s="207">
        <v>6827</v>
      </c>
      <c r="E1373" s="208" t="s">
        <v>13</v>
      </c>
    </row>
    <row r="1374" spans="1:5">
      <c r="A1374" s="205">
        <v>214</v>
      </c>
      <c r="B1374" s="206">
        <v>34.134999999999998</v>
      </c>
      <c r="C1374" s="204">
        <v>0.68652777777777774</v>
      </c>
      <c r="D1374" s="207">
        <v>7304.8899999999994</v>
      </c>
      <c r="E1374" s="208" t="s">
        <v>13</v>
      </c>
    </row>
    <row r="1375" spans="1:5">
      <c r="A1375" s="205">
        <v>86</v>
      </c>
      <c r="B1375" s="206">
        <v>34.134999999999998</v>
      </c>
      <c r="C1375" s="204">
        <v>0.68659722222222219</v>
      </c>
      <c r="D1375" s="207">
        <v>2935.6099999999997</v>
      </c>
      <c r="E1375" s="208" t="s">
        <v>13</v>
      </c>
    </row>
    <row r="1376" spans="1:5">
      <c r="A1376" s="205">
        <v>42</v>
      </c>
      <c r="B1376" s="206">
        <v>34.134999999999998</v>
      </c>
      <c r="C1376" s="204">
        <v>0.68687500000000001</v>
      </c>
      <c r="D1376" s="207">
        <v>1433.6699999999998</v>
      </c>
      <c r="E1376" s="208" t="s">
        <v>13</v>
      </c>
    </row>
    <row r="1377" spans="1:5">
      <c r="A1377" s="205">
        <v>100</v>
      </c>
      <c r="B1377" s="206">
        <v>34.134999999999998</v>
      </c>
      <c r="C1377" s="204">
        <v>0.68687500000000001</v>
      </c>
      <c r="D1377" s="207">
        <v>3413.5</v>
      </c>
      <c r="E1377" s="208" t="s">
        <v>13</v>
      </c>
    </row>
    <row r="1378" spans="1:5">
      <c r="A1378" s="205">
        <v>129</v>
      </c>
      <c r="B1378" s="206">
        <v>34.134999999999998</v>
      </c>
      <c r="C1378" s="204">
        <v>0.68687500000000001</v>
      </c>
      <c r="D1378" s="207">
        <v>4403.415</v>
      </c>
      <c r="E1378" s="208" t="s">
        <v>13</v>
      </c>
    </row>
    <row r="1379" spans="1:5">
      <c r="A1379" s="205">
        <v>240</v>
      </c>
      <c r="B1379" s="206">
        <v>34.14</v>
      </c>
      <c r="C1379" s="204">
        <v>0.68699074074074085</v>
      </c>
      <c r="D1379" s="207">
        <v>8193.6</v>
      </c>
      <c r="E1379" s="208" t="s">
        <v>13</v>
      </c>
    </row>
    <row r="1380" spans="1:5">
      <c r="A1380" s="205">
        <v>45</v>
      </c>
      <c r="B1380" s="206">
        <v>34.14</v>
      </c>
      <c r="C1380" s="204">
        <v>0.68699074074074085</v>
      </c>
      <c r="D1380" s="207">
        <v>1536.3</v>
      </c>
      <c r="E1380" s="208" t="s">
        <v>13</v>
      </c>
    </row>
    <row r="1381" spans="1:5">
      <c r="A1381" s="205">
        <v>190</v>
      </c>
      <c r="B1381" s="206">
        <v>34.145000000000003</v>
      </c>
      <c r="C1381" s="204">
        <v>0.68704861111111104</v>
      </c>
      <c r="D1381" s="207">
        <v>6487.55</v>
      </c>
      <c r="E1381" s="208" t="s">
        <v>13</v>
      </c>
    </row>
    <row r="1382" spans="1:5">
      <c r="A1382" s="205">
        <v>210</v>
      </c>
      <c r="B1382" s="206">
        <v>34.145000000000003</v>
      </c>
      <c r="C1382" s="204">
        <v>0.68704861111111104</v>
      </c>
      <c r="D1382" s="207">
        <v>7170.4500000000007</v>
      </c>
      <c r="E1382" s="208" t="s">
        <v>13</v>
      </c>
    </row>
    <row r="1383" spans="1:5">
      <c r="A1383" s="205">
        <v>400</v>
      </c>
      <c r="B1383" s="206">
        <v>34.145000000000003</v>
      </c>
      <c r="C1383" s="204">
        <v>0.68704861111111104</v>
      </c>
      <c r="D1383" s="207">
        <v>13658.000000000002</v>
      </c>
      <c r="E1383" s="208" t="s">
        <v>13</v>
      </c>
    </row>
    <row r="1384" spans="1:5">
      <c r="A1384" s="205">
        <v>129</v>
      </c>
      <c r="B1384" s="206">
        <v>34.145000000000003</v>
      </c>
      <c r="C1384" s="204">
        <v>0.68704861111111104</v>
      </c>
      <c r="D1384" s="207">
        <v>4404.7050000000008</v>
      </c>
      <c r="E1384" s="208" t="s">
        <v>13</v>
      </c>
    </row>
    <row r="1385" spans="1:5">
      <c r="A1385" s="205">
        <v>400</v>
      </c>
      <c r="B1385" s="206">
        <v>34.145000000000003</v>
      </c>
      <c r="C1385" s="204">
        <v>0.68704861111111104</v>
      </c>
      <c r="D1385" s="207">
        <v>13658.000000000002</v>
      </c>
      <c r="E1385" s="208" t="s">
        <v>13</v>
      </c>
    </row>
    <row r="1386" spans="1:5">
      <c r="A1386" s="205">
        <v>400</v>
      </c>
      <c r="B1386" s="206">
        <v>34.145000000000003</v>
      </c>
      <c r="C1386" s="204">
        <v>0.68704861111111104</v>
      </c>
      <c r="D1386" s="207">
        <v>13658.000000000002</v>
      </c>
      <c r="E1386" s="208" t="s">
        <v>13</v>
      </c>
    </row>
    <row r="1387" spans="1:5">
      <c r="A1387" s="205">
        <v>65</v>
      </c>
      <c r="B1387" s="206">
        <v>34.145000000000003</v>
      </c>
      <c r="C1387" s="204">
        <v>0.68704861111111104</v>
      </c>
      <c r="D1387" s="207">
        <v>2219.4250000000002</v>
      </c>
      <c r="E1387" s="208" t="s">
        <v>13</v>
      </c>
    </row>
    <row r="1388" spans="1:5">
      <c r="A1388" s="205">
        <v>335</v>
      </c>
      <c r="B1388" s="206">
        <v>34.145000000000003</v>
      </c>
      <c r="C1388" s="204">
        <v>0.68721064814814825</v>
      </c>
      <c r="D1388" s="207">
        <v>11438.575000000001</v>
      </c>
      <c r="E1388" s="208" t="s">
        <v>13</v>
      </c>
    </row>
    <row r="1389" spans="1:5">
      <c r="A1389" s="205">
        <v>400</v>
      </c>
      <c r="B1389" s="206">
        <v>34.145000000000003</v>
      </c>
      <c r="C1389" s="204">
        <v>0.68721064814814825</v>
      </c>
      <c r="D1389" s="207">
        <v>13658.000000000002</v>
      </c>
      <c r="E1389" s="208" t="s">
        <v>13</v>
      </c>
    </row>
    <row r="1390" spans="1:5">
      <c r="A1390" s="205">
        <v>457</v>
      </c>
      <c r="B1390" s="206">
        <v>34.15</v>
      </c>
      <c r="C1390" s="204">
        <v>0.68736111111111109</v>
      </c>
      <c r="D1390" s="207">
        <v>15606.55</v>
      </c>
      <c r="E1390" s="208" t="s">
        <v>13</v>
      </c>
    </row>
    <row r="1391" spans="1:5">
      <c r="A1391" s="205">
        <v>93</v>
      </c>
      <c r="B1391" s="206">
        <v>34.155000000000001</v>
      </c>
      <c r="C1391" s="204">
        <v>0.68753472222222223</v>
      </c>
      <c r="D1391" s="207">
        <v>3176.415</v>
      </c>
      <c r="E1391" s="208" t="s">
        <v>13</v>
      </c>
    </row>
    <row r="1392" spans="1:5">
      <c r="A1392" s="205">
        <v>100</v>
      </c>
      <c r="B1392" s="206">
        <v>34.155000000000001</v>
      </c>
      <c r="C1392" s="204">
        <v>0.68753472222222223</v>
      </c>
      <c r="D1392" s="207">
        <v>3415.5</v>
      </c>
      <c r="E1392" s="208" t="s">
        <v>13</v>
      </c>
    </row>
    <row r="1393" spans="1:5">
      <c r="A1393" s="205">
        <v>200</v>
      </c>
      <c r="B1393" s="206">
        <v>34.155000000000001</v>
      </c>
      <c r="C1393" s="204">
        <v>0.68756944444444457</v>
      </c>
      <c r="D1393" s="207">
        <v>6831</v>
      </c>
      <c r="E1393" s="208" t="s">
        <v>13</v>
      </c>
    </row>
    <row r="1394" spans="1:5">
      <c r="A1394" s="205">
        <v>200</v>
      </c>
      <c r="B1394" s="206">
        <v>34.15</v>
      </c>
      <c r="C1394" s="204">
        <v>0.68781250000000005</v>
      </c>
      <c r="D1394" s="207">
        <v>6830</v>
      </c>
      <c r="E1394" s="208" t="s">
        <v>13</v>
      </c>
    </row>
    <row r="1395" spans="1:5">
      <c r="A1395" s="205">
        <v>531</v>
      </c>
      <c r="B1395" s="206">
        <v>34.155000000000001</v>
      </c>
      <c r="C1395" s="204">
        <v>0.68809027777777787</v>
      </c>
      <c r="D1395" s="207">
        <v>18136.305</v>
      </c>
      <c r="E1395" s="208" t="s">
        <v>13</v>
      </c>
    </row>
    <row r="1396" spans="1:5">
      <c r="A1396" s="205">
        <v>219</v>
      </c>
      <c r="B1396" s="206">
        <v>34.155000000000001</v>
      </c>
      <c r="C1396" s="204">
        <v>0.68809027777777787</v>
      </c>
      <c r="D1396" s="207">
        <v>7479.9450000000006</v>
      </c>
      <c r="E1396" s="208" t="s">
        <v>13</v>
      </c>
    </row>
    <row r="1397" spans="1:5">
      <c r="A1397" s="205">
        <v>244</v>
      </c>
      <c r="B1397" s="206">
        <v>34.134999999999998</v>
      </c>
      <c r="C1397" s="204">
        <v>0.68814814814814829</v>
      </c>
      <c r="D1397" s="207">
        <v>8328.9399999999987</v>
      </c>
      <c r="E1397" s="208" t="s">
        <v>13</v>
      </c>
    </row>
    <row r="1398" spans="1:5">
      <c r="A1398" s="205">
        <v>315</v>
      </c>
      <c r="B1398" s="206">
        <v>34.134999999999998</v>
      </c>
      <c r="C1398" s="204">
        <v>0.68831018518518527</v>
      </c>
      <c r="D1398" s="207">
        <v>10752.525</v>
      </c>
      <c r="E1398" s="208" t="s">
        <v>13</v>
      </c>
    </row>
    <row r="1399" spans="1:5">
      <c r="A1399" s="205">
        <v>62</v>
      </c>
      <c r="B1399" s="206">
        <v>34.134999999999998</v>
      </c>
      <c r="C1399" s="204">
        <v>0.68831018518518527</v>
      </c>
      <c r="D1399" s="207">
        <v>2116.37</v>
      </c>
      <c r="E1399" s="208" t="s">
        <v>13</v>
      </c>
    </row>
    <row r="1400" spans="1:5">
      <c r="A1400" s="205">
        <v>245</v>
      </c>
      <c r="B1400" s="206">
        <v>34.134999999999998</v>
      </c>
      <c r="C1400" s="204">
        <v>0.68831018518518527</v>
      </c>
      <c r="D1400" s="207">
        <v>8363.0749999999989</v>
      </c>
      <c r="E1400" s="208" t="s">
        <v>13</v>
      </c>
    </row>
    <row r="1401" spans="1:5">
      <c r="A1401" s="205">
        <v>228</v>
      </c>
      <c r="B1401" s="206">
        <v>34.119999999999997</v>
      </c>
      <c r="C1401" s="204">
        <v>0.68871527777777786</v>
      </c>
      <c r="D1401" s="207">
        <v>7779.36</v>
      </c>
      <c r="E1401" s="208" t="s">
        <v>13</v>
      </c>
    </row>
    <row r="1402" spans="1:5">
      <c r="A1402" s="205">
        <v>363</v>
      </c>
      <c r="B1402" s="206">
        <v>34.119999999999997</v>
      </c>
      <c r="C1402" s="204">
        <v>0.68898148148148142</v>
      </c>
      <c r="D1402" s="207">
        <v>12385.56</v>
      </c>
      <c r="E1402" s="208" t="s">
        <v>13</v>
      </c>
    </row>
    <row r="1403" spans="1:5">
      <c r="A1403" s="205">
        <v>363</v>
      </c>
      <c r="B1403" s="206">
        <v>34.119999999999997</v>
      </c>
      <c r="C1403" s="204">
        <v>0.68898148148148142</v>
      </c>
      <c r="D1403" s="207">
        <v>12385.56</v>
      </c>
      <c r="E1403" s="208" t="s">
        <v>13</v>
      </c>
    </row>
    <row r="1404" spans="1:5">
      <c r="A1404" s="205">
        <v>60</v>
      </c>
      <c r="B1404" s="206">
        <v>34.104999999999997</v>
      </c>
      <c r="C1404" s="204">
        <v>0.68916666666666659</v>
      </c>
      <c r="D1404" s="207">
        <v>2046.2999999999997</v>
      </c>
      <c r="E1404" s="208" t="s">
        <v>13</v>
      </c>
    </row>
    <row r="1405" spans="1:5">
      <c r="A1405" s="205">
        <v>169</v>
      </c>
      <c r="B1405" s="206">
        <v>34.14</v>
      </c>
      <c r="C1405" s="204">
        <v>0.68997685185185187</v>
      </c>
      <c r="D1405" s="207">
        <v>5769.66</v>
      </c>
      <c r="E1405" s="208" t="s">
        <v>13</v>
      </c>
    </row>
    <row r="1406" spans="1:5">
      <c r="A1406" s="205">
        <v>400</v>
      </c>
      <c r="B1406" s="206">
        <v>34.14</v>
      </c>
      <c r="C1406" s="204">
        <v>0.68997685185185187</v>
      </c>
      <c r="D1406" s="207">
        <v>13656</v>
      </c>
      <c r="E1406" s="208" t="s">
        <v>13</v>
      </c>
    </row>
    <row r="1407" spans="1:5">
      <c r="A1407" s="205">
        <v>160</v>
      </c>
      <c r="B1407" s="206">
        <v>34.14</v>
      </c>
      <c r="C1407" s="204">
        <v>0.68997685185185187</v>
      </c>
      <c r="D1407" s="207">
        <v>5462.4</v>
      </c>
      <c r="E1407" s="208" t="s">
        <v>13</v>
      </c>
    </row>
    <row r="1408" spans="1:5">
      <c r="A1408" s="205">
        <v>469</v>
      </c>
      <c r="B1408" s="206">
        <v>34.145000000000003</v>
      </c>
      <c r="C1408" s="204">
        <v>0.69004629629629644</v>
      </c>
      <c r="D1408" s="207">
        <v>16014.005000000001</v>
      </c>
      <c r="E1408" s="208" t="s">
        <v>13</v>
      </c>
    </row>
    <row r="1409" spans="1:5">
      <c r="A1409" s="205">
        <v>414</v>
      </c>
      <c r="B1409" s="206">
        <v>34.145000000000003</v>
      </c>
      <c r="C1409" s="204">
        <v>0.69004629629629644</v>
      </c>
      <c r="D1409" s="207">
        <v>14136.03</v>
      </c>
      <c r="E1409" s="208" t="s">
        <v>13</v>
      </c>
    </row>
    <row r="1410" spans="1:5">
      <c r="A1410" s="205">
        <v>253</v>
      </c>
      <c r="B1410" s="206">
        <v>34.15</v>
      </c>
      <c r="C1410" s="204">
        <v>0.69041666666666668</v>
      </c>
      <c r="D1410" s="207">
        <v>8639.9499999999989</v>
      </c>
      <c r="E1410" s="208" t="s">
        <v>13</v>
      </c>
    </row>
    <row r="1411" spans="1:5">
      <c r="A1411" s="205">
        <v>158</v>
      </c>
      <c r="B1411" s="206">
        <v>34.15</v>
      </c>
      <c r="C1411" s="204">
        <v>0.69041666666666668</v>
      </c>
      <c r="D1411" s="207">
        <v>5395.7</v>
      </c>
      <c r="E1411" s="208" t="s">
        <v>13</v>
      </c>
    </row>
    <row r="1412" spans="1:5">
      <c r="A1412" s="205">
        <v>100</v>
      </c>
      <c r="B1412" s="206">
        <v>34.15</v>
      </c>
      <c r="C1412" s="204">
        <v>0.69041666666666668</v>
      </c>
      <c r="D1412" s="207">
        <v>3415</v>
      </c>
      <c r="E1412" s="208" t="s">
        <v>13</v>
      </c>
    </row>
    <row r="1413" spans="1:5">
      <c r="A1413" s="205">
        <v>58</v>
      </c>
      <c r="B1413" s="206">
        <v>34.145000000000003</v>
      </c>
      <c r="C1413" s="204">
        <v>0.69041666666666668</v>
      </c>
      <c r="D1413" s="207">
        <v>1980.41</v>
      </c>
      <c r="E1413" s="208" t="s">
        <v>13</v>
      </c>
    </row>
    <row r="1414" spans="1:5">
      <c r="A1414" s="205">
        <v>200</v>
      </c>
      <c r="B1414" s="206">
        <v>34.145000000000003</v>
      </c>
      <c r="C1414" s="204">
        <v>0.69041666666666668</v>
      </c>
      <c r="D1414" s="207">
        <v>6829.0000000000009</v>
      </c>
      <c r="E1414" s="208" t="s">
        <v>13</v>
      </c>
    </row>
    <row r="1415" spans="1:5">
      <c r="A1415" s="205">
        <v>28</v>
      </c>
      <c r="B1415" s="206">
        <v>34.200000000000003</v>
      </c>
      <c r="C1415" s="204">
        <v>0.6918171296296296</v>
      </c>
      <c r="D1415" s="207">
        <v>957.60000000000014</v>
      </c>
      <c r="E1415" s="208" t="s">
        <v>13</v>
      </c>
    </row>
    <row r="1416" spans="1:5">
      <c r="A1416" s="205">
        <v>195</v>
      </c>
      <c r="B1416" s="206">
        <v>34.200000000000003</v>
      </c>
      <c r="C1416" s="204">
        <v>0.6918171296296296</v>
      </c>
      <c r="D1416" s="207">
        <v>6669.0000000000009</v>
      </c>
      <c r="E1416" s="208" t="s">
        <v>13</v>
      </c>
    </row>
    <row r="1417" spans="1:5">
      <c r="A1417" s="205">
        <v>199</v>
      </c>
      <c r="B1417" s="206">
        <v>34.215000000000003</v>
      </c>
      <c r="C1417" s="204">
        <v>0.69207175925925934</v>
      </c>
      <c r="D1417" s="207">
        <v>6808.7850000000008</v>
      </c>
      <c r="E1417" s="208" t="s">
        <v>13</v>
      </c>
    </row>
    <row r="1418" spans="1:5">
      <c r="A1418" s="205">
        <v>447</v>
      </c>
      <c r="B1418" s="206">
        <v>34.21</v>
      </c>
      <c r="C1418" s="204">
        <v>0.6921180555555555</v>
      </c>
      <c r="D1418" s="207">
        <v>15291.87</v>
      </c>
      <c r="E1418" s="208" t="s">
        <v>13</v>
      </c>
    </row>
    <row r="1419" spans="1:5">
      <c r="A1419" s="205">
        <v>5</v>
      </c>
      <c r="B1419" s="206">
        <v>34.21</v>
      </c>
      <c r="C1419" s="204">
        <v>0.6921180555555555</v>
      </c>
      <c r="D1419" s="207">
        <v>171.05</v>
      </c>
      <c r="E1419" s="208" t="s">
        <v>13</v>
      </c>
    </row>
    <row r="1420" spans="1:5">
      <c r="A1420" s="205">
        <v>57</v>
      </c>
      <c r="B1420" s="206">
        <v>34.215000000000003</v>
      </c>
      <c r="C1420" s="204">
        <v>0.6921180555555555</v>
      </c>
      <c r="D1420" s="207">
        <v>1950.2550000000001</v>
      </c>
      <c r="E1420" s="208" t="s">
        <v>13</v>
      </c>
    </row>
    <row r="1421" spans="1:5">
      <c r="A1421" s="205">
        <v>188</v>
      </c>
      <c r="B1421" s="206">
        <v>34.215000000000003</v>
      </c>
      <c r="C1421" s="204">
        <v>0.6921180555555555</v>
      </c>
      <c r="D1421" s="207">
        <v>6432.420000000001</v>
      </c>
      <c r="E1421" s="208" t="s">
        <v>13</v>
      </c>
    </row>
    <row r="1422" spans="1:5">
      <c r="A1422" s="205">
        <v>522</v>
      </c>
      <c r="B1422" s="206">
        <v>34.215000000000003</v>
      </c>
      <c r="C1422" s="204">
        <v>0.69221064814814814</v>
      </c>
      <c r="D1422" s="207">
        <v>17860.230000000003</v>
      </c>
      <c r="E1422" s="208" t="s">
        <v>13</v>
      </c>
    </row>
    <row r="1423" spans="1:5">
      <c r="A1423" s="205">
        <v>267</v>
      </c>
      <c r="B1423" s="206">
        <v>34.21</v>
      </c>
      <c r="C1423" s="204">
        <v>0.69224537037037048</v>
      </c>
      <c r="D1423" s="207">
        <v>9134.07</v>
      </c>
      <c r="E1423" s="208" t="s">
        <v>13</v>
      </c>
    </row>
    <row r="1424" spans="1:5">
      <c r="A1424" s="205">
        <v>253</v>
      </c>
      <c r="B1424" s="206">
        <v>34.215000000000003</v>
      </c>
      <c r="C1424" s="204">
        <v>0.69252314814814808</v>
      </c>
      <c r="D1424" s="207">
        <v>8656.3950000000004</v>
      </c>
      <c r="E1424" s="208" t="s">
        <v>13</v>
      </c>
    </row>
    <row r="1425" spans="1:5">
      <c r="A1425" s="205">
        <v>76</v>
      </c>
      <c r="B1425" s="206">
        <v>34.22</v>
      </c>
      <c r="C1425" s="204">
        <v>0.69266203703703699</v>
      </c>
      <c r="D1425" s="207">
        <v>2600.7199999999998</v>
      </c>
      <c r="E1425" s="208" t="s">
        <v>13</v>
      </c>
    </row>
    <row r="1426" spans="1:5">
      <c r="A1426" s="205">
        <v>85</v>
      </c>
      <c r="B1426" s="206">
        <v>34.22</v>
      </c>
      <c r="C1426" s="204">
        <v>0.69266203703703699</v>
      </c>
      <c r="D1426" s="207">
        <v>2908.7</v>
      </c>
      <c r="E1426" s="208" t="s">
        <v>13</v>
      </c>
    </row>
    <row r="1427" spans="1:5">
      <c r="A1427" s="205">
        <v>200</v>
      </c>
      <c r="B1427" s="206">
        <v>34.22</v>
      </c>
      <c r="C1427" s="204">
        <v>0.69266203703703699</v>
      </c>
      <c r="D1427" s="207">
        <v>6844</v>
      </c>
      <c r="E1427" s="208" t="s">
        <v>13</v>
      </c>
    </row>
    <row r="1428" spans="1:5">
      <c r="A1428" s="205">
        <v>47</v>
      </c>
      <c r="B1428" s="206">
        <v>34.22</v>
      </c>
      <c r="C1428" s="204">
        <v>0.69266203703703699</v>
      </c>
      <c r="D1428" s="207">
        <v>1608.34</v>
      </c>
      <c r="E1428" s="208" t="s">
        <v>13</v>
      </c>
    </row>
    <row r="1429" spans="1:5">
      <c r="A1429" s="205">
        <v>200</v>
      </c>
      <c r="B1429" s="206">
        <v>34.22</v>
      </c>
      <c r="C1429" s="204">
        <v>0.69266203703703699</v>
      </c>
      <c r="D1429" s="207">
        <v>6844</v>
      </c>
      <c r="E1429" s="208" t="s">
        <v>13</v>
      </c>
    </row>
    <row r="1430" spans="1:5">
      <c r="A1430" s="205">
        <v>274</v>
      </c>
      <c r="B1430" s="206">
        <v>34.215000000000003</v>
      </c>
      <c r="C1430" s="204">
        <v>0.69295138888888896</v>
      </c>
      <c r="D1430" s="207">
        <v>9374.9100000000017</v>
      </c>
      <c r="E1430" s="208" t="s">
        <v>13</v>
      </c>
    </row>
    <row r="1431" spans="1:5">
      <c r="A1431" s="205">
        <v>33</v>
      </c>
      <c r="B1431" s="206">
        <v>34.21</v>
      </c>
      <c r="C1431" s="204">
        <v>0.69299768518518512</v>
      </c>
      <c r="D1431" s="207">
        <v>1128.93</v>
      </c>
      <c r="E1431" s="208" t="s">
        <v>13</v>
      </c>
    </row>
    <row r="1432" spans="1:5">
      <c r="A1432" s="205">
        <v>220</v>
      </c>
      <c r="B1432" s="206">
        <v>34.21</v>
      </c>
      <c r="C1432" s="204">
        <v>0.69299768518518512</v>
      </c>
      <c r="D1432" s="207">
        <v>7526.2</v>
      </c>
      <c r="E1432" s="208" t="s">
        <v>13</v>
      </c>
    </row>
    <row r="1433" spans="1:5">
      <c r="A1433" s="205">
        <v>256</v>
      </c>
      <c r="B1433" s="206">
        <v>34.22</v>
      </c>
      <c r="C1433" s="204">
        <v>0.69325231481481475</v>
      </c>
      <c r="D1433" s="207">
        <v>8760.32</v>
      </c>
      <c r="E1433" s="208" t="s">
        <v>13</v>
      </c>
    </row>
    <row r="1434" spans="1:5">
      <c r="A1434" s="205">
        <v>800</v>
      </c>
      <c r="B1434" s="206">
        <v>34.22</v>
      </c>
      <c r="C1434" s="204">
        <v>0.69333333333333336</v>
      </c>
      <c r="D1434" s="207">
        <v>27376</v>
      </c>
      <c r="E1434" s="208" t="s">
        <v>13</v>
      </c>
    </row>
    <row r="1435" spans="1:5">
      <c r="A1435" s="205">
        <v>117</v>
      </c>
      <c r="B1435" s="206">
        <v>34.22</v>
      </c>
      <c r="C1435" s="204">
        <v>0.69395833333333323</v>
      </c>
      <c r="D1435" s="207">
        <v>4003.74</v>
      </c>
      <c r="E1435" s="208" t="s">
        <v>13</v>
      </c>
    </row>
    <row r="1436" spans="1:5">
      <c r="A1436" s="205">
        <v>200</v>
      </c>
      <c r="B1436" s="206">
        <v>34.22</v>
      </c>
      <c r="C1436" s="204">
        <v>0.69395833333333323</v>
      </c>
      <c r="D1436" s="207">
        <v>6844</v>
      </c>
      <c r="E1436" s="208" t="s">
        <v>13</v>
      </c>
    </row>
    <row r="1437" spans="1:5">
      <c r="A1437" s="205">
        <v>100</v>
      </c>
      <c r="B1437" s="206">
        <v>34.225000000000001</v>
      </c>
      <c r="C1437" s="204">
        <v>0.69408564814814822</v>
      </c>
      <c r="D1437" s="207">
        <v>3422.5</v>
      </c>
      <c r="E1437" s="208" t="s">
        <v>13</v>
      </c>
    </row>
    <row r="1438" spans="1:5">
      <c r="A1438" s="205">
        <v>584</v>
      </c>
      <c r="B1438" s="206">
        <v>34.229999999999997</v>
      </c>
      <c r="C1438" s="204">
        <v>0.6942476851851852</v>
      </c>
      <c r="D1438" s="207">
        <v>19990.32</v>
      </c>
      <c r="E1438" s="208" t="s">
        <v>13</v>
      </c>
    </row>
    <row r="1439" spans="1:5">
      <c r="A1439" s="205">
        <v>91</v>
      </c>
      <c r="B1439" s="206">
        <v>34.229999999999997</v>
      </c>
      <c r="C1439" s="204">
        <v>0.69428240740740754</v>
      </c>
      <c r="D1439" s="207">
        <v>3114.93</v>
      </c>
      <c r="E1439" s="208" t="s">
        <v>13</v>
      </c>
    </row>
    <row r="1440" spans="1:5">
      <c r="A1440" s="205">
        <v>160</v>
      </c>
      <c r="B1440" s="206">
        <v>34.229999999999997</v>
      </c>
      <c r="C1440" s="204">
        <v>0.69428240740740754</v>
      </c>
      <c r="D1440" s="207">
        <v>5476.7999999999993</v>
      </c>
      <c r="E1440" s="208" t="s">
        <v>13</v>
      </c>
    </row>
    <row r="1441" spans="1:5">
      <c r="A1441" s="205">
        <v>100</v>
      </c>
      <c r="B1441" s="206">
        <v>34.229999999999997</v>
      </c>
      <c r="C1441" s="204">
        <v>0.69428240740740754</v>
      </c>
      <c r="D1441" s="207">
        <v>3422.9999999999995</v>
      </c>
      <c r="E1441" s="208" t="s">
        <v>13</v>
      </c>
    </row>
    <row r="1442" spans="1:5">
      <c r="A1442" s="205">
        <v>265</v>
      </c>
      <c r="B1442" s="206">
        <v>34.229999999999997</v>
      </c>
      <c r="C1442" s="204">
        <v>0.69430555555555562</v>
      </c>
      <c r="D1442" s="207">
        <v>9070.9499999999989</v>
      </c>
      <c r="E1442" s="208" t="s">
        <v>13</v>
      </c>
    </row>
    <row r="1443" spans="1:5">
      <c r="A1443" s="205">
        <v>100</v>
      </c>
      <c r="B1443" s="206">
        <v>34.229999999999997</v>
      </c>
      <c r="C1443" s="204">
        <v>0.69430555555555562</v>
      </c>
      <c r="D1443" s="207">
        <v>3422.9999999999995</v>
      </c>
      <c r="E1443" s="208" t="s">
        <v>13</v>
      </c>
    </row>
    <row r="1444" spans="1:5">
      <c r="A1444" s="205">
        <v>200</v>
      </c>
      <c r="B1444" s="206">
        <v>34.25</v>
      </c>
      <c r="C1444" s="204">
        <v>0.6946296296296296</v>
      </c>
      <c r="D1444" s="207">
        <v>6850</v>
      </c>
      <c r="E1444" s="208" t="s">
        <v>13</v>
      </c>
    </row>
    <row r="1445" spans="1:5">
      <c r="A1445" s="205">
        <v>392</v>
      </c>
      <c r="B1445" s="206">
        <v>34.255000000000003</v>
      </c>
      <c r="C1445" s="204">
        <v>0.6947916666666667</v>
      </c>
      <c r="D1445" s="207">
        <v>13427.960000000001</v>
      </c>
      <c r="E1445" s="208" t="s">
        <v>13</v>
      </c>
    </row>
    <row r="1446" spans="1:5">
      <c r="A1446" s="205">
        <v>200</v>
      </c>
      <c r="B1446" s="206">
        <v>34.255000000000003</v>
      </c>
      <c r="C1446" s="204">
        <v>0.69493055555555561</v>
      </c>
      <c r="D1446" s="207">
        <v>6851.0000000000009</v>
      </c>
      <c r="E1446" s="208" t="s">
        <v>13</v>
      </c>
    </row>
    <row r="1447" spans="1:5">
      <c r="A1447" s="205">
        <v>112</v>
      </c>
      <c r="B1447" s="206">
        <v>34.255000000000003</v>
      </c>
      <c r="C1447" s="204">
        <v>0.69493055555555561</v>
      </c>
      <c r="D1447" s="207">
        <v>3836.5600000000004</v>
      </c>
      <c r="E1447" s="208" t="s">
        <v>13</v>
      </c>
    </row>
    <row r="1448" spans="1:5">
      <c r="A1448" s="205">
        <v>170</v>
      </c>
      <c r="B1448" s="206">
        <v>34.255000000000003</v>
      </c>
      <c r="C1448" s="204">
        <v>0.69493055555555561</v>
      </c>
      <c r="D1448" s="207">
        <v>5823.35</v>
      </c>
      <c r="E1448" s="208" t="s">
        <v>13</v>
      </c>
    </row>
    <row r="1449" spans="1:5">
      <c r="A1449" s="205">
        <v>123</v>
      </c>
      <c r="B1449" s="206">
        <v>34.255000000000003</v>
      </c>
      <c r="C1449" s="204">
        <v>0.6950115740740741</v>
      </c>
      <c r="D1449" s="207">
        <v>4213.3650000000007</v>
      </c>
      <c r="E1449" s="208" t="s">
        <v>13</v>
      </c>
    </row>
    <row r="1450" spans="1:5">
      <c r="A1450" s="205">
        <v>14</v>
      </c>
      <c r="B1450" s="206">
        <v>34.255000000000003</v>
      </c>
      <c r="C1450" s="204">
        <v>0.6950115740740741</v>
      </c>
      <c r="D1450" s="207">
        <v>479.57000000000005</v>
      </c>
      <c r="E1450" s="208" t="s">
        <v>13</v>
      </c>
    </row>
    <row r="1451" spans="1:5">
      <c r="A1451" s="205">
        <v>351</v>
      </c>
      <c r="B1451" s="206">
        <v>34.255000000000003</v>
      </c>
      <c r="C1451" s="204">
        <v>0.69503472222222218</v>
      </c>
      <c r="D1451" s="207">
        <v>12023.505000000001</v>
      </c>
      <c r="E1451" s="208" t="s">
        <v>13</v>
      </c>
    </row>
    <row r="1452" spans="1:5">
      <c r="A1452" s="205">
        <v>342</v>
      </c>
      <c r="B1452" s="206">
        <v>34.255000000000003</v>
      </c>
      <c r="C1452" s="204">
        <v>0.69517361111111109</v>
      </c>
      <c r="D1452" s="207">
        <v>11715.210000000001</v>
      </c>
      <c r="E1452" s="208" t="s">
        <v>13</v>
      </c>
    </row>
    <row r="1453" spans="1:5">
      <c r="A1453" s="205">
        <v>26</v>
      </c>
      <c r="B1453" s="206">
        <v>34.255000000000003</v>
      </c>
      <c r="C1453" s="204">
        <v>0.69518518518518524</v>
      </c>
      <c r="D1453" s="207">
        <v>890.63000000000011</v>
      </c>
      <c r="E1453" s="208" t="s">
        <v>13</v>
      </c>
    </row>
    <row r="1454" spans="1:5">
      <c r="A1454" s="205">
        <v>200</v>
      </c>
      <c r="B1454" s="206">
        <v>34.255000000000003</v>
      </c>
      <c r="C1454" s="204">
        <v>0.69518518518518524</v>
      </c>
      <c r="D1454" s="207">
        <v>6851.0000000000009</v>
      </c>
      <c r="E1454" s="208" t="s">
        <v>13</v>
      </c>
    </row>
    <row r="1455" spans="1:5">
      <c r="A1455" s="205">
        <v>215</v>
      </c>
      <c r="B1455" s="206">
        <v>34.234999999999999</v>
      </c>
      <c r="C1455" s="204">
        <v>0.69519675925925917</v>
      </c>
      <c r="D1455" s="207">
        <v>7360.5249999999996</v>
      </c>
      <c r="E1455" s="208" t="s">
        <v>13</v>
      </c>
    </row>
    <row r="1456" spans="1:5">
      <c r="A1456" s="205">
        <v>199</v>
      </c>
      <c r="B1456" s="206">
        <v>34.255000000000003</v>
      </c>
      <c r="C1456" s="204">
        <v>0.69523148148148151</v>
      </c>
      <c r="D1456" s="207">
        <v>6816.7450000000008</v>
      </c>
      <c r="E1456" s="208" t="s">
        <v>13</v>
      </c>
    </row>
    <row r="1457" spans="1:5">
      <c r="A1457" s="205">
        <v>200</v>
      </c>
      <c r="B1457" s="206">
        <v>34.255000000000003</v>
      </c>
      <c r="C1457" s="204">
        <v>0.69523148148148151</v>
      </c>
      <c r="D1457" s="207">
        <v>6851.0000000000009</v>
      </c>
      <c r="E1457" s="208" t="s">
        <v>13</v>
      </c>
    </row>
    <row r="1458" spans="1:5">
      <c r="A1458" s="205">
        <v>142</v>
      </c>
      <c r="B1458" s="206">
        <v>34.255000000000003</v>
      </c>
      <c r="C1458" s="204">
        <v>0.69523148148148151</v>
      </c>
      <c r="D1458" s="207">
        <v>4864.21</v>
      </c>
      <c r="E1458" s="208" t="s">
        <v>13</v>
      </c>
    </row>
    <row r="1459" spans="1:5">
      <c r="A1459" s="205">
        <v>200</v>
      </c>
      <c r="B1459" s="206">
        <v>34.255000000000003</v>
      </c>
      <c r="C1459" s="204">
        <v>0.69523148148148151</v>
      </c>
      <c r="D1459" s="207">
        <v>6851.0000000000009</v>
      </c>
      <c r="E1459" s="208" t="s">
        <v>13</v>
      </c>
    </row>
    <row r="1460" spans="1:5">
      <c r="A1460" s="205">
        <v>124</v>
      </c>
      <c r="B1460" s="206">
        <v>34.255000000000003</v>
      </c>
      <c r="C1460" s="204">
        <v>0.69524305555555566</v>
      </c>
      <c r="D1460" s="207">
        <v>4247.62</v>
      </c>
      <c r="E1460" s="208" t="s">
        <v>13</v>
      </c>
    </row>
    <row r="1461" spans="1:5">
      <c r="A1461" s="205">
        <v>139</v>
      </c>
      <c r="B1461" s="206">
        <v>34.255000000000003</v>
      </c>
      <c r="C1461" s="204">
        <v>0.69524305555555566</v>
      </c>
      <c r="D1461" s="207">
        <v>4761.4450000000006</v>
      </c>
      <c r="E1461" s="208" t="s">
        <v>13</v>
      </c>
    </row>
    <row r="1462" spans="1:5">
      <c r="A1462" s="205">
        <v>43</v>
      </c>
      <c r="B1462" s="206">
        <v>34.26</v>
      </c>
      <c r="C1462" s="204">
        <v>0.69533564814814808</v>
      </c>
      <c r="D1462" s="207">
        <v>1473.1799999999998</v>
      </c>
      <c r="E1462" s="208" t="s">
        <v>13</v>
      </c>
    </row>
    <row r="1463" spans="1:5">
      <c r="A1463" s="205">
        <v>200</v>
      </c>
      <c r="B1463" s="206">
        <v>34.26</v>
      </c>
      <c r="C1463" s="204">
        <v>0.69533564814814808</v>
      </c>
      <c r="D1463" s="207">
        <v>6852</v>
      </c>
      <c r="E1463" s="208" t="s">
        <v>13</v>
      </c>
    </row>
    <row r="1464" spans="1:5">
      <c r="A1464" s="205">
        <v>200</v>
      </c>
      <c r="B1464" s="206">
        <v>34.26</v>
      </c>
      <c r="C1464" s="204">
        <v>0.69533564814814808</v>
      </c>
      <c r="D1464" s="207">
        <v>6852</v>
      </c>
      <c r="E1464" s="208" t="s">
        <v>13</v>
      </c>
    </row>
    <row r="1465" spans="1:5">
      <c r="A1465" s="205">
        <v>190</v>
      </c>
      <c r="B1465" s="206">
        <v>34.26</v>
      </c>
      <c r="C1465" s="204">
        <v>0.69533564814814808</v>
      </c>
      <c r="D1465" s="207">
        <v>6509.4</v>
      </c>
      <c r="E1465" s="208" t="s">
        <v>13</v>
      </c>
    </row>
    <row r="1466" spans="1:5">
      <c r="A1466" s="205">
        <v>300</v>
      </c>
      <c r="B1466" s="206">
        <v>34.255000000000003</v>
      </c>
      <c r="C1466" s="204">
        <v>0.69533564814814808</v>
      </c>
      <c r="D1466" s="207">
        <v>10276.5</v>
      </c>
      <c r="E1466" s="208" t="s">
        <v>13</v>
      </c>
    </row>
    <row r="1467" spans="1:5">
      <c r="A1467" s="205">
        <v>100</v>
      </c>
      <c r="B1467" s="206">
        <v>34.255000000000003</v>
      </c>
      <c r="C1467" s="204">
        <v>0.69533564814814808</v>
      </c>
      <c r="D1467" s="207">
        <v>3425.5000000000005</v>
      </c>
      <c r="E1467" s="208" t="s">
        <v>13</v>
      </c>
    </row>
    <row r="1468" spans="1:5">
      <c r="A1468" s="205">
        <v>200</v>
      </c>
      <c r="B1468" s="206">
        <v>34.255000000000003</v>
      </c>
      <c r="C1468" s="204">
        <v>0.69534722222222223</v>
      </c>
      <c r="D1468" s="207">
        <v>6851.0000000000009</v>
      </c>
      <c r="E1468" s="208" t="s">
        <v>13</v>
      </c>
    </row>
    <row r="1469" spans="1:5">
      <c r="A1469" s="205">
        <v>96</v>
      </c>
      <c r="B1469" s="206">
        <v>34.255000000000003</v>
      </c>
      <c r="C1469" s="204">
        <v>0.69534722222222223</v>
      </c>
      <c r="D1469" s="207">
        <v>3288.4800000000005</v>
      </c>
      <c r="E1469" s="208" t="s">
        <v>13</v>
      </c>
    </row>
    <row r="1470" spans="1:5">
      <c r="A1470" s="205">
        <v>104</v>
      </c>
      <c r="B1470" s="206">
        <v>34.255000000000003</v>
      </c>
      <c r="C1470" s="204">
        <v>0.69534722222222223</v>
      </c>
      <c r="D1470" s="207">
        <v>3562.5200000000004</v>
      </c>
      <c r="E1470" s="208" t="s">
        <v>13</v>
      </c>
    </row>
    <row r="1471" spans="1:5">
      <c r="A1471" s="205">
        <v>100</v>
      </c>
      <c r="B1471" s="206">
        <v>34.255000000000003</v>
      </c>
      <c r="C1471" s="204">
        <v>0.69534722222222223</v>
      </c>
      <c r="D1471" s="207">
        <v>3425.5000000000005</v>
      </c>
      <c r="E1471" s="208" t="s">
        <v>13</v>
      </c>
    </row>
    <row r="1472" spans="1:5">
      <c r="A1472" s="205">
        <v>304</v>
      </c>
      <c r="B1472" s="206">
        <v>34.255000000000003</v>
      </c>
      <c r="C1472" s="204">
        <v>0.69534722222222223</v>
      </c>
      <c r="D1472" s="207">
        <v>10413.52</v>
      </c>
      <c r="E1472" s="208" t="s">
        <v>13</v>
      </c>
    </row>
    <row r="1473" spans="1:5">
      <c r="A1473" s="205">
        <v>225</v>
      </c>
      <c r="B1473" s="206">
        <v>34.26</v>
      </c>
      <c r="C1473" s="204">
        <v>0.69576388888888896</v>
      </c>
      <c r="D1473" s="207">
        <v>7708.5</v>
      </c>
      <c r="E1473" s="208" t="s">
        <v>13</v>
      </c>
    </row>
    <row r="1474" spans="1:5">
      <c r="A1474" s="205">
        <v>303</v>
      </c>
      <c r="B1474" s="206">
        <v>34.25</v>
      </c>
      <c r="C1474" s="204">
        <v>0.69597222222222221</v>
      </c>
      <c r="D1474" s="207">
        <v>10377.75</v>
      </c>
      <c r="E1474" s="208" t="s">
        <v>13</v>
      </c>
    </row>
    <row r="1475" spans="1:5">
      <c r="A1475" s="205">
        <v>167</v>
      </c>
      <c r="B1475" s="206">
        <v>34.26</v>
      </c>
      <c r="C1475" s="204">
        <v>0.69641203703703702</v>
      </c>
      <c r="D1475" s="207">
        <v>5721.42</v>
      </c>
      <c r="E1475" s="208" t="s">
        <v>13</v>
      </c>
    </row>
    <row r="1476" spans="1:5">
      <c r="A1476" s="205">
        <v>235</v>
      </c>
      <c r="B1476" s="206">
        <v>34.26</v>
      </c>
      <c r="C1476" s="204">
        <v>0.69641203703703702</v>
      </c>
      <c r="D1476" s="207">
        <v>8051.0999999999995</v>
      </c>
      <c r="E1476" s="208" t="s">
        <v>13</v>
      </c>
    </row>
    <row r="1477" spans="1:5">
      <c r="A1477" s="205">
        <v>9</v>
      </c>
      <c r="B1477" s="206">
        <v>34.26</v>
      </c>
      <c r="C1477" s="204">
        <v>0.69641203703703702</v>
      </c>
      <c r="D1477" s="207">
        <v>308.33999999999997</v>
      </c>
      <c r="E1477" s="208" t="s">
        <v>13</v>
      </c>
    </row>
    <row r="1478" spans="1:5">
      <c r="A1478" s="205">
        <v>200</v>
      </c>
      <c r="B1478" s="206">
        <v>34.26</v>
      </c>
      <c r="C1478" s="204">
        <v>0.69641203703703702</v>
      </c>
      <c r="D1478" s="207">
        <v>6852</v>
      </c>
      <c r="E1478" s="208" t="s">
        <v>13</v>
      </c>
    </row>
    <row r="1479" spans="1:5">
      <c r="A1479" s="205">
        <v>190</v>
      </c>
      <c r="B1479" s="206">
        <v>34.274999999999999</v>
      </c>
      <c r="C1479" s="204">
        <v>0.69660879629629624</v>
      </c>
      <c r="D1479" s="207">
        <v>6512.25</v>
      </c>
      <c r="E1479" s="208" t="s">
        <v>13</v>
      </c>
    </row>
    <row r="1480" spans="1:5">
      <c r="A1480" s="205">
        <v>36</v>
      </c>
      <c r="B1480" s="206">
        <v>34.274999999999999</v>
      </c>
      <c r="C1480" s="204">
        <v>0.6966782407407407</v>
      </c>
      <c r="D1480" s="207">
        <v>1233.8999999999999</v>
      </c>
      <c r="E1480" s="208" t="s">
        <v>13</v>
      </c>
    </row>
    <row r="1481" spans="1:5">
      <c r="A1481" s="205">
        <v>210</v>
      </c>
      <c r="B1481" s="206">
        <v>34.274999999999999</v>
      </c>
      <c r="C1481" s="204">
        <v>0.6966782407407407</v>
      </c>
      <c r="D1481" s="207">
        <v>7197.75</v>
      </c>
      <c r="E1481" s="208" t="s">
        <v>13</v>
      </c>
    </row>
    <row r="1482" spans="1:5">
      <c r="A1482" s="205">
        <v>409</v>
      </c>
      <c r="B1482" s="206">
        <v>34.274999999999999</v>
      </c>
      <c r="C1482" s="204">
        <v>0.69677083333333334</v>
      </c>
      <c r="D1482" s="207">
        <v>14018.474999999999</v>
      </c>
      <c r="E1482" s="208" t="s">
        <v>13</v>
      </c>
    </row>
    <row r="1483" spans="1:5">
      <c r="A1483" s="205">
        <v>200</v>
      </c>
      <c r="B1483" s="206">
        <v>34.274999999999999</v>
      </c>
      <c r="C1483" s="204">
        <v>0.69677083333333334</v>
      </c>
      <c r="D1483" s="207">
        <v>6855</v>
      </c>
      <c r="E1483" s="208" t="s">
        <v>13</v>
      </c>
    </row>
    <row r="1484" spans="1:5">
      <c r="A1484" s="205">
        <v>150</v>
      </c>
      <c r="B1484" s="206">
        <v>34.284999999999997</v>
      </c>
      <c r="C1484" s="204">
        <v>0.69696759259259267</v>
      </c>
      <c r="D1484" s="207">
        <v>5142.7499999999991</v>
      </c>
      <c r="E1484" s="208" t="s">
        <v>13</v>
      </c>
    </row>
    <row r="1485" spans="1:5">
      <c r="A1485" s="205">
        <v>347</v>
      </c>
      <c r="B1485" s="206">
        <v>34.284999999999997</v>
      </c>
      <c r="C1485" s="204">
        <v>0.69696759259259267</v>
      </c>
      <c r="D1485" s="207">
        <v>11896.894999999999</v>
      </c>
      <c r="E1485" s="208" t="s">
        <v>13</v>
      </c>
    </row>
    <row r="1486" spans="1:5">
      <c r="A1486" s="205">
        <v>787</v>
      </c>
      <c r="B1486" s="206">
        <v>34.284999999999997</v>
      </c>
      <c r="C1486" s="204">
        <v>0.69696759259259267</v>
      </c>
      <c r="D1486" s="207">
        <v>26982.294999999998</v>
      </c>
      <c r="E1486" s="208" t="s">
        <v>13</v>
      </c>
    </row>
    <row r="1487" spans="1:5">
      <c r="A1487" s="205">
        <v>200</v>
      </c>
      <c r="B1487" s="206">
        <v>34.284999999999997</v>
      </c>
      <c r="C1487" s="204">
        <v>0.69697916666666659</v>
      </c>
      <c r="D1487" s="207">
        <v>6856.9999999999991</v>
      </c>
      <c r="E1487" s="208" t="s">
        <v>13</v>
      </c>
    </row>
    <row r="1488" spans="1:5">
      <c r="A1488" s="205">
        <v>155</v>
      </c>
      <c r="B1488" s="206">
        <v>34.284999999999997</v>
      </c>
      <c r="C1488" s="204">
        <v>0.69701388888888882</v>
      </c>
      <c r="D1488" s="207">
        <v>5314.1749999999993</v>
      </c>
      <c r="E1488" s="208" t="s">
        <v>13</v>
      </c>
    </row>
    <row r="1489" spans="1:5">
      <c r="A1489" s="205">
        <v>258</v>
      </c>
      <c r="B1489" s="206">
        <v>34.284999999999997</v>
      </c>
      <c r="C1489" s="204">
        <v>0.69701388888888882</v>
      </c>
      <c r="D1489" s="207">
        <v>8845.5299999999988</v>
      </c>
      <c r="E1489" s="208" t="s">
        <v>13</v>
      </c>
    </row>
    <row r="1490" spans="1:5">
      <c r="A1490" s="205">
        <v>206</v>
      </c>
      <c r="B1490" s="206">
        <v>34.284999999999997</v>
      </c>
      <c r="C1490" s="204">
        <v>0.69721064814814815</v>
      </c>
      <c r="D1490" s="207">
        <v>7062.7099999999991</v>
      </c>
      <c r="E1490" s="208" t="s">
        <v>13</v>
      </c>
    </row>
    <row r="1491" spans="1:5">
      <c r="A1491" s="205">
        <v>100</v>
      </c>
      <c r="B1491" s="206">
        <v>34.284999999999997</v>
      </c>
      <c r="C1491" s="204">
        <v>0.69728009259259272</v>
      </c>
      <c r="D1491" s="207">
        <v>3428.4999999999995</v>
      </c>
      <c r="E1491" s="208" t="s">
        <v>13</v>
      </c>
    </row>
    <row r="1492" spans="1:5">
      <c r="A1492" s="205">
        <v>100</v>
      </c>
      <c r="B1492" s="206">
        <v>34.284999999999997</v>
      </c>
      <c r="C1492" s="204">
        <v>0.69729166666666664</v>
      </c>
      <c r="D1492" s="207">
        <v>3428.4999999999995</v>
      </c>
      <c r="E1492" s="208" t="s">
        <v>13</v>
      </c>
    </row>
    <row r="1493" spans="1:5">
      <c r="A1493" s="205">
        <v>327</v>
      </c>
      <c r="B1493" s="206">
        <v>34.284999999999997</v>
      </c>
      <c r="C1493" s="204">
        <v>0.69731481481481472</v>
      </c>
      <c r="D1493" s="207">
        <v>11211.195</v>
      </c>
      <c r="E1493" s="208" t="s">
        <v>13</v>
      </c>
    </row>
    <row r="1494" spans="1:5">
      <c r="A1494" s="205">
        <v>10</v>
      </c>
      <c r="B1494" s="206">
        <v>34.284999999999997</v>
      </c>
      <c r="C1494" s="204">
        <v>0.69731481481481472</v>
      </c>
      <c r="D1494" s="207">
        <v>342.84999999999997</v>
      </c>
      <c r="E1494" s="208" t="s">
        <v>13</v>
      </c>
    </row>
    <row r="1495" spans="1:5">
      <c r="A1495" s="205">
        <v>190</v>
      </c>
      <c r="B1495" s="206">
        <v>34.284999999999997</v>
      </c>
      <c r="C1495" s="204">
        <v>0.69731481481481472</v>
      </c>
      <c r="D1495" s="207">
        <v>6514.15</v>
      </c>
      <c r="E1495" s="208" t="s">
        <v>13</v>
      </c>
    </row>
    <row r="1496" spans="1:5">
      <c r="A1496" s="205">
        <v>360</v>
      </c>
      <c r="B1496" s="206">
        <v>34.270000000000003</v>
      </c>
      <c r="C1496" s="204">
        <v>0.69738425925925929</v>
      </c>
      <c r="D1496" s="207">
        <v>12337.2</v>
      </c>
      <c r="E1496" s="208" t="s">
        <v>13</v>
      </c>
    </row>
    <row r="1497" spans="1:5">
      <c r="A1497" s="205">
        <v>50</v>
      </c>
      <c r="B1497" s="206">
        <v>34.270000000000003</v>
      </c>
      <c r="C1497" s="204">
        <v>0.69740740740740748</v>
      </c>
      <c r="D1497" s="207">
        <v>1713.5000000000002</v>
      </c>
      <c r="E1497" s="208" t="s">
        <v>13</v>
      </c>
    </row>
    <row r="1498" spans="1:5">
      <c r="A1498" s="205">
        <v>130</v>
      </c>
      <c r="B1498" s="206">
        <v>34.270000000000003</v>
      </c>
      <c r="C1498" s="204">
        <v>0.69743055555555555</v>
      </c>
      <c r="D1498" s="207">
        <v>4455.1000000000004</v>
      </c>
      <c r="E1498" s="208" t="s">
        <v>13</v>
      </c>
    </row>
    <row r="1499" spans="1:5">
      <c r="A1499" s="205">
        <v>200</v>
      </c>
      <c r="B1499" s="206">
        <v>34.270000000000003</v>
      </c>
      <c r="C1499" s="204">
        <v>0.69743055555555555</v>
      </c>
      <c r="D1499" s="207">
        <v>6854.0000000000009</v>
      </c>
      <c r="E1499" s="208" t="s">
        <v>13</v>
      </c>
    </row>
    <row r="1500" spans="1:5">
      <c r="A1500" s="205">
        <v>210</v>
      </c>
      <c r="B1500" s="206">
        <v>34.270000000000003</v>
      </c>
      <c r="C1500" s="204">
        <v>0.69743055555555555</v>
      </c>
      <c r="D1500" s="207">
        <v>7196.7000000000007</v>
      </c>
      <c r="E1500" s="208" t="s">
        <v>13</v>
      </c>
    </row>
    <row r="1501" spans="1:5">
      <c r="A1501" s="205">
        <v>4</v>
      </c>
      <c r="B1501" s="206">
        <v>34.26</v>
      </c>
      <c r="C1501" s="204">
        <v>0.6978240740740741</v>
      </c>
      <c r="D1501" s="207">
        <v>137.04</v>
      </c>
      <c r="E1501" s="208" t="s">
        <v>13</v>
      </c>
    </row>
    <row r="1502" spans="1:5">
      <c r="A1502" s="205">
        <v>103</v>
      </c>
      <c r="B1502" s="206">
        <v>34.26</v>
      </c>
      <c r="C1502" s="204">
        <v>0.6978240740740741</v>
      </c>
      <c r="D1502" s="207">
        <v>3528.7799999999997</v>
      </c>
      <c r="E1502" s="208" t="s">
        <v>13</v>
      </c>
    </row>
    <row r="1503" spans="1:5">
      <c r="A1503" s="205">
        <v>91</v>
      </c>
      <c r="B1503" s="206">
        <v>34.26</v>
      </c>
      <c r="C1503" s="204">
        <v>0.6978240740740741</v>
      </c>
      <c r="D1503" s="207">
        <v>3117.66</v>
      </c>
      <c r="E1503" s="208" t="s">
        <v>13</v>
      </c>
    </row>
    <row r="1504" spans="1:5">
      <c r="A1504" s="205">
        <v>24</v>
      </c>
      <c r="B1504" s="206">
        <v>34.255000000000003</v>
      </c>
      <c r="C1504" s="204">
        <v>0.69793981481481493</v>
      </c>
      <c r="D1504" s="207">
        <v>822.12000000000012</v>
      </c>
      <c r="E1504" s="208" t="s">
        <v>13</v>
      </c>
    </row>
    <row r="1505" spans="1:5">
      <c r="A1505" s="205">
        <v>243</v>
      </c>
      <c r="B1505" s="206">
        <v>34.26</v>
      </c>
      <c r="C1505" s="204">
        <v>0.69797453703703694</v>
      </c>
      <c r="D1505" s="207">
        <v>8325.18</v>
      </c>
      <c r="E1505" s="208" t="s">
        <v>13</v>
      </c>
    </row>
    <row r="1506" spans="1:5">
      <c r="A1506" s="205">
        <v>235</v>
      </c>
      <c r="B1506" s="206">
        <v>34.255000000000003</v>
      </c>
      <c r="C1506" s="204">
        <v>0.69802083333333342</v>
      </c>
      <c r="D1506" s="207">
        <v>8049.9250000000002</v>
      </c>
      <c r="E1506" s="208" t="s">
        <v>13</v>
      </c>
    </row>
    <row r="1507" spans="1:5">
      <c r="A1507" s="205">
        <v>189</v>
      </c>
      <c r="B1507" s="206">
        <v>34.26</v>
      </c>
      <c r="C1507" s="204">
        <v>0.69832175925925932</v>
      </c>
      <c r="D1507" s="207">
        <v>6475.1399999999994</v>
      </c>
      <c r="E1507" s="208" t="s">
        <v>13</v>
      </c>
    </row>
    <row r="1508" spans="1:5">
      <c r="A1508" s="205">
        <v>100</v>
      </c>
      <c r="B1508" s="206">
        <v>34.26</v>
      </c>
      <c r="C1508" s="204">
        <v>0.69832175925925932</v>
      </c>
      <c r="D1508" s="207">
        <v>3426</v>
      </c>
      <c r="E1508" s="208" t="s">
        <v>13</v>
      </c>
    </row>
    <row r="1509" spans="1:5">
      <c r="A1509" s="205">
        <v>105</v>
      </c>
      <c r="B1509" s="206">
        <v>34.25</v>
      </c>
      <c r="C1509" s="204">
        <v>0.69836805555555559</v>
      </c>
      <c r="D1509" s="207">
        <v>3596.25</v>
      </c>
      <c r="E1509" s="208" t="s">
        <v>13</v>
      </c>
    </row>
    <row r="1510" spans="1:5">
      <c r="A1510" s="205">
        <v>100</v>
      </c>
      <c r="B1510" s="206">
        <v>34.25</v>
      </c>
      <c r="C1510" s="204">
        <v>0.69836805555555559</v>
      </c>
      <c r="D1510" s="207">
        <v>3425</v>
      </c>
      <c r="E1510" s="208" t="s">
        <v>13</v>
      </c>
    </row>
    <row r="1511" spans="1:5">
      <c r="A1511" s="205">
        <v>603</v>
      </c>
      <c r="B1511" s="206">
        <v>34.265000000000001</v>
      </c>
      <c r="C1511" s="204">
        <v>0.69865740740740734</v>
      </c>
      <c r="D1511" s="207">
        <v>20661.795000000002</v>
      </c>
      <c r="E1511" s="208" t="s">
        <v>13</v>
      </c>
    </row>
    <row r="1512" spans="1:5">
      <c r="A1512" s="205">
        <v>304</v>
      </c>
      <c r="B1512" s="206">
        <v>34.265000000000001</v>
      </c>
      <c r="C1512" s="204">
        <v>0.69865740740740734</v>
      </c>
      <c r="D1512" s="207">
        <v>10416.56</v>
      </c>
      <c r="E1512" s="208" t="s">
        <v>13</v>
      </c>
    </row>
    <row r="1513" spans="1:5">
      <c r="A1513" s="205">
        <v>245</v>
      </c>
      <c r="B1513" s="206">
        <v>34.26</v>
      </c>
      <c r="C1513" s="204">
        <v>0.69873842592592605</v>
      </c>
      <c r="D1513" s="207">
        <v>8393.6999999999989</v>
      </c>
      <c r="E1513" s="208" t="s">
        <v>13</v>
      </c>
    </row>
    <row r="1514" spans="1:5">
      <c r="A1514" s="205">
        <v>93</v>
      </c>
      <c r="B1514" s="206">
        <v>34.255000000000003</v>
      </c>
      <c r="C1514" s="204">
        <v>0.6988078703703704</v>
      </c>
      <c r="D1514" s="207">
        <v>3185.7150000000001</v>
      </c>
      <c r="E1514" s="208" t="s">
        <v>13</v>
      </c>
    </row>
    <row r="1515" spans="1:5">
      <c r="A1515" s="205">
        <v>85</v>
      </c>
      <c r="B1515" s="206">
        <v>34.25</v>
      </c>
      <c r="C1515" s="204">
        <v>0.6988078703703704</v>
      </c>
      <c r="D1515" s="207">
        <v>2911.25</v>
      </c>
      <c r="E1515" s="208" t="s">
        <v>13</v>
      </c>
    </row>
    <row r="1516" spans="1:5">
      <c r="A1516" s="205">
        <v>65</v>
      </c>
      <c r="B1516" s="206">
        <v>34.25</v>
      </c>
      <c r="C1516" s="204">
        <v>0.6988078703703704</v>
      </c>
      <c r="D1516" s="207">
        <v>2226.25</v>
      </c>
      <c r="E1516" s="208" t="s">
        <v>13</v>
      </c>
    </row>
    <row r="1517" spans="1:5">
      <c r="A1517" s="205">
        <v>208</v>
      </c>
      <c r="B1517" s="206">
        <v>34.244999999999997</v>
      </c>
      <c r="C1517" s="204">
        <v>0.69900462962962973</v>
      </c>
      <c r="D1517" s="207">
        <v>7122.9599999999991</v>
      </c>
      <c r="E1517" s="208" t="s">
        <v>13</v>
      </c>
    </row>
    <row r="1518" spans="1:5">
      <c r="A1518" s="205">
        <v>195</v>
      </c>
      <c r="B1518" s="206">
        <v>34.24</v>
      </c>
      <c r="C1518" s="204">
        <v>0.6990277777777778</v>
      </c>
      <c r="D1518" s="207">
        <v>6676.8</v>
      </c>
      <c r="E1518" s="208" t="s">
        <v>13</v>
      </c>
    </row>
    <row r="1519" spans="1:5">
      <c r="A1519" s="205">
        <v>83</v>
      </c>
      <c r="B1519" s="206">
        <v>34.24</v>
      </c>
      <c r="C1519" s="204">
        <v>0.6990277777777778</v>
      </c>
      <c r="D1519" s="207">
        <v>2841.92</v>
      </c>
      <c r="E1519" s="208" t="s">
        <v>13</v>
      </c>
    </row>
    <row r="1520" spans="1:5">
      <c r="A1520" s="205">
        <v>100</v>
      </c>
      <c r="B1520" s="206">
        <v>34.24</v>
      </c>
      <c r="C1520" s="204">
        <v>0.6990277777777778</v>
      </c>
      <c r="D1520" s="207">
        <v>3424</v>
      </c>
      <c r="E1520" s="208" t="s">
        <v>13</v>
      </c>
    </row>
    <row r="1521" spans="1:5">
      <c r="A1521" s="205">
        <v>73</v>
      </c>
      <c r="B1521" s="206">
        <v>34.24</v>
      </c>
      <c r="C1521" s="204">
        <v>0.6990277777777778</v>
      </c>
      <c r="D1521" s="207">
        <v>2499.52</v>
      </c>
      <c r="E1521" s="208" t="s">
        <v>13</v>
      </c>
    </row>
    <row r="1522" spans="1:5">
      <c r="A1522" s="205">
        <v>100</v>
      </c>
      <c r="B1522" s="206">
        <v>34.225000000000001</v>
      </c>
      <c r="C1522" s="204">
        <v>0.69945601851851846</v>
      </c>
      <c r="D1522" s="207">
        <v>3422.5</v>
      </c>
      <c r="E1522" s="208" t="s">
        <v>13</v>
      </c>
    </row>
    <row r="1523" spans="1:5">
      <c r="A1523" s="205">
        <v>82</v>
      </c>
      <c r="B1523" s="206">
        <v>34.225000000000001</v>
      </c>
      <c r="C1523" s="204">
        <v>0.69945601851851846</v>
      </c>
      <c r="D1523" s="207">
        <v>2806.4500000000003</v>
      </c>
      <c r="E1523" s="208" t="s">
        <v>13</v>
      </c>
    </row>
    <row r="1524" spans="1:5">
      <c r="A1524" s="205">
        <v>100</v>
      </c>
      <c r="B1524" s="206">
        <v>34.225000000000001</v>
      </c>
      <c r="C1524" s="204">
        <v>0.69945601851851846</v>
      </c>
      <c r="D1524" s="207">
        <v>3422.5</v>
      </c>
      <c r="E1524" s="208" t="s">
        <v>13</v>
      </c>
    </row>
    <row r="1525" spans="1:5">
      <c r="A1525" s="205">
        <v>322</v>
      </c>
      <c r="B1525" s="206">
        <v>34.25</v>
      </c>
      <c r="C1525" s="204">
        <v>0.69984953703703701</v>
      </c>
      <c r="D1525" s="207">
        <v>11028.5</v>
      </c>
      <c r="E1525" s="208" t="s">
        <v>13</v>
      </c>
    </row>
    <row r="1526" spans="1:5">
      <c r="A1526" s="205">
        <v>41</v>
      </c>
      <c r="B1526" s="206">
        <v>34.255000000000003</v>
      </c>
      <c r="C1526" s="204">
        <v>0.70009259259259249</v>
      </c>
      <c r="D1526" s="207">
        <v>1404.4550000000002</v>
      </c>
      <c r="E1526" s="208" t="s">
        <v>13</v>
      </c>
    </row>
    <row r="1527" spans="1:5">
      <c r="A1527" s="205">
        <v>158</v>
      </c>
      <c r="B1527" s="206">
        <v>34.255000000000003</v>
      </c>
      <c r="C1527" s="204">
        <v>0.70009259259259249</v>
      </c>
      <c r="D1527" s="207">
        <v>5412.29</v>
      </c>
      <c r="E1527" s="208" t="s">
        <v>13</v>
      </c>
    </row>
    <row r="1528" spans="1:5">
      <c r="A1528" s="205">
        <v>229</v>
      </c>
      <c r="B1528" s="206">
        <v>34.25</v>
      </c>
      <c r="C1528" s="204">
        <v>0.70016203703703705</v>
      </c>
      <c r="D1528" s="207">
        <v>7843.25</v>
      </c>
      <c r="E1528" s="208" t="s">
        <v>13</v>
      </c>
    </row>
    <row r="1529" spans="1:5">
      <c r="A1529" s="205">
        <v>218</v>
      </c>
      <c r="B1529" s="206">
        <v>34.25</v>
      </c>
      <c r="C1529" s="204">
        <v>0.70037037037037031</v>
      </c>
      <c r="D1529" s="207">
        <v>7466.5</v>
      </c>
      <c r="E1529" s="208" t="s">
        <v>13</v>
      </c>
    </row>
    <row r="1530" spans="1:5">
      <c r="A1530" s="205">
        <v>213</v>
      </c>
      <c r="B1530" s="206">
        <v>34.255000000000003</v>
      </c>
      <c r="C1530" s="204">
        <v>0.7009143518518518</v>
      </c>
      <c r="D1530" s="207">
        <v>7296.3150000000005</v>
      </c>
      <c r="E1530" s="208" t="s">
        <v>13</v>
      </c>
    </row>
    <row r="1531" spans="1:5">
      <c r="A1531" s="205">
        <v>119</v>
      </c>
      <c r="B1531" s="206">
        <v>34.255000000000003</v>
      </c>
      <c r="C1531" s="204">
        <v>0.70098379629629637</v>
      </c>
      <c r="D1531" s="207">
        <v>4076.3450000000003</v>
      </c>
      <c r="E1531" s="208" t="s">
        <v>13</v>
      </c>
    </row>
    <row r="1532" spans="1:5">
      <c r="A1532" s="205">
        <v>284</v>
      </c>
      <c r="B1532" s="206">
        <v>34.255000000000003</v>
      </c>
      <c r="C1532" s="204">
        <v>0.70098379629629637</v>
      </c>
      <c r="D1532" s="207">
        <v>9728.42</v>
      </c>
      <c r="E1532" s="208" t="s">
        <v>13</v>
      </c>
    </row>
    <row r="1533" spans="1:5">
      <c r="A1533" s="205">
        <v>98</v>
      </c>
      <c r="B1533" s="206">
        <v>34.255000000000003</v>
      </c>
      <c r="C1533" s="204">
        <v>0.7010185185185186</v>
      </c>
      <c r="D1533" s="207">
        <v>3356.9900000000002</v>
      </c>
      <c r="E1533" s="208" t="s">
        <v>13</v>
      </c>
    </row>
    <row r="1534" spans="1:5">
      <c r="A1534" s="205">
        <v>380</v>
      </c>
      <c r="B1534" s="206">
        <v>34.255000000000003</v>
      </c>
      <c r="C1534" s="204">
        <v>0.7010185185185186</v>
      </c>
      <c r="D1534" s="207">
        <v>13016.900000000001</v>
      </c>
      <c r="E1534" s="208" t="s">
        <v>13</v>
      </c>
    </row>
    <row r="1535" spans="1:5">
      <c r="A1535" s="205">
        <v>398</v>
      </c>
      <c r="B1535" s="206">
        <v>34.24</v>
      </c>
      <c r="C1535" s="204">
        <v>0.70120370370370377</v>
      </c>
      <c r="D1535" s="207">
        <v>13627.52</v>
      </c>
      <c r="E1535" s="208" t="s">
        <v>13</v>
      </c>
    </row>
    <row r="1536" spans="1:5">
      <c r="A1536" s="205">
        <v>242</v>
      </c>
      <c r="B1536" s="206">
        <v>34.234999999999999</v>
      </c>
      <c r="C1536" s="204">
        <v>0.70162037037037039</v>
      </c>
      <c r="D1536" s="207">
        <v>8284.869999999999</v>
      </c>
      <c r="E1536" s="208" t="s">
        <v>13</v>
      </c>
    </row>
    <row r="1537" spans="1:5">
      <c r="A1537" s="205">
        <v>132</v>
      </c>
      <c r="B1537" s="206">
        <v>34.234999999999999</v>
      </c>
      <c r="C1537" s="204">
        <v>0.70162037037037039</v>
      </c>
      <c r="D1537" s="207">
        <v>4519.0199999999995</v>
      </c>
      <c r="E1537" s="208" t="s">
        <v>13</v>
      </c>
    </row>
    <row r="1538" spans="1:5">
      <c r="A1538" s="205">
        <v>190</v>
      </c>
      <c r="B1538" s="206">
        <v>34.234999999999999</v>
      </c>
      <c r="C1538" s="204">
        <v>0.70162037037037039</v>
      </c>
      <c r="D1538" s="207">
        <v>6504.65</v>
      </c>
      <c r="E1538" s="208" t="s">
        <v>13</v>
      </c>
    </row>
    <row r="1539" spans="1:5">
      <c r="A1539" s="205">
        <v>170</v>
      </c>
      <c r="B1539" s="206">
        <v>34.234999999999999</v>
      </c>
      <c r="C1539" s="204">
        <v>0.70162037037037039</v>
      </c>
      <c r="D1539" s="207">
        <v>5819.95</v>
      </c>
      <c r="E1539" s="208" t="s">
        <v>13</v>
      </c>
    </row>
    <row r="1540" spans="1:5">
      <c r="A1540" s="205">
        <v>219</v>
      </c>
      <c r="B1540" s="206">
        <v>34.234999999999999</v>
      </c>
      <c r="C1540" s="204">
        <v>0.7019212962962964</v>
      </c>
      <c r="D1540" s="207">
        <v>7497.4650000000001</v>
      </c>
      <c r="E1540" s="208" t="s">
        <v>13</v>
      </c>
    </row>
    <row r="1541" spans="1:5">
      <c r="A1541" s="205">
        <v>230</v>
      </c>
      <c r="B1541" s="206">
        <v>34.234999999999999</v>
      </c>
      <c r="C1541" s="204">
        <v>0.70202546296296298</v>
      </c>
      <c r="D1541" s="207">
        <v>7874.05</v>
      </c>
      <c r="E1541" s="208" t="s">
        <v>13</v>
      </c>
    </row>
    <row r="1542" spans="1:5">
      <c r="A1542" s="205">
        <v>101</v>
      </c>
      <c r="B1542" s="206">
        <v>34.24</v>
      </c>
      <c r="C1542" s="204">
        <v>0.70224537037037038</v>
      </c>
      <c r="D1542" s="207">
        <v>3458.2400000000002</v>
      </c>
      <c r="E1542" s="208" t="s">
        <v>13</v>
      </c>
    </row>
    <row r="1543" spans="1:5">
      <c r="A1543" s="205">
        <v>275</v>
      </c>
      <c r="B1543" s="206">
        <v>34.24</v>
      </c>
      <c r="C1543" s="204">
        <v>0.70224537037037038</v>
      </c>
      <c r="D1543" s="207">
        <v>9416</v>
      </c>
      <c r="E1543" s="208" t="s">
        <v>13</v>
      </c>
    </row>
    <row r="1544" spans="1:5">
      <c r="A1544" s="205">
        <v>430</v>
      </c>
      <c r="B1544" s="206">
        <v>34.244999999999997</v>
      </c>
      <c r="C1544" s="204">
        <v>0.70247685185185194</v>
      </c>
      <c r="D1544" s="207">
        <v>14725.349999999999</v>
      </c>
      <c r="E1544" s="208" t="s">
        <v>13</v>
      </c>
    </row>
    <row r="1545" spans="1:5">
      <c r="A1545" s="205">
        <v>100</v>
      </c>
      <c r="B1545" s="206">
        <v>34.265000000000001</v>
      </c>
      <c r="C1545" s="204">
        <v>0.70261574074074085</v>
      </c>
      <c r="D1545" s="207">
        <v>3426.5</v>
      </c>
      <c r="E1545" s="208" t="s">
        <v>13</v>
      </c>
    </row>
    <row r="1546" spans="1:5">
      <c r="A1546" s="205">
        <v>18</v>
      </c>
      <c r="B1546" s="206">
        <v>34.265000000000001</v>
      </c>
      <c r="C1546" s="204">
        <v>0.70261574074074085</v>
      </c>
      <c r="D1546" s="207">
        <v>616.77</v>
      </c>
      <c r="E1546" s="208" t="s">
        <v>13</v>
      </c>
    </row>
    <row r="1547" spans="1:5">
      <c r="A1547" s="205">
        <v>940</v>
      </c>
      <c r="B1547" s="206">
        <v>34.26</v>
      </c>
      <c r="C1547" s="204">
        <v>0.702662037037037</v>
      </c>
      <c r="D1547" s="207">
        <v>32204.399999999998</v>
      </c>
      <c r="E1547" s="208" t="s">
        <v>13</v>
      </c>
    </row>
    <row r="1548" spans="1:5">
      <c r="A1548" s="205">
        <v>59</v>
      </c>
      <c r="B1548" s="206">
        <v>34.26</v>
      </c>
      <c r="C1548" s="204">
        <v>0.702662037037037</v>
      </c>
      <c r="D1548" s="207">
        <v>2021.34</v>
      </c>
      <c r="E1548" s="208" t="s">
        <v>13</v>
      </c>
    </row>
    <row r="1549" spans="1:5">
      <c r="A1549" s="205">
        <v>200</v>
      </c>
      <c r="B1549" s="206">
        <v>34.26</v>
      </c>
      <c r="C1549" s="204">
        <v>0.702662037037037</v>
      </c>
      <c r="D1549" s="207">
        <v>6852</v>
      </c>
      <c r="E1549" s="208" t="s">
        <v>13</v>
      </c>
    </row>
    <row r="1550" spans="1:5">
      <c r="A1550" s="205">
        <v>128</v>
      </c>
      <c r="B1550" s="206">
        <v>34.26</v>
      </c>
      <c r="C1550" s="204">
        <v>0.702662037037037</v>
      </c>
      <c r="D1550" s="207">
        <v>4385.28</v>
      </c>
      <c r="E1550" s="208" t="s">
        <v>13</v>
      </c>
    </row>
    <row r="1551" spans="1:5">
      <c r="A1551" s="205">
        <v>354</v>
      </c>
      <c r="B1551" s="206">
        <v>34.244999999999997</v>
      </c>
      <c r="C1551" s="204">
        <v>0.70302083333333343</v>
      </c>
      <c r="D1551" s="207">
        <v>12122.73</v>
      </c>
      <c r="E1551" s="208" t="s">
        <v>13</v>
      </c>
    </row>
    <row r="1552" spans="1:5">
      <c r="A1552" s="205">
        <v>348</v>
      </c>
      <c r="B1552" s="206">
        <v>34.244999999999997</v>
      </c>
      <c r="C1552" s="204">
        <v>0.70302083333333343</v>
      </c>
      <c r="D1552" s="207">
        <v>11917.259999999998</v>
      </c>
      <c r="E1552" s="208" t="s">
        <v>13</v>
      </c>
    </row>
    <row r="1553" spans="1:5">
      <c r="A1553" s="205">
        <v>18</v>
      </c>
      <c r="B1553" s="206">
        <v>34.244999999999997</v>
      </c>
      <c r="C1553" s="204">
        <v>0.703125</v>
      </c>
      <c r="D1553" s="207">
        <v>616.41</v>
      </c>
      <c r="E1553" s="208" t="s">
        <v>13</v>
      </c>
    </row>
    <row r="1554" spans="1:5">
      <c r="A1554" s="205">
        <v>200</v>
      </c>
      <c r="B1554" s="206">
        <v>34.244999999999997</v>
      </c>
      <c r="C1554" s="204">
        <v>0.703125</v>
      </c>
      <c r="D1554" s="207">
        <v>6848.9999999999991</v>
      </c>
      <c r="E1554" s="208" t="s">
        <v>13</v>
      </c>
    </row>
    <row r="1555" spans="1:5">
      <c r="A1555" s="205">
        <v>170</v>
      </c>
      <c r="B1555" s="206">
        <v>34.244999999999997</v>
      </c>
      <c r="C1555" s="204">
        <v>0.703125</v>
      </c>
      <c r="D1555" s="207">
        <v>5821.65</v>
      </c>
      <c r="E1555" s="208" t="s">
        <v>13</v>
      </c>
    </row>
    <row r="1556" spans="1:5">
      <c r="A1556" s="205">
        <v>144</v>
      </c>
      <c r="B1556" s="206">
        <v>34.244999999999997</v>
      </c>
      <c r="C1556" s="204">
        <v>0.7037268518518518</v>
      </c>
      <c r="D1556" s="207">
        <v>4931.28</v>
      </c>
      <c r="E1556" s="208" t="s">
        <v>13</v>
      </c>
    </row>
    <row r="1557" spans="1:5">
      <c r="A1557" s="205">
        <v>100</v>
      </c>
      <c r="B1557" s="206">
        <v>34.244999999999997</v>
      </c>
      <c r="C1557" s="204">
        <v>0.7037268518518518</v>
      </c>
      <c r="D1557" s="207">
        <v>3424.4999999999995</v>
      </c>
      <c r="E1557" s="208" t="s">
        <v>13</v>
      </c>
    </row>
    <row r="1558" spans="1:5">
      <c r="A1558" s="205">
        <v>55</v>
      </c>
      <c r="B1558" s="206">
        <v>34.26</v>
      </c>
      <c r="C1558" s="204">
        <v>0.70396990740740739</v>
      </c>
      <c r="D1558" s="207">
        <v>1884.3</v>
      </c>
      <c r="E1558" s="208" t="s">
        <v>13</v>
      </c>
    </row>
    <row r="1559" spans="1:5">
      <c r="A1559" s="205">
        <v>200</v>
      </c>
      <c r="B1559" s="206">
        <v>34.26</v>
      </c>
      <c r="C1559" s="204">
        <v>0.70396990740740739</v>
      </c>
      <c r="D1559" s="207">
        <v>6852</v>
      </c>
      <c r="E1559" s="208" t="s">
        <v>13</v>
      </c>
    </row>
    <row r="1560" spans="1:5">
      <c r="A1560" s="205">
        <v>257</v>
      </c>
      <c r="B1560" s="206">
        <v>34.274999999999999</v>
      </c>
      <c r="C1560" s="204">
        <v>0.70422453703703702</v>
      </c>
      <c r="D1560" s="207">
        <v>8808.6749999999993</v>
      </c>
      <c r="E1560" s="208" t="s">
        <v>13</v>
      </c>
    </row>
    <row r="1561" spans="1:5">
      <c r="A1561" s="205">
        <v>200</v>
      </c>
      <c r="B1561" s="206">
        <v>34.274999999999999</v>
      </c>
      <c r="C1561" s="204">
        <v>0.70423611111111117</v>
      </c>
      <c r="D1561" s="207">
        <v>6855</v>
      </c>
      <c r="E1561" s="208" t="s">
        <v>13</v>
      </c>
    </row>
    <row r="1562" spans="1:5">
      <c r="A1562" s="205">
        <v>100</v>
      </c>
      <c r="B1562" s="206">
        <v>34.274999999999999</v>
      </c>
      <c r="C1562" s="204">
        <v>0.7042476851851851</v>
      </c>
      <c r="D1562" s="207">
        <v>3427.5</v>
      </c>
      <c r="E1562" s="208" t="s">
        <v>13</v>
      </c>
    </row>
    <row r="1563" spans="1:5">
      <c r="A1563" s="205">
        <v>554</v>
      </c>
      <c r="B1563" s="206">
        <v>34.274999999999999</v>
      </c>
      <c r="C1563" s="204">
        <v>0.70427083333333329</v>
      </c>
      <c r="D1563" s="207">
        <v>18988.349999999999</v>
      </c>
      <c r="E1563" s="208" t="s">
        <v>13</v>
      </c>
    </row>
    <row r="1564" spans="1:5">
      <c r="A1564" s="205">
        <v>486</v>
      </c>
      <c r="B1564" s="206">
        <v>34.274999999999999</v>
      </c>
      <c r="C1564" s="204">
        <v>0.70427083333333329</v>
      </c>
      <c r="D1564" s="207">
        <v>16657.649999999998</v>
      </c>
      <c r="E1564" s="208" t="s">
        <v>13</v>
      </c>
    </row>
    <row r="1565" spans="1:5">
      <c r="A1565" s="205">
        <v>239</v>
      </c>
      <c r="B1565" s="206">
        <v>34.265000000000001</v>
      </c>
      <c r="C1565" s="204">
        <v>0.70445601851851858</v>
      </c>
      <c r="D1565" s="207">
        <v>8189.335</v>
      </c>
      <c r="E1565" s="208" t="s">
        <v>13</v>
      </c>
    </row>
    <row r="1566" spans="1:5">
      <c r="A1566" s="205">
        <v>100</v>
      </c>
      <c r="B1566" s="206">
        <v>34.265000000000001</v>
      </c>
      <c r="C1566" s="204">
        <v>0.70445601851851858</v>
      </c>
      <c r="D1566" s="207">
        <v>3426.5</v>
      </c>
      <c r="E1566" s="208" t="s">
        <v>13</v>
      </c>
    </row>
    <row r="1567" spans="1:5">
      <c r="A1567" s="205">
        <v>499</v>
      </c>
      <c r="B1567" s="206">
        <v>34.270000000000003</v>
      </c>
      <c r="C1567" s="204">
        <v>0.70461805555555557</v>
      </c>
      <c r="D1567" s="207">
        <v>17100.730000000003</v>
      </c>
      <c r="E1567" s="208" t="s">
        <v>13</v>
      </c>
    </row>
    <row r="1568" spans="1:5">
      <c r="A1568" s="205">
        <v>124</v>
      </c>
      <c r="B1568" s="206">
        <v>34.265000000000001</v>
      </c>
      <c r="C1568" s="204">
        <v>0.70481481481481489</v>
      </c>
      <c r="D1568" s="207">
        <v>4248.8599999999997</v>
      </c>
      <c r="E1568" s="208" t="s">
        <v>13</v>
      </c>
    </row>
    <row r="1569" spans="1:5">
      <c r="A1569" s="205">
        <v>300</v>
      </c>
      <c r="B1569" s="206">
        <v>34.265000000000001</v>
      </c>
      <c r="C1569" s="204">
        <v>0.70486111111111105</v>
      </c>
      <c r="D1569" s="207">
        <v>10279.5</v>
      </c>
      <c r="E1569" s="208" t="s">
        <v>13</v>
      </c>
    </row>
    <row r="1570" spans="1:5">
      <c r="A1570" s="205">
        <v>220</v>
      </c>
      <c r="B1570" s="206">
        <v>34.265000000000001</v>
      </c>
      <c r="C1570" s="204">
        <v>0.70486111111111105</v>
      </c>
      <c r="D1570" s="207">
        <v>7538.3</v>
      </c>
      <c r="E1570" s="208" t="s">
        <v>13</v>
      </c>
    </row>
    <row r="1571" spans="1:5">
      <c r="A1571" s="205">
        <v>111</v>
      </c>
      <c r="B1571" s="206">
        <v>34.265000000000001</v>
      </c>
      <c r="C1571" s="204">
        <v>0.70486111111111105</v>
      </c>
      <c r="D1571" s="207">
        <v>3803.415</v>
      </c>
      <c r="E1571" s="208" t="s">
        <v>13</v>
      </c>
    </row>
    <row r="1572" spans="1:5">
      <c r="A1572" s="205">
        <v>106</v>
      </c>
      <c r="B1572" s="206">
        <v>34.265000000000001</v>
      </c>
      <c r="C1572" s="204">
        <v>0.70486111111111105</v>
      </c>
      <c r="D1572" s="207">
        <v>3632.09</v>
      </c>
      <c r="E1572" s="208" t="s">
        <v>13</v>
      </c>
    </row>
    <row r="1573" spans="1:5">
      <c r="A1573" s="205">
        <v>61</v>
      </c>
      <c r="B1573" s="206">
        <v>34.255000000000003</v>
      </c>
      <c r="C1573" s="204">
        <v>0.7049305555555555</v>
      </c>
      <c r="D1573" s="207">
        <v>2089.5550000000003</v>
      </c>
      <c r="E1573" s="208" t="s">
        <v>13</v>
      </c>
    </row>
    <row r="1574" spans="1:5">
      <c r="A1574" s="205">
        <v>200</v>
      </c>
      <c r="B1574" s="206">
        <v>34.255000000000003</v>
      </c>
      <c r="C1574" s="204">
        <v>0.7049305555555555</v>
      </c>
      <c r="D1574" s="207">
        <v>6851.0000000000009</v>
      </c>
      <c r="E1574" s="208" t="s">
        <v>13</v>
      </c>
    </row>
    <row r="1575" spans="1:5">
      <c r="A1575" s="205">
        <v>35</v>
      </c>
      <c r="B1575" s="206">
        <v>34.255000000000003</v>
      </c>
      <c r="C1575" s="204">
        <v>0.70498842592592592</v>
      </c>
      <c r="D1575" s="207">
        <v>1198.9250000000002</v>
      </c>
      <c r="E1575" s="208" t="s">
        <v>13</v>
      </c>
    </row>
    <row r="1576" spans="1:5">
      <c r="A1576" s="205">
        <v>200</v>
      </c>
      <c r="B1576" s="206">
        <v>34.255000000000003</v>
      </c>
      <c r="C1576" s="204">
        <v>0.70498842592592592</v>
      </c>
      <c r="D1576" s="207">
        <v>6851.0000000000009</v>
      </c>
      <c r="E1576" s="208" t="s">
        <v>13</v>
      </c>
    </row>
    <row r="1577" spans="1:5">
      <c r="A1577" s="205">
        <v>193</v>
      </c>
      <c r="B1577" s="206">
        <v>34.26</v>
      </c>
      <c r="C1577" s="204">
        <v>0.70508101851851845</v>
      </c>
      <c r="D1577" s="207">
        <v>6612.1799999999994</v>
      </c>
      <c r="E1577" s="208" t="s">
        <v>13</v>
      </c>
    </row>
    <row r="1578" spans="1:5">
      <c r="A1578" s="205">
        <v>250</v>
      </c>
      <c r="B1578" s="206">
        <v>34.26</v>
      </c>
      <c r="C1578" s="204">
        <v>0.70523148148148163</v>
      </c>
      <c r="D1578" s="207">
        <v>8565</v>
      </c>
      <c r="E1578" s="208" t="s">
        <v>13</v>
      </c>
    </row>
    <row r="1579" spans="1:5">
      <c r="A1579" s="205">
        <v>232</v>
      </c>
      <c r="B1579" s="206">
        <v>34.26</v>
      </c>
      <c r="C1579" s="204">
        <v>0.70523148148148163</v>
      </c>
      <c r="D1579" s="207">
        <v>7948.32</v>
      </c>
      <c r="E1579" s="208" t="s">
        <v>13</v>
      </c>
    </row>
    <row r="1580" spans="1:5">
      <c r="A1580" s="205">
        <v>88</v>
      </c>
      <c r="B1580" s="206">
        <v>34.26</v>
      </c>
      <c r="C1580" s="204">
        <v>0.70523148148148163</v>
      </c>
      <c r="D1580" s="207">
        <v>3014.8799999999997</v>
      </c>
      <c r="E1580" s="208" t="s">
        <v>13</v>
      </c>
    </row>
    <row r="1581" spans="1:5">
      <c r="A1581" s="205">
        <v>95</v>
      </c>
      <c r="B1581" s="206">
        <v>34.26</v>
      </c>
      <c r="C1581" s="204">
        <v>0.70523148148148163</v>
      </c>
      <c r="D1581" s="207">
        <v>3254.7</v>
      </c>
      <c r="E1581" s="208" t="s">
        <v>13</v>
      </c>
    </row>
    <row r="1582" spans="1:5">
      <c r="A1582" s="205">
        <v>146</v>
      </c>
      <c r="B1582" s="206">
        <v>34.26</v>
      </c>
      <c r="C1582" s="204">
        <v>0.70523148148148163</v>
      </c>
      <c r="D1582" s="207">
        <v>5001.96</v>
      </c>
      <c r="E1582" s="208" t="s">
        <v>13</v>
      </c>
    </row>
    <row r="1583" spans="1:5">
      <c r="A1583" s="205">
        <v>196</v>
      </c>
      <c r="B1583" s="206">
        <v>34.255000000000003</v>
      </c>
      <c r="C1583" s="204">
        <v>0.70538194444444446</v>
      </c>
      <c r="D1583" s="207">
        <v>6713.9800000000005</v>
      </c>
      <c r="E1583" s="208" t="s">
        <v>13</v>
      </c>
    </row>
    <row r="1584" spans="1:5">
      <c r="A1584" s="205">
        <v>225</v>
      </c>
      <c r="B1584" s="206">
        <v>34.26</v>
      </c>
      <c r="C1584" s="204">
        <v>0.7055555555555556</v>
      </c>
      <c r="D1584" s="207">
        <v>7708.5</v>
      </c>
      <c r="E1584" s="208" t="s">
        <v>13</v>
      </c>
    </row>
    <row r="1585" spans="1:5">
      <c r="A1585" s="205">
        <v>626</v>
      </c>
      <c r="B1585" s="206">
        <v>34.270000000000003</v>
      </c>
      <c r="C1585" s="204">
        <v>0.70577546296296301</v>
      </c>
      <c r="D1585" s="207">
        <v>21453.02</v>
      </c>
      <c r="E1585" s="208" t="s">
        <v>13</v>
      </c>
    </row>
    <row r="1586" spans="1:5">
      <c r="A1586" s="205">
        <v>248</v>
      </c>
      <c r="B1586" s="206">
        <v>34.274999999999999</v>
      </c>
      <c r="C1586" s="204">
        <v>0.70591435185185192</v>
      </c>
      <c r="D1586" s="207">
        <v>8500.1999999999989</v>
      </c>
      <c r="E1586" s="208" t="s">
        <v>13</v>
      </c>
    </row>
    <row r="1587" spans="1:5">
      <c r="A1587" s="205">
        <v>281</v>
      </c>
      <c r="B1587" s="206">
        <v>34.274999999999999</v>
      </c>
      <c r="C1587" s="204">
        <v>0.70593750000000011</v>
      </c>
      <c r="D1587" s="207">
        <v>9631.2749999999996</v>
      </c>
      <c r="E1587" s="208" t="s">
        <v>13</v>
      </c>
    </row>
    <row r="1588" spans="1:5">
      <c r="A1588" s="205">
        <v>40</v>
      </c>
      <c r="B1588" s="206">
        <v>34.274999999999999</v>
      </c>
      <c r="C1588" s="204">
        <v>0.70609953703703709</v>
      </c>
      <c r="D1588" s="207">
        <v>1371</v>
      </c>
      <c r="E1588" s="208" t="s">
        <v>13</v>
      </c>
    </row>
    <row r="1589" spans="1:5">
      <c r="A1589" s="205">
        <v>190</v>
      </c>
      <c r="B1589" s="206">
        <v>34.274999999999999</v>
      </c>
      <c r="C1589" s="204">
        <v>0.70609953703703709</v>
      </c>
      <c r="D1589" s="207">
        <v>6512.25</v>
      </c>
      <c r="E1589" s="208" t="s">
        <v>13</v>
      </c>
    </row>
    <row r="1590" spans="1:5">
      <c r="A1590" s="205">
        <v>133</v>
      </c>
      <c r="B1590" s="206">
        <v>34.274999999999999</v>
      </c>
      <c r="C1590" s="204">
        <v>0.70628472222222216</v>
      </c>
      <c r="D1590" s="207">
        <v>4558.5749999999998</v>
      </c>
      <c r="E1590" s="208" t="s">
        <v>13</v>
      </c>
    </row>
    <row r="1591" spans="1:5">
      <c r="A1591" s="205">
        <v>200</v>
      </c>
      <c r="B1591" s="206">
        <v>34.274999999999999</v>
      </c>
      <c r="C1591" s="204">
        <v>0.70628472222222216</v>
      </c>
      <c r="D1591" s="207">
        <v>6855</v>
      </c>
      <c r="E1591" s="208" t="s">
        <v>13</v>
      </c>
    </row>
    <row r="1592" spans="1:5">
      <c r="A1592" s="205">
        <v>203</v>
      </c>
      <c r="B1592" s="206">
        <v>34.274999999999999</v>
      </c>
      <c r="C1592" s="204">
        <v>0.70628472222222216</v>
      </c>
      <c r="D1592" s="207">
        <v>6957.8249999999998</v>
      </c>
      <c r="E1592" s="208" t="s">
        <v>13</v>
      </c>
    </row>
    <row r="1593" spans="1:5">
      <c r="A1593" s="205">
        <v>181</v>
      </c>
      <c r="B1593" s="206">
        <v>34.274999999999999</v>
      </c>
      <c r="C1593" s="204">
        <v>0.70628472222222216</v>
      </c>
      <c r="D1593" s="207">
        <v>6203.7749999999996</v>
      </c>
      <c r="E1593" s="208" t="s">
        <v>13</v>
      </c>
    </row>
    <row r="1594" spans="1:5">
      <c r="A1594" s="205">
        <v>200</v>
      </c>
      <c r="B1594" s="206">
        <v>34.270000000000003</v>
      </c>
      <c r="C1594" s="204">
        <v>0.70628472222222216</v>
      </c>
      <c r="D1594" s="207">
        <v>6854.0000000000009</v>
      </c>
      <c r="E1594" s="208" t="s">
        <v>13</v>
      </c>
    </row>
    <row r="1595" spans="1:5">
      <c r="A1595" s="205">
        <v>200</v>
      </c>
      <c r="B1595" s="206">
        <v>34.270000000000003</v>
      </c>
      <c r="C1595" s="204">
        <v>0.70628472222222216</v>
      </c>
      <c r="D1595" s="207">
        <v>6854.0000000000009</v>
      </c>
      <c r="E1595" s="208" t="s">
        <v>13</v>
      </c>
    </row>
    <row r="1596" spans="1:5">
      <c r="A1596" s="205">
        <v>50</v>
      </c>
      <c r="B1596" s="206">
        <v>34.270000000000003</v>
      </c>
      <c r="C1596" s="204">
        <v>0.70628472222222216</v>
      </c>
      <c r="D1596" s="207">
        <v>1713.5000000000002</v>
      </c>
      <c r="E1596" s="208" t="s">
        <v>13</v>
      </c>
    </row>
    <row r="1597" spans="1:5">
      <c r="A1597" s="205">
        <v>150</v>
      </c>
      <c r="B1597" s="206">
        <v>34.270000000000003</v>
      </c>
      <c r="C1597" s="204">
        <v>0.70628472222222216</v>
      </c>
      <c r="D1597" s="207">
        <v>5140.5000000000009</v>
      </c>
      <c r="E1597" s="208" t="s">
        <v>13</v>
      </c>
    </row>
    <row r="1598" spans="1:5">
      <c r="A1598" s="205">
        <v>200</v>
      </c>
      <c r="B1598" s="206">
        <v>34.270000000000003</v>
      </c>
      <c r="C1598" s="204">
        <v>0.70628472222222216</v>
      </c>
      <c r="D1598" s="207">
        <v>6854.0000000000009</v>
      </c>
      <c r="E1598" s="208" t="s">
        <v>13</v>
      </c>
    </row>
    <row r="1599" spans="1:5">
      <c r="A1599" s="205">
        <v>21</v>
      </c>
      <c r="B1599" s="206">
        <v>34.274999999999999</v>
      </c>
      <c r="C1599" s="204">
        <v>0.70708333333333329</v>
      </c>
      <c r="D1599" s="207">
        <v>719.77499999999998</v>
      </c>
      <c r="E1599" s="208" t="s">
        <v>13</v>
      </c>
    </row>
    <row r="1600" spans="1:5">
      <c r="A1600" s="205">
        <v>200</v>
      </c>
      <c r="B1600" s="206">
        <v>34.28</v>
      </c>
      <c r="C1600" s="204">
        <v>0.70717592592592593</v>
      </c>
      <c r="D1600" s="207">
        <v>6856</v>
      </c>
      <c r="E1600" s="208" t="s">
        <v>13</v>
      </c>
    </row>
    <row r="1601" spans="1:5">
      <c r="A1601" s="205">
        <v>200</v>
      </c>
      <c r="B1601" s="206">
        <v>34.28</v>
      </c>
      <c r="C1601" s="204">
        <v>0.70718749999999997</v>
      </c>
      <c r="D1601" s="207">
        <v>6856</v>
      </c>
      <c r="E1601" s="208" t="s">
        <v>13</v>
      </c>
    </row>
    <row r="1602" spans="1:5">
      <c r="A1602" s="205">
        <v>200</v>
      </c>
      <c r="B1602" s="206">
        <v>34.284999999999997</v>
      </c>
      <c r="C1602" s="204">
        <v>0.70723379629629635</v>
      </c>
      <c r="D1602" s="207">
        <v>6856.9999999999991</v>
      </c>
      <c r="E1602" s="208" t="s">
        <v>13</v>
      </c>
    </row>
    <row r="1603" spans="1:5">
      <c r="A1603" s="205">
        <v>1086</v>
      </c>
      <c r="B1603" s="206">
        <v>34.284999999999997</v>
      </c>
      <c r="C1603" s="204">
        <v>0.70725694444444454</v>
      </c>
      <c r="D1603" s="207">
        <v>37233.509999999995</v>
      </c>
      <c r="E1603" s="208" t="s">
        <v>13</v>
      </c>
    </row>
    <row r="1604" spans="1:5">
      <c r="A1604" s="205">
        <v>200</v>
      </c>
      <c r="B1604" s="206">
        <v>34.284999999999997</v>
      </c>
      <c r="C1604" s="204">
        <v>0.70732638888888888</v>
      </c>
      <c r="D1604" s="207">
        <v>6856.9999999999991</v>
      </c>
      <c r="E1604" s="208" t="s">
        <v>13</v>
      </c>
    </row>
    <row r="1605" spans="1:5">
      <c r="A1605" s="205">
        <v>200</v>
      </c>
      <c r="B1605" s="206">
        <v>34.29</v>
      </c>
      <c r="C1605" s="204">
        <v>0.70738425925925918</v>
      </c>
      <c r="D1605" s="207">
        <v>6858</v>
      </c>
      <c r="E1605" s="208" t="s">
        <v>13</v>
      </c>
    </row>
    <row r="1606" spans="1:5">
      <c r="A1606" s="205">
        <v>200</v>
      </c>
      <c r="B1606" s="206">
        <v>34.29</v>
      </c>
      <c r="C1606" s="204">
        <v>0.70738425925925918</v>
      </c>
      <c r="D1606" s="207">
        <v>6858</v>
      </c>
      <c r="E1606" s="208" t="s">
        <v>13</v>
      </c>
    </row>
    <row r="1607" spans="1:5">
      <c r="A1607" s="205">
        <v>200</v>
      </c>
      <c r="B1607" s="206">
        <v>34.29</v>
      </c>
      <c r="C1607" s="204">
        <v>0.70738425925925918</v>
      </c>
      <c r="D1607" s="207">
        <v>6858</v>
      </c>
      <c r="E1607" s="208" t="s">
        <v>13</v>
      </c>
    </row>
    <row r="1608" spans="1:5">
      <c r="A1608" s="205">
        <v>94</v>
      </c>
      <c r="B1608" s="206">
        <v>34.29</v>
      </c>
      <c r="C1608" s="204">
        <v>0.70739583333333333</v>
      </c>
      <c r="D1608" s="207">
        <v>3223.2599999999998</v>
      </c>
      <c r="E1608" s="208" t="s">
        <v>13</v>
      </c>
    </row>
    <row r="1609" spans="1:5">
      <c r="A1609" s="205">
        <v>200</v>
      </c>
      <c r="B1609" s="206">
        <v>34.29</v>
      </c>
      <c r="C1609" s="204">
        <v>0.70739583333333333</v>
      </c>
      <c r="D1609" s="207">
        <v>6858</v>
      </c>
      <c r="E1609" s="208" t="s">
        <v>13</v>
      </c>
    </row>
    <row r="1610" spans="1:5">
      <c r="A1610" s="205">
        <v>271</v>
      </c>
      <c r="B1610" s="206">
        <v>34.284999999999997</v>
      </c>
      <c r="C1610" s="204">
        <v>0.70740740740740737</v>
      </c>
      <c r="D1610" s="207">
        <v>9291.2349999999988</v>
      </c>
      <c r="E1610" s="208" t="s">
        <v>13</v>
      </c>
    </row>
    <row r="1611" spans="1:5">
      <c r="A1611" s="205">
        <v>68</v>
      </c>
      <c r="B1611" s="206">
        <v>34.284999999999997</v>
      </c>
      <c r="C1611" s="204">
        <v>0.70740740740740737</v>
      </c>
      <c r="D1611" s="207">
        <v>2331.3799999999997</v>
      </c>
      <c r="E1611" s="208" t="s">
        <v>13</v>
      </c>
    </row>
    <row r="1612" spans="1:5">
      <c r="A1612" s="205">
        <v>353</v>
      </c>
      <c r="B1612" s="206">
        <v>34.284999999999997</v>
      </c>
      <c r="C1612" s="204">
        <v>0.70740740740740737</v>
      </c>
      <c r="D1612" s="207">
        <v>12102.605</v>
      </c>
      <c r="E1612" s="208" t="s">
        <v>13</v>
      </c>
    </row>
    <row r="1613" spans="1:5">
      <c r="A1613" s="205">
        <v>180</v>
      </c>
      <c r="B1613" s="206">
        <v>34.284999999999997</v>
      </c>
      <c r="C1613" s="204">
        <v>0.70740740740740737</v>
      </c>
      <c r="D1613" s="207">
        <v>6171.2999999999993</v>
      </c>
      <c r="E1613" s="208" t="s">
        <v>13</v>
      </c>
    </row>
    <row r="1614" spans="1:5">
      <c r="A1614" s="205">
        <v>533</v>
      </c>
      <c r="B1614" s="206">
        <v>34.28</v>
      </c>
      <c r="C1614" s="204">
        <v>0.70740740740740737</v>
      </c>
      <c r="D1614" s="207">
        <v>18271.240000000002</v>
      </c>
      <c r="E1614" s="208" t="s">
        <v>13</v>
      </c>
    </row>
    <row r="1615" spans="1:5">
      <c r="A1615" s="205">
        <v>112</v>
      </c>
      <c r="B1615" s="206">
        <v>34.284999999999997</v>
      </c>
      <c r="C1615" s="204">
        <v>0.70796296296296291</v>
      </c>
      <c r="D1615" s="207">
        <v>3839.9199999999996</v>
      </c>
      <c r="E1615" s="208" t="s">
        <v>13</v>
      </c>
    </row>
    <row r="1616" spans="1:5">
      <c r="A1616" s="205">
        <v>86</v>
      </c>
      <c r="B1616" s="206">
        <v>34.284999999999997</v>
      </c>
      <c r="C1616" s="204">
        <v>0.70796296296296291</v>
      </c>
      <c r="D1616" s="207">
        <v>2948.5099999999998</v>
      </c>
      <c r="E1616" s="208" t="s">
        <v>13</v>
      </c>
    </row>
    <row r="1617" spans="1:5">
      <c r="A1617" s="205">
        <v>191</v>
      </c>
      <c r="B1617" s="206">
        <v>34.284999999999997</v>
      </c>
      <c r="C1617" s="204">
        <v>0.70798611111111109</v>
      </c>
      <c r="D1617" s="207">
        <v>6548.4349999999995</v>
      </c>
      <c r="E1617" s="208" t="s">
        <v>13</v>
      </c>
    </row>
    <row r="1618" spans="1:5">
      <c r="A1618" s="205">
        <v>150</v>
      </c>
      <c r="B1618" s="206">
        <v>34.284999999999997</v>
      </c>
      <c r="C1618" s="204">
        <v>0.70798611111111109</v>
      </c>
      <c r="D1618" s="207">
        <v>5142.7499999999991</v>
      </c>
      <c r="E1618" s="208" t="s">
        <v>13</v>
      </c>
    </row>
    <row r="1619" spans="1:5">
      <c r="A1619" s="205">
        <v>414</v>
      </c>
      <c r="B1619" s="206">
        <v>34.284999999999997</v>
      </c>
      <c r="C1619" s="204">
        <v>0.70799768518518513</v>
      </c>
      <c r="D1619" s="207">
        <v>14193.989999999998</v>
      </c>
      <c r="E1619" s="208" t="s">
        <v>13</v>
      </c>
    </row>
    <row r="1620" spans="1:5">
      <c r="A1620" s="205">
        <v>87</v>
      </c>
      <c r="B1620" s="206">
        <v>34.284999999999997</v>
      </c>
      <c r="C1620" s="204">
        <v>0.70799768518518513</v>
      </c>
      <c r="D1620" s="207">
        <v>2982.7949999999996</v>
      </c>
      <c r="E1620" s="208" t="s">
        <v>13</v>
      </c>
    </row>
    <row r="1621" spans="1:5">
      <c r="A1621" s="205">
        <v>200</v>
      </c>
      <c r="B1621" s="206">
        <v>34.284999999999997</v>
      </c>
      <c r="C1621" s="204">
        <v>0.70799768518518513</v>
      </c>
      <c r="D1621" s="207">
        <v>6856.9999999999991</v>
      </c>
      <c r="E1621" s="208" t="s">
        <v>13</v>
      </c>
    </row>
    <row r="1622" spans="1:5">
      <c r="A1622" s="205">
        <v>150</v>
      </c>
      <c r="B1622" s="206">
        <v>34.284999999999997</v>
      </c>
      <c r="C1622" s="204">
        <v>0.70799768518518513</v>
      </c>
      <c r="D1622" s="207">
        <v>5142.7499999999991</v>
      </c>
      <c r="E1622" s="208" t="s">
        <v>13</v>
      </c>
    </row>
    <row r="1623" spans="1:5">
      <c r="A1623" s="205">
        <v>200</v>
      </c>
      <c r="B1623" s="206">
        <v>34.29</v>
      </c>
      <c r="C1623" s="204">
        <v>0.70836805555555549</v>
      </c>
      <c r="D1623" s="207">
        <v>6858</v>
      </c>
      <c r="E1623" s="208" t="s">
        <v>13</v>
      </c>
    </row>
    <row r="1624" spans="1:5">
      <c r="A1624" s="205">
        <v>200</v>
      </c>
      <c r="B1624" s="206">
        <v>34.29</v>
      </c>
      <c r="C1624" s="204">
        <v>0.70836805555555549</v>
      </c>
      <c r="D1624" s="207">
        <v>6858</v>
      </c>
      <c r="E1624" s="208" t="s">
        <v>13</v>
      </c>
    </row>
    <row r="1625" spans="1:5">
      <c r="A1625" s="205">
        <v>198</v>
      </c>
      <c r="B1625" s="206">
        <v>34.29</v>
      </c>
      <c r="C1625" s="204">
        <v>0.70836805555555549</v>
      </c>
      <c r="D1625" s="207">
        <v>6789.42</v>
      </c>
      <c r="E1625" s="208" t="s">
        <v>13</v>
      </c>
    </row>
    <row r="1626" spans="1:5">
      <c r="A1626" s="205">
        <v>48</v>
      </c>
      <c r="B1626" s="206">
        <v>34.295000000000002</v>
      </c>
      <c r="C1626" s="204">
        <v>0.70843750000000005</v>
      </c>
      <c r="D1626" s="207">
        <v>1646.16</v>
      </c>
      <c r="E1626" s="208" t="s">
        <v>13</v>
      </c>
    </row>
    <row r="1627" spans="1:5">
      <c r="A1627" s="205">
        <v>200</v>
      </c>
      <c r="B1627" s="206">
        <v>34.295000000000002</v>
      </c>
      <c r="C1627" s="204">
        <v>0.70843750000000005</v>
      </c>
      <c r="D1627" s="207">
        <v>6859</v>
      </c>
      <c r="E1627" s="208" t="s">
        <v>13</v>
      </c>
    </row>
    <row r="1628" spans="1:5">
      <c r="A1628" s="205">
        <v>19</v>
      </c>
      <c r="B1628" s="206">
        <v>34.29</v>
      </c>
      <c r="C1628" s="204">
        <v>0.70843750000000005</v>
      </c>
      <c r="D1628" s="207">
        <v>651.51</v>
      </c>
      <c r="E1628" s="208" t="s">
        <v>13</v>
      </c>
    </row>
    <row r="1629" spans="1:5">
      <c r="A1629" s="205">
        <v>200</v>
      </c>
      <c r="B1629" s="206">
        <v>34.299999999999997</v>
      </c>
      <c r="C1629" s="204">
        <v>0.70851851851851855</v>
      </c>
      <c r="D1629" s="207">
        <v>6859.9999999999991</v>
      </c>
      <c r="E1629" s="208" t="s">
        <v>13</v>
      </c>
    </row>
    <row r="1630" spans="1:5">
      <c r="A1630" s="205">
        <v>241</v>
      </c>
      <c r="B1630" s="206">
        <v>34.295000000000002</v>
      </c>
      <c r="C1630" s="204">
        <v>0.70851851851851855</v>
      </c>
      <c r="D1630" s="207">
        <v>8265.0950000000012</v>
      </c>
      <c r="E1630" s="208" t="s">
        <v>13</v>
      </c>
    </row>
    <row r="1631" spans="1:5">
      <c r="A1631" s="205">
        <v>312</v>
      </c>
      <c r="B1631" s="206">
        <v>34.295000000000002</v>
      </c>
      <c r="C1631" s="204">
        <v>0.7085300925925927</v>
      </c>
      <c r="D1631" s="207">
        <v>10700.04</v>
      </c>
      <c r="E1631" s="208" t="s">
        <v>13</v>
      </c>
    </row>
    <row r="1632" spans="1:5">
      <c r="A1632" s="205">
        <v>176</v>
      </c>
      <c r="B1632" s="206">
        <v>34.295000000000002</v>
      </c>
      <c r="C1632" s="204">
        <v>0.7085300925925927</v>
      </c>
      <c r="D1632" s="207">
        <v>6035.92</v>
      </c>
      <c r="E1632" s="208" t="s">
        <v>13</v>
      </c>
    </row>
    <row r="1633" spans="1:5">
      <c r="A1633" s="205">
        <v>112</v>
      </c>
      <c r="B1633" s="206">
        <v>34.295000000000002</v>
      </c>
      <c r="C1633" s="204">
        <v>0.7085300925925927</v>
      </c>
      <c r="D1633" s="207">
        <v>3841.04</v>
      </c>
      <c r="E1633" s="208" t="s">
        <v>13</v>
      </c>
    </row>
    <row r="1634" spans="1:5">
      <c r="A1634" s="205">
        <v>200</v>
      </c>
      <c r="B1634" s="206">
        <v>34.295000000000002</v>
      </c>
      <c r="C1634" s="204">
        <v>0.7085300925925927</v>
      </c>
      <c r="D1634" s="207">
        <v>6859</v>
      </c>
      <c r="E1634" s="208" t="s">
        <v>13</v>
      </c>
    </row>
    <row r="1635" spans="1:5">
      <c r="A1635" s="205">
        <v>200</v>
      </c>
      <c r="B1635" s="206">
        <v>34.274999999999999</v>
      </c>
      <c r="C1635" s="204">
        <v>0.70866898148148139</v>
      </c>
      <c r="D1635" s="207">
        <v>6855</v>
      </c>
      <c r="E1635" s="208" t="s">
        <v>13</v>
      </c>
    </row>
    <row r="1636" spans="1:5">
      <c r="A1636" s="205">
        <v>101</v>
      </c>
      <c r="B1636" s="206">
        <v>34.28</v>
      </c>
      <c r="C1636" s="204">
        <v>0.70887731481481486</v>
      </c>
      <c r="D1636" s="207">
        <v>3462.28</v>
      </c>
      <c r="E1636" s="208" t="s">
        <v>13</v>
      </c>
    </row>
    <row r="1637" spans="1:5">
      <c r="A1637" s="205">
        <v>96</v>
      </c>
      <c r="B1637" s="206">
        <v>34.28</v>
      </c>
      <c r="C1637" s="204">
        <v>0.70887731481481486</v>
      </c>
      <c r="D1637" s="207">
        <v>3290.88</v>
      </c>
      <c r="E1637" s="208" t="s">
        <v>13</v>
      </c>
    </row>
    <row r="1638" spans="1:5">
      <c r="A1638" s="205">
        <v>200</v>
      </c>
      <c r="B1638" s="206">
        <v>34.28</v>
      </c>
      <c r="C1638" s="204">
        <v>0.70887731481481486</v>
      </c>
      <c r="D1638" s="207">
        <v>6856</v>
      </c>
      <c r="E1638" s="208" t="s">
        <v>13</v>
      </c>
    </row>
    <row r="1639" spans="1:5">
      <c r="A1639" s="205">
        <v>200</v>
      </c>
      <c r="B1639" s="206">
        <v>34.28</v>
      </c>
      <c r="C1639" s="204">
        <v>0.70887731481481486</v>
      </c>
      <c r="D1639" s="207">
        <v>6856</v>
      </c>
      <c r="E1639" s="208" t="s">
        <v>13</v>
      </c>
    </row>
    <row r="1640" spans="1:5">
      <c r="A1640" s="205">
        <v>200</v>
      </c>
      <c r="B1640" s="206">
        <v>34.28</v>
      </c>
      <c r="C1640" s="204">
        <v>0.70887731481481486</v>
      </c>
      <c r="D1640" s="207">
        <v>6856</v>
      </c>
      <c r="E1640" s="208" t="s">
        <v>13</v>
      </c>
    </row>
    <row r="1641" spans="1:5">
      <c r="A1641" s="205">
        <v>200</v>
      </c>
      <c r="B1641" s="206">
        <v>34.270000000000003</v>
      </c>
      <c r="C1641" s="204">
        <v>0.70909722222222227</v>
      </c>
      <c r="D1641" s="207">
        <v>6854.0000000000009</v>
      </c>
      <c r="E1641" s="208" t="s">
        <v>13</v>
      </c>
    </row>
    <row r="1642" spans="1:5">
      <c r="A1642" s="205">
        <v>12</v>
      </c>
      <c r="B1642" s="206">
        <v>34.270000000000003</v>
      </c>
      <c r="C1642" s="204">
        <v>0.70909722222222227</v>
      </c>
      <c r="D1642" s="207">
        <v>411.24</v>
      </c>
      <c r="E1642" s="208" t="s">
        <v>13</v>
      </c>
    </row>
    <row r="1643" spans="1:5">
      <c r="A1643" s="205">
        <v>32</v>
      </c>
      <c r="B1643" s="206">
        <v>34.270000000000003</v>
      </c>
      <c r="C1643" s="204">
        <v>0.70922453703703703</v>
      </c>
      <c r="D1643" s="207">
        <v>1096.6400000000001</v>
      </c>
      <c r="E1643" s="208" t="s">
        <v>13</v>
      </c>
    </row>
    <row r="1644" spans="1:5">
      <c r="A1644" s="205">
        <v>200</v>
      </c>
      <c r="B1644" s="206">
        <v>34.270000000000003</v>
      </c>
      <c r="C1644" s="204">
        <v>0.70922453703703703</v>
      </c>
      <c r="D1644" s="207">
        <v>6854.0000000000009</v>
      </c>
      <c r="E1644" s="208" t="s">
        <v>13</v>
      </c>
    </row>
    <row r="1645" spans="1:5">
      <c r="A1645" s="205">
        <v>206</v>
      </c>
      <c r="B1645" s="206">
        <v>34.274999999999999</v>
      </c>
      <c r="C1645" s="204">
        <v>0.7093518518518519</v>
      </c>
      <c r="D1645" s="207">
        <v>7060.65</v>
      </c>
      <c r="E1645" s="208" t="s">
        <v>13</v>
      </c>
    </row>
    <row r="1646" spans="1:5">
      <c r="A1646" s="205">
        <v>279</v>
      </c>
      <c r="B1646" s="206">
        <v>34.274999999999999</v>
      </c>
      <c r="C1646" s="204">
        <v>0.70936342592592594</v>
      </c>
      <c r="D1646" s="207">
        <v>9562.7250000000004</v>
      </c>
      <c r="E1646" s="208" t="s">
        <v>13</v>
      </c>
    </row>
    <row r="1647" spans="1:5">
      <c r="A1647" s="205">
        <v>273</v>
      </c>
      <c r="B1647" s="206">
        <v>34.274999999999999</v>
      </c>
      <c r="C1647" s="204">
        <v>0.70936342592592594</v>
      </c>
      <c r="D1647" s="207">
        <v>9357.0749999999989</v>
      </c>
      <c r="E1647" s="208" t="s">
        <v>13</v>
      </c>
    </row>
    <row r="1648" spans="1:5">
      <c r="A1648" s="205">
        <v>455</v>
      </c>
      <c r="B1648" s="206">
        <v>34.274999999999999</v>
      </c>
      <c r="C1648" s="204">
        <v>0.70936342592592594</v>
      </c>
      <c r="D1648" s="207">
        <v>15595.125</v>
      </c>
      <c r="E1648" s="208" t="s">
        <v>13</v>
      </c>
    </row>
    <row r="1649" spans="1:5">
      <c r="A1649" s="205">
        <v>221</v>
      </c>
      <c r="B1649" s="206">
        <v>34.274999999999999</v>
      </c>
      <c r="C1649" s="204">
        <v>0.70954861111111101</v>
      </c>
      <c r="D1649" s="207">
        <v>7574.7749999999996</v>
      </c>
      <c r="E1649" s="208" t="s">
        <v>13</v>
      </c>
    </row>
    <row r="1650" spans="1:5">
      <c r="A1650" s="205">
        <v>200</v>
      </c>
      <c r="B1650" s="206">
        <v>34.274999999999999</v>
      </c>
      <c r="C1650" s="204">
        <v>0.70954861111111101</v>
      </c>
      <c r="D1650" s="207">
        <v>6855</v>
      </c>
      <c r="E1650" s="208" t="s">
        <v>13</v>
      </c>
    </row>
    <row r="1651" spans="1:5">
      <c r="A1651" s="205">
        <v>192</v>
      </c>
      <c r="B1651" s="206">
        <v>34.284999999999997</v>
      </c>
      <c r="C1651" s="204">
        <v>0.70966435185185184</v>
      </c>
      <c r="D1651" s="207">
        <v>6582.7199999999993</v>
      </c>
      <c r="E1651" s="208" t="s">
        <v>13</v>
      </c>
    </row>
    <row r="1652" spans="1:5">
      <c r="A1652" s="205">
        <v>141</v>
      </c>
      <c r="B1652" s="206">
        <v>34.28</v>
      </c>
      <c r="C1652" s="204">
        <v>0.70976851851851841</v>
      </c>
      <c r="D1652" s="207">
        <v>4833.4800000000005</v>
      </c>
      <c r="E1652" s="208" t="s">
        <v>13</v>
      </c>
    </row>
    <row r="1653" spans="1:5">
      <c r="A1653" s="205">
        <v>82</v>
      </c>
      <c r="B1653" s="206">
        <v>34.28</v>
      </c>
      <c r="C1653" s="204">
        <v>0.70976851851851841</v>
      </c>
      <c r="D1653" s="207">
        <v>2810.96</v>
      </c>
      <c r="E1653" s="208" t="s">
        <v>13</v>
      </c>
    </row>
    <row r="1654" spans="1:5">
      <c r="A1654" s="205">
        <v>64</v>
      </c>
      <c r="B1654" s="206">
        <v>34.270000000000003</v>
      </c>
      <c r="C1654" s="204">
        <v>0.70984953703703713</v>
      </c>
      <c r="D1654" s="207">
        <v>2193.2800000000002</v>
      </c>
      <c r="E1654" s="208" t="s">
        <v>13</v>
      </c>
    </row>
    <row r="1655" spans="1:5">
      <c r="A1655" s="205">
        <v>200</v>
      </c>
      <c r="B1655" s="206">
        <v>34.270000000000003</v>
      </c>
      <c r="C1655" s="204">
        <v>0.70984953703703713</v>
      </c>
      <c r="D1655" s="207">
        <v>6854.0000000000009</v>
      </c>
      <c r="E1655" s="208" t="s">
        <v>13</v>
      </c>
    </row>
    <row r="1656" spans="1:5">
      <c r="A1656" s="205">
        <v>56</v>
      </c>
      <c r="B1656" s="206">
        <v>34.270000000000003</v>
      </c>
      <c r="C1656" s="204">
        <v>0.7099537037037037</v>
      </c>
      <c r="D1656" s="207">
        <v>1919.1200000000001</v>
      </c>
      <c r="E1656" s="208" t="s">
        <v>13</v>
      </c>
    </row>
    <row r="1657" spans="1:5">
      <c r="A1657" s="205">
        <v>200</v>
      </c>
      <c r="B1657" s="206">
        <v>34.270000000000003</v>
      </c>
      <c r="C1657" s="204">
        <v>0.7099537037037037</v>
      </c>
      <c r="D1657" s="207">
        <v>6854.0000000000009</v>
      </c>
      <c r="E1657" s="208" t="s">
        <v>13</v>
      </c>
    </row>
    <row r="1658" spans="1:5">
      <c r="A1658" s="205">
        <v>197</v>
      </c>
      <c r="B1658" s="206">
        <v>34.270000000000003</v>
      </c>
      <c r="C1658" s="204">
        <v>0.71</v>
      </c>
      <c r="D1658" s="207">
        <v>6751.1900000000005</v>
      </c>
      <c r="E1658" s="208" t="s">
        <v>13</v>
      </c>
    </row>
    <row r="1659" spans="1:5">
      <c r="A1659" s="205">
        <v>342</v>
      </c>
      <c r="B1659" s="206">
        <v>34.270000000000003</v>
      </c>
      <c r="C1659" s="204">
        <v>0.71005787037037038</v>
      </c>
      <c r="D1659" s="207">
        <v>11720.340000000002</v>
      </c>
      <c r="E1659" s="208" t="s">
        <v>13</v>
      </c>
    </row>
    <row r="1660" spans="1:5">
      <c r="A1660" s="205">
        <v>38</v>
      </c>
      <c r="B1660" s="206">
        <v>34.270000000000003</v>
      </c>
      <c r="C1660" s="204">
        <v>0.71005787037037038</v>
      </c>
      <c r="D1660" s="207">
        <v>1302.2600000000002</v>
      </c>
      <c r="E1660" s="208" t="s">
        <v>13</v>
      </c>
    </row>
    <row r="1661" spans="1:5">
      <c r="A1661" s="205">
        <v>190</v>
      </c>
      <c r="B1661" s="206">
        <v>34.270000000000003</v>
      </c>
      <c r="C1661" s="204">
        <v>0.71005787037037038</v>
      </c>
      <c r="D1661" s="207">
        <v>6511.3</v>
      </c>
      <c r="E1661" s="208" t="s">
        <v>13</v>
      </c>
    </row>
    <row r="1662" spans="1:5">
      <c r="A1662" s="205">
        <v>200</v>
      </c>
      <c r="B1662" s="206">
        <v>34.270000000000003</v>
      </c>
      <c r="C1662" s="204">
        <v>0.71021990740740737</v>
      </c>
      <c r="D1662" s="207">
        <v>6854.0000000000009</v>
      </c>
      <c r="E1662" s="208" t="s">
        <v>13</v>
      </c>
    </row>
    <row r="1663" spans="1:5">
      <c r="A1663" s="205">
        <v>133</v>
      </c>
      <c r="B1663" s="206">
        <v>34.270000000000003</v>
      </c>
      <c r="C1663" s="204">
        <v>0.71032407407407405</v>
      </c>
      <c r="D1663" s="207">
        <v>4557.9100000000008</v>
      </c>
      <c r="E1663" s="208" t="s">
        <v>13</v>
      </c>
    </row>
    <row r="1664" spans="1:5">
      <c r="A1664" s="205">
        <v>100</v>
      </c>
      <c r="B1664" s="206">
        <v>34.270000000000003</v>
      </c>
      <c r="C1664" s="204">
        <v>0.71032407407407405</v>
      </c>
      <c r="D1664" s="207">
        <v>3427.0000000000005</v>
      </c>
      <c r="E1664" s="208" t="s">
        <v>13</v>
      </c>
    </row>
    <row r="1665" spans="1:5">
      <c r="A1665" s="205">
        <v>394</v>
      </c>
      <c r="B1665" s="206">
        <v>34.270000000000003</v>
      </c>
      <c r="C1665" s="204">
        <v>0.7103356481481482</v>
      </c>
      <c r="D1665" s="207">
        <v>13502.380000000001</v>
      </c>
      <c r="E1665" s="208" t="s">
        <v>13</v>
      </c>
    </row>
    <row r="1666" spans="1:5">
      <c r="A1666" s="205">
        <v>256</v>
      </c>
      <c r="B1666" s="206">
        <v>34.270000000000003</v>
      </c>
      <c r="C1666" s="204">
        <v>0.7103356481481482</v>
      </c>
      <c r="D1666" s="207">
        <v>8773.1200000000008</v>
      </c>
      <c r="E1666" s="208" t="s">
        <v>13</v>
      </c>
    </row>
    <row r="1667" spans="1:5">
      <c r="A1667" s="205">
        <v>200</v>
      </c>
      <c r="B1667" s="206">
        <v>34.270000000000003</v>
      </c>
      <c r="C1667" s="204">
        <v>0.7103356481481482</v>
      </c>
      <c r="D1667" s="207">
        <v>6854.0000000000009</v>
      </c>
      <c r="E1667" s="208" t="s">
        <v>13</v>
      </c>
    </row>
    <row r="1668" spans="1:5">
      <c r="A1668" s="205">
        <v>130</v>
      </c>
      <c r="B1668" s="206">
        <v>34.265000000000001</v>
      </c>
      <c r="C1668" s="204">
        <v>0.71039351851851851</v>
      </c>
      <c r="D1668" s="207">
        <v>4454.45</v>
      </c>
      <c r="E1668" s="208" t="s">
        <v>13</v>
      </c>
    </row>
    <row r="1669" spans="1:5">
      <c r="A1669" s="205">
        <v>76</v>
      </c>
      <c r="B1669" s="206">
        <v>34.265000000000001</v>
      </c>
      <c r="C1669" s="204">
        <v>0.71039351851851851</v>
      </c>
      <c r="D1669" s="207">
        <v>2604.14</v>
      </c>
      <c r="E1669" s="208" t="s">
        <v>13</v>
      </c>
    </row>
    <row r="1670" spans="1:5">
      <c r="A1670" s="205">
        <v>154</v>
      </c>
      <c r="B1670" s="206">
        <v>34.28</v>
      </c>
      <c r="C1670" s="204">
        <v>0.71064814814814825</v>
      </c>
      <c r="D1670" s="207">
        <v>5279.12</v>
      </c>
      <c r="E1670" s="208" t="s">
        <v>13</v>
      </c>
    </row>
    <row r="1671" spans="1:5">
      <c r="A1671" s="205">
        <v>93</v>
      </c>
      <c r="B1671" s="206">
        <v>34.28</v>
      </c>
      <c r="C1671" s="204">
        <v>0.71064814814814825</v>
      </c>
      <c r="D1671" s="207">
        <v>3188.04</v>
      </c>
      <c r="E1671" s="208" t="s">
        <v>13</v>
      </c>
    </row>
    <row r="1672" spans="1:5">
      <c r="A1672" s="205">
        <v>412</v>
      </c>
      <c r="B1672" s="206">
        <v>34.28</v>
      </c>
      <c r="C1672" s="204">
        <v>0.71075231481481482</v>
      </c>
      <c r="D1672" s="207">
        <v>14123.36</v>
      </c>
      <c r="E1672" s="208" t="s">
        <v>13</v>
      </c>
    </row>
    <row r="1673" spans="1:5">
      <c r="A1673" s="205">
        <v>78</v>
      </c>
      <c r="B1673" s="206">
        <v>34.28</v>
      </c>
      <c r="C1673" s="204">
        <v>0.71083333333333332</v>
      </c>
      <c r="D1673" s="207">
        <v>2673.84</v>
      </c>
      <c r="E1673" s="208" t="s">
        <v>13</v>
      </c>
    </row>
    <row r="1674" spans="1:5">
      <c r="A1674" s="205">
        <v>88</v>
      </c>
      <c r="B1674" s="206">
        <v>34.28</v>
      </c>
      <c r="C1674" s="204">
        <v>0.71083333333333332</v>
      </c>
      <c r="D1674" s="207">
        <v>3016.6400000000003</v>
      </c>
      <c r="E1674" s="208" t="s">
        <v>13</v>
      </c>
    </row>
    <row r="1675" spans="1:5">
      <c r="A1675" s="205">
        <v>200</v>
      </c>
      <c r="B1675" s="206">
        <v>34.29</v>
      </c>
      <c r="C1675" s="204">
        <v>0.71092592592592585</v>
      </c>
      <c r="D1675" s="207">
        <v>6858</v>
      </c>
      <c r="E1675" s="208" t="s">
        <v>13</v>
      </c>
    </row>
    <row r="1676" spans="1:5">
      <c r="A1676" s="205">
        <v>200</v>
      </c>
      <c r="B1676" s="206">
        <v>34.295000000000002</v>
      </c>
      <c r="C1676" s="204">
        <v>0.71099537037037042</v>
      </c>
      <c r="D1676" s="207">
        <v>6859</v>
      </c>
      <c r="E1676" s="208" t="s">
        <v>13</v>
      </c>
    </row>
    <row r="1677" spans="1:5">
      <c r="A1677" s="205">
        <v>44</v>
      </c>
      <c r="B1677" s="206">
        <v>34.295000000000002</v>
      </c>
      <c r="C1677" s="204">
        <v>0.71099537037037042</v>
      </c>
      <c r="D1677" s="207">
        <v>1508.98</v>
      </c>
      <c r="E1677" s="208" t="s">
        <v>13</v>
      </c>
    </row>
    <row r="1678" spans="1:5">
      <c r="A1678" s="205">
        <v>100</v>
      </c>
      <c r="B1678" s="206">
        <v>34.29</v>
      </c>
      <c r="C1678" s="204">
        <v>0.71100694444444434</v>
      </c>
      <c r="D1678" s="207">
        <v>3429</v>
      </c>
      <c r="E1678" s="208" t="s">
        <v>13</v>
      </c>
    </row>
    <row r="1679" spans="1:5">
      <c r="A1679" s="205">
        <v>100</v>
      </c>
      <c r="B1679" s="206">
        <v>34.29</v>
      </c>
      <c r="C1679" s="204">
        <v>0.71100694444444434</v>
      </c>
      <c r="D1679" s="207">
        <v>3429</v>
      </c>
      <c r="E1679" s="208" t="s">
        <v>13</v>
      </c>
    </row>
    <row r="1680" spans="1:5">
      <c r="A1680" s="205">
        <v>86</v>
      </c>
      <c r="B1680" s="206">
        <v>34.29</v>
      </c>
      <c r="C1680" s="204">
        <v>0.71100694444444434</v>
      </c>
      <c r="D1680" s="207">
        <v>2948.94</v>
      </c>
      <c r="E1680" s="208" t="s">
        <v>13</v>
      </c>
    </row>
    <row r="1681" spans="1:5">
      <c r="A1681" s="205">
        <v>644</v>
      </c>
      <c r="B1681" s="206">
        <v>34.29</v>
      </c>
      <c r="C1681" s="204">
        <v>0.71100694444444434</v>
      </c>
      <c r="D1681" s="207">
        <v>22082.76</v>
      </c>
      <c r="E1681" s="208" t="s">
        <v>13</v>
      </c>
    </row>
    <row r="1682" spans="1:5">
      <c r="A1682" s="205">
        <v>209</v>
      </c>
      <c r="B1682" s="206">
        <v>34.29</v>
      </c>
      <c r="C1682" s="204">
        <v>0.71125000000000005</v>
      </c>
      <c r="D1682" s="207">
        <v>7166.61</v>
      </c>
      <c r="E1682" s="208" t="s">
        <v>13</v>
      </c>
    </row>
    <row r="1683" spans="1:5">
      <c r="A1683" s="205">
        <v>41</v>
      </c>
      <c r="B1683" s="206">
        <v>34.29</v>
      </c>
      <c r="C1683" s="204">
        <v>0.71133101851851854</v>
      </c>
      <c r="D1683" s="207">
        <v>1405.8899999999999</v>
      </c>
      <c r="E1683" s="208" t="s">
        <v>13</v>
      </c>
    </row>
    <row r="1684" spans="1:5">
      <c r="A1684" s="205">
        <v>200</v>
      </c>
      <c r="B1684" s="206">
        <v>34.29</v>
      </c>
      <c r="C1684" s="204">
        <v>0.71133101851851854</v>
      </c>
      <c r="D1684" s="207">
        <v>6858</v>
      </c>
      <c r="E1684" s="208" t="s">
        <v>13</v>
      </c>
    </row>
    <row r="1685" spans="1:5">
      <c r="A1685" s="205">
        <v>5</v>
      </c>
      <c r="B1685" s="206">
        <v>34.29</v>
      </c>
      <c r="C1685" s="204">
        <v>0.711400462962963</v>
      </c>
      <c r="D1685" s="207">
        <v>171.45</v>
      </c>
      <c r="E1685" s="208" t="s">
        <v>13</v>
      </c>
    </row>
    <row r="1686" spans="1:5">
      <c r="A1686" s="205">
        <v>200</v>
      </c>
      <c r="B1686" s="206">
        <v>34.29</v>
      </c>
      <c r="C1686" s="204">
        <v>0.711400462962963</v>
      </c>
      <c r="D1686" s="207">
        <v>6858</v>
      </c>
      <c r="E1686" s="208" t="s">
        <v>13</v>
      </c>
    </row>
    <row r="1687" spans="1:5">
      <c r="A1687" s="205">
        <v>265</v>
      </c>
      <c r="B1687" s="206">
        <v>34.29</v>
      </c>
      <c r="C1687" s="204">
        <v>0.7114583333333333</v>
      </c>
      <c r="D1687" s="207">
        <v>9086.85</v>
      </c>
      <c r="E1687" s="208" t="s">
        <v>13</v>
      </c>
    </row>
    <row r="1688" spans="1:5">
      <c r="A1688" s="205">
        <v>380</v>
      </c>
      <c r="B1688" s="206">
        <v>34.29</v>
      </c>
      <c r="C1688" s="204">
        <v>0.71151620370370372</v>
      </c>
      <c r="D1688" s="207">
        <v>13030.199999999999</v>
      </c>
      <c r="E1688" s="208" t="s">
        <v>13</v>
      </c>
    </row>
    <row r="1689" spans="1:5">
      <c r="A1689" s="205">
        <v>753</v>
      </c>
      <c r="B1689" s="206">
        <v>34.29</v>
      </c>
      <c r="C1689" s="204">
        <v>0.71167824074074071</v>
      </c>
      <c r="D1689" s="207">
        <v>25820.37</v>
      </c>
      <c r="E1689" s="208" t="s">
        <v>13</v>
      </c>
    </row>
    <row r="1690" spans="1:5">
      <c r="A1690" s="205">
        <v>46</v>
      </c>
      <c r="B1690" s="206">
        <v>34.29</v>
      </c>
      <c r="C1690" s="204">
        <v>0.71168981481481486</v>
      </c>
      <c r="D1690" s="207">
        <v>1577.34</v>
      </c>
      <c r="E1690" s="208" t="s">
        <v>13</v>
      </c>
    </row>
    <row r="1691" spans="1:5">
      <c r="A1691" s="205">
        <v>200</v>
      </c>
      <c r="B1691" s="206">
        <v>34.29</v>
      </c>
      <c r="C1691" s="204">
        <v>0.71168981481481486</v>
      </c>
      <c r="D1691" s="207">
        <v>6858</v>
      </c>
      <c r="E1691" s="208" t="s">
        <v>13</v>
      </c>
    </row>
    <row r="1692" spans="1:5">
      <c r="A1692" s="205">
        <v>252</v>
      </c>
      <c r="B1692" s="206">
        <v>34.284999999999997</v>
      </c>
      <c r="C1692" s="204">
        <v>0.71179398148148154</v>
      </c>
      <c r="D1692" s="207">
        <v>8639.82</v>
      </c>
      <c r="E1692" s="208" t="s">
        <v>13</v>
      </c>
    </row>
    <row r="1693" spans="1:5">
      <c r="A1693" s="205">
        <v>297</v>
      </c>
      <c r="B1693" s="206">
        <v>34.284999999999997</v>
      </c>
      <c r="C1693" s="204">
        <v>0.71189814814814811</v>
      </c>
      <c r="D1693" s="207">
        <v>10182.644999999999</v>
      </c>
      <c r="E1693" s="208" t="s">
        <v>13</v>
      </c>
    </row>
    <row r="1694" spans="1:5">
      <c r="A1694" s="205">
        <v>8</v>
      </c>
      <c r="B1694" s="206">
        <v>34.284999999999997</v>
      </c>
      <c r="C1694" s="204">
        <v>0.71199074074074076</v>
      </c>
      <c r="D1694" s="207">
        <v>274.27999999999997</v>
      </c>
      <c r="E1694" s="208" t="s">
        <v>13</v>
      </c>
    </row>
    <row r="1695" spans="1:5">
      <c r="A1695" s="205">
        <v>324</v>
      </c>
      <c r="B1695" s="206">
        <v>34.284999999999997</v>
      </c>
      <c r="C1695" s="204">
        <v>0.71199074074074076</v>
      </c>
      <c r="D1695" s="207">
        <v>11108.339999999998</v>
      </c>
      <c r="E1695" s="208" t="s">
        <v>13</v>
      </c>
    </row>
    <row r="1696" spans="1:5">
      <c r="A1696" s="205">
        <v>199</v>
      </c>
      <c r="B1696" s="206">
        <v>34.284999999999997</v>
      </c>
      <c r="C1696" s="204">
        <v>0.71199074074074076</v>
      </c>
      <c r="D1696" s="207">
        <v>6822.7149999999992</v>
      </c>
      <c r="E1696" s="208" t="s">
        <v>13</v>
      </c>
    </row>
    <row r="1697" spans="1:5">
      <c r="A1697" s="205">
        <v>223</v>
      </c>
      <c r="B1697" s="206">
        <v>34.284999999999997</v>
      </c>
      <c r="C1697" s="204">
        <v>0.71207175925925925</v>
      </c>
      <c r="D1697" s="207">
        <v>7645.5549999999994</v>
      </c>
      <c r="E1697" s="208" t="s">
        <v>13</v>
      </c>
    </row>
    <row r="1698" spans="1:5">
      <c r="A1698" s="205">
        <v>212</v>
      </c>
      <c r="B1698" s="206">
        <v>34.284999999999997</v>
      </c>
      <c r="C1698" s="204">
        <v>0.71221064814814816</v>
      </c>
      <c r="D1698" s="207">
        <v>7268.4199999999992</v>
      </c>
      <c r="E1698" s="208" t="s">
        <v>13</v>
      </c>
    </row>
    <row r="1699" spans="1:5">
      <c r="A1699" s="205">
        <v>322</v>
      </c>
      <c r="B1699" s="206">
        <v>34.284999999999997</v>
      </c>
      <c r="C1699" s="204">
        <v>0.7122222222222222</v>
      </c>
      <c r="D1699" s="207">
        <v>11039.769999999999</v>
      </c>
      <c r="E1699" s="208" t="s">
        <v>13</v>
      </c>
    </row>
    <row r="1700" spans="1:5">
      <c r="A1700" s="205">
        <v>330</v>
      </c>
      <c r="B1700" s="206">
        <v>34.284999999999997</v>
      </c>
      <c r="C1700" s="204">
        <v>0.71232638888888899</v>
      </c>
      <c r="D1700" s="207">
        <v>11314.05</v>
      </c>
      <c r="E1700" s="208" t="s">
        <v>13</v>
      </c>
    </row>
    <row r="1701" spans="1:5">
      <c r="A1701" s="205">
        <v>215</v>
      </c>
      <c r="B1701" s="206">
        <v>34.284999999999997</v>
      </c>
      <c r="C1701" s="204">
        <v>0.71245370370370376</v>
      </c>
      <c r="D1701" s="207">
        <v>7371.2749999999996</v>
      </c>
      <c r="E1701" s="208" t="s">
        <v>13</v>
      </c>
    </row>
    <row r="1702" spans="1:5">
      <c r="A1702" s="205">
        <v>392</v>
      </c>
      <c r="B1702" s="206">
        <v>34.284999999999997</v>
      </c>
      <c r="C1702" s="204">
        <v>0.71246527777777768</v>
      </c>
      <c r="D1702" s="207">
        <v>13439.72</v>
      </c>
      <c r="E1702" s="208" t="s">
        <v>13</v>
      </c>
    </row>
    <row r="1703" spans="1:5">
      <c r="A1703" s="205">
        <v>170</v>
      </c>
      <c r="B1703" s="206">
        <v>34.29</v>
      </c>
      <c r="C1703" s="204">
        <v>0.7125462962962964</v>
      </c>
      <c r="D1703" s="207">
        <v>5829.3</v>
      </c>
      <c r="E1703" s="208" t="s">
        <v>13</v>
      </c>
    </row>
    <row r="1704" spans="1:5">
      <c r="A1704" s="205">
        <v>49</v>
      </c>
      <c r="B1704" s="206">
        <v>34.29</v>
      </c>
      <c r="C1704" s="204">
        <v>0.7125462962962964</v>
      </c>
      <c r="D1704" s="207">
        <v>1680.21</v>
      </c>
      <c r="E1704" s="208" t="s">
        <v>13</v>
      </c>
    </row>
    <row r="1705" spans="1:5">
      <c r="A1705" s="205">
        <v>421</v>
      </c>
      <c r="B1705" s="206">
        <v>34.29</v>
      </c>
      <c r="C1705" s="204">
        <v>0.71258101851851852</v>
      </c>
      <c r="D1705" s="207">
        <v>14436.09</v>
      </c>
      <c r="E1705" s="208" t="s">
        <v>13</v>
      </c>
    </row>
    <row r="1706" spans="1:5">
      <c r="A1706" s="205">
        <v>203</v>
      </c>
      <c r="B1706" s="206">
        <v>34.274999999999999</v>
      </c>
      <c r="C1706" s="204">
        <v>0.71277777777777773</v>
      </c>
      <c r="D1706" s="207">
        <v>6957.8249999999998</v>
      </c>
      <c r="E1706" s="208" t="s">
        <v>13</v>
      </c>
    </row>
    <row r="1707" spans="1:5">
      <c r="A1707" s="205">
        <v>215</v>
      </c>
      <c r="B1707" s="206">
        <v>34.265000000000001</v>
      </c>
      <c r="C1707" s="204">
        <v>0.7128472222222223</v>
      </c>
      <c r="D1707" s="207">
        <v>7366.9750000000004</v>
      </c>
      <c r="E1707" s="208" t="s">
        <v>13</v>
      </c>
    </row>
    <row r="1708" spans="1:5">
      <c r="A1708" s="205">
        <v>16</v>
      </c>
      <c r="B1708" s="206">
        <v>34.255000000000003</v>
      </c>
      <c r="C1708" s="204">
        <v>0.71289351851851857</v>
      </c>
      <c r="D1708" s="207">
        <v>548.08000000000004</v>
      </c>
      <c r="E1708" s="208" t="s">
        <v>13</v>
      </c>
    </row>
    <row r="1709" spans="1:5">
      <c r="A1709" s="205">
        <v>180</v>
      </c>
      <c r="B1709" s="206">
        <v>34.255000000000003</v>
      </c>
      <c r="C1709" s="204">
        <v>0.71289351851851857</v>
      </c>
      <c r="D1709" s="207">
        <v>6165.9000000000005</v>
      </c>
      <c r="E1709" s="208" t="s">
        <v>13</v>
      </c>
    </row>
    <row r="1710" spans="1:5">
      <c r="A1710" s="205">
        <v>996</v>
      </c>
      <c r="B1710" s="206">
        <v>34.25</v>
      </c>
      <c r="C1710" s="204">
        <v>0.71292824074074079</v>
      </c>
      <c r="D1710" s="207">
        <v>34113</v>
      </c>
      <c r="E1710" s="208" t="s">
        <v>13</v>
      </c>
    </row>
    <row r="1711" spans="1:5">
      <c r="A1711" s="205">
        <v>89</v>
      </c>
      <c r="B1711" s="206">
        <v>34.255000000000003</v>
      </c>
      <c r="C1711" s="204">
        <v>0.71299768518518514</v>
      </c>
      <c r="D1711" s="207">
        <v>3048.6950000000002</v>
      </c>
      <c r="E1711" s="208" t="s">
        <v>13</v>
      </c>
    </row>
    <row r="1712" spans="1:5">
      <c r="A1712" s="205">
        <v>200</v>
      </c>
      <c r="B1712" s="206">
        <v>34.255000000000003</v>
      </c>
      <c r="C1712" s="204">
        <v>0.71299768518518514</v>
      </c>
      <c r="D1712" s="207">
        <v>6851.0000000000009</v>
      </c>
      <c r="E1712" s="208" t="s">
        <v>13</v>
      </c>
    </row>
    <row r="1713" spans="1:5">
      <c r="A1713" s="205">
        <v>100</v>
      </c>
      <c r="B1713" s="206">
        <v>34.255000000000003</v>
      </c>
      <c r="C1713" s="204">
        <v>0.71322916666666669</v>
      </c>
      <c r="D1713" s="207">
        <v>3425.5000000000005</v>
      </c>
      <c r="E1713" s="208" t="s">
        <v>13</v>
      </c>
    </row>
    <row r="1714" spans="1:5">
      <c r="A1714" s="205">
        <v>904</v>
      </c>
      <c r="B1714" s="206">
        <v>34.255000000000003</v>
      </c>
      <c r="C1714" s="204">
        <v>0.71324074074074073</v>
      </c>
      <c r="D1714" s="207">
        <v>30966.520000000004</v>
      </c>
      <c r="E1714" s="208" t="s">
        <v>13</v>
      </c>
    </row>
    <row r="1715" spans="1:5">
      <c r="A1715" s="205">
        <v>250</v>
      </c>
      <c r="B1715" s="206">
        <v>34.255000000000003</v>
      </c>
      <c r="C1715" s="204">
        <v>0.71333333333333337</v>
      </c>
      <c r="D1715" s="207">
        <v>8563.75</v>
      </c>
      <c r="E1715" s="208" t="s">
        <v>13</v>
      </c>
    </row>
    <row r="1716" spans="1:5">
      <c r="A1716" s="205">
        <v>100</v>
      </c>
      <c r="B1716" s="206">
        <v>34.255000000000003</v>
      </c>
      <c r="C1716" s="204">
        <v>0.71333333333333337</v>
      </c>
      <c r="D1716" s="207">
        <v>3425.5000000000005</v>
      </c>
      <c r="E1716" s="208" t="s">
        <v>13</v>
      </c>
    </row>
    <row r="1717" spans="1:5">
      <c r="A1717" s="205">
        <v>162</v>
      </c>
      <c r="B1717" s="206">
        <v>34.255000000000003</v>
      </c>
      <c r="C1717" s="204">
        <v>0.71335648148148145</v>
      </c>
      <c r="D1717" s="207">
        <v>5549.31</v>
      </c>
      <c r="E1717" s="208" t="s">
        <v>13</v>
      </c>
    </row>
    <row r="1718" spans="1:5">
      <c r="A1718" s="205">
        <v>90</v>
      </c>
      <c r="B1718" s="206">
        <v>34.255000000000003</v>
      </c>
      <c r="C1718" s="204">
        <v>0.71335648148148145</v>
      </c>
      <c r="D1718" s="207">
        <v>3082.9500000000003</v>
      </c>
      <c r="E1718" s="208" t="s">
        <v>13</v>
      </c>
    </row>
    <row r="1719" spans="1:5">
      <c r="A1719" s="205">
        <v>200</v>
      </c>
      <c r="B1719" s="206">
        <v>34.255000000000003</v>
      </c>
      <c r="C1719" s="204">
        <v>0.71335648148148145</v>
      </c>
      <c r="D1719" s="207">
        <v>6851.0000000000009</v>
      </c>
      <c r="E1719" s="208" t="s">
        <v>13</v>
      </c>
    </row>
    <row r="1720" spans="1:5">
      <c r="A1720" s="205">
        <v>583</v>
      </c>
      <c r="B1720" s="206">
        <v>34.270000000000003</v>
      </c>
      <c r="C1720" s="204">
        <v>0.71343749999999995</v>
      </c>
      <c r="D1720" s="207">
        <v>19979.410000000003</v>
      </c>
      <c r="E1720" s="208" t="s">
        <v>13</v>
      </c>
    </row>
    <row r="1721" spans="1:5">
      <c r="A1721" s="205">
        <v>383</v>
      </c>
      <c r="B1721" s="206">
        <v>34.270000000000003</v>
      </c>
      <c r="C1721" s="204">
        <v>0.71343749999999995</v>
      </c>
      <c r="D1721" s="207">
        <v>13125.410000000002</v>
      </c>
      <c r="E1721" s="208" t="s">
        <v>13</v>
      </c>
    </row>
    <row r="1722" spans="1:5">
      <c r="A1722" s="205">
        <v>200</v>
      </c>
      <c r="B1722" s="206">
        <v>34.270000000000003</v>
      </c>
      <c r="C1722" s="204">
        <v>0.71343749999999995</v>
      </c>
      <c r="D1722" s="207">
        <v>6854.0000000000009</v>
      </c>
      <c r="E1722" s="208" t="s">
        <v>13</v>
      </c>
    </row>
    <row r="1723" spans="1:5">
      <c r="A1723" s="205">
        <v>151</v>
      </c>
      <c r="B1723" s="206">
        <v>34.265000000000001</v>
      </c>
      <c r="C1723" s="204">
        <v>0.71355324074074078</v>
      </c>
      <c r="D1723" s="207">
        <v>5174.0150000000003</v>
      </c>
      <c r="E1723" s="208" t="s">
        <v>13</v>
      </c>
    </row>
    <row r="1724" spans="1:5">
      <c r="A1724" s="205">
        <v>90</v>
      </c>
      <c r="B1724" s="206">
        <v>34.265000000000001</v>
      </c>
      <c r="C1724" s="204">
        <v>0.71355324074074078</v>
      </c>
      <c r="D1724" s="207">
        <v>3083.85</v>
      </c>
      <c r="E1724" s="208" t="s">
        <v>13</v>
      </c>
    </row>
    <row r="1725" spans="1:5">
      <c r="A1725" s="205">
        <v>146</v>
      </c>
      <c r="B1725" s="206">
        <v>34.265000000000001</v>
      </c>
      <c r="C1725" s="204">
        <v>0.71368055555555554</v>
      </c>
      <c r="D1725" s="207">
        <v>5002.6900000000005</v>
      </c>
      <c r="E1725" s="208" t="s">
        <v>13</v>
      </c>
    </row>
    <row r="1726" spans="1:5">
      <c r="A1726" s="205">
        <v>92</v>
      </c>
      <c r="B1726" s="206">
        <v>34.265000000000001</v>
      </c>
      <c r="C1726" s="204">
        <v>0.71368055555555554</v>
      </c>
      <c r="D1726" s="207">
        <v>3152.38</v>
      </c>
      <c r="E1726" s="208" t="s">
        <v>13</v>
      </c>
    </row>
    <row r="1727" spans="1:5">
      <c r="A1727" s="205">
        <v>377</v>
      </c>
      <c r="B1727" s="206">
        <v>34.28</v>
      </c>
      <c r="C1727" s="204">
        <v>0.71391203703703709</v>
      </c>
      <c r="D1727" s="207">
        <v>12923.560000000001</v>
      </c>
      <c r="E1727" s="208" t="s">
        <v>13</v>
      </c>
    </row>
    <row r="1728" spans="1:5">
      <c r="A1728" s="205">
        <v>409</v>
      </c>
      <c r="B1728" s="206">
        <v>34.28</v>
      </c>
      <c r="C1728" s="204">
        <v>0.71391203703703709</v>
      </c>
      <c r="D1728" s="207">
        <v>14020.52</v>
      </c>
      <c r="E1728" s="208" t="s">
        <v>13</v>
      </c>
    </row>
    <row r="1729" spans="1:5">
      <c r="A1729" s="205">
        <v>77</v>
      </c>
      <c r="B1729" s="206">
        <v>34.28</v>
      </c>
      <c r="C1729" s="204">
        <v>0.71392361111111102</v>
      </c>
      <c r="D1729" s="207">
        <v>2639.56</v>
      </c>
      <c r="E1729" s="208" t="s">
        <v>13</v>
      </c>
    </row>
    <row r="1730" spans="1:5">
      <c r="A1730" s="205">
        <v>200</v>
      </c>
      <c r="B1730" s="206">
        <v>34.28</v>
      </c>
      <c r="C1730" s="204">
        <v>0.71392361111111102</v>
      </c>
      <c r="D1730" s="207">
        <v>6856</v>
      </c>
      <c r="E1730" s="208" t="s">
        <v>13</v>
      </c>
    </row>
    <row r="1731" spans="1:5">
      <c r="A1731" s="205">
        <v>100</v>
      </c>
      <c r="B1731" s="206">
        <v>34.28</v>
      </c>
      <c r="C1731" s="204">
        <v>0.71392361111111102</v>
      </c>
      <c r="D1731" s="207">
        <v>3428</v>
      </c>
      <c r="E1731" s="208" t="s">
        <v>13</v>
      </c>
    </row>
    <row r="1732" spans="1:5">
      <c r="A1732" s="205">
        <v>200</v>
      </c>
      <c r="B1732" s="206">
        <v>34.284999999999997</v>
      </c>
      <c r="C1732" s="204">
        <v>0.71410879629629631</v>
      </c>
      <c r="D1732" s="207">
        <v>6856.9999999999991</v>
      </c>
      <c r="E1732" s="208" t="s">
        <v>13</v>
      </c>
    </row>
    <row r="1733" spans="1:5">
      <c r="A1733" s="205">
        <v>74</v>
      </c>
      <c r="B1733" s="206">
        <v>34.284999999999997</v>
      </c>
      <c r="C1733" s="204">
        <v>0.7144907407407407</v>
      </c>
      <c r="D1733" s="207">
        <v>2537.0899999999997</v>
      </c>
      <c r="E1733" s="208" t="s">
        <v>13</v>
      </c>
    </row>
    <row r="1734" spans="1:5">
      <c r="A1734" s="205">
        <v>197</v>
      </c>
      <c r="B1734" s="206">
        <v>34.284999999999997</v>
      </c>
      <c r="C1734" s="204">
        <v>0.7144907407407407</v>
      </c>
      <c r="D1734" s="207">
        <v>6754.1449999999995</v>
      </c>
      <c r="E1734" s="208" t="s">
        <v>13</v>
      </c>
    </row>
    <row r="1735" spans="1:5">
      <c r="A1735" s="205">
        <v>100</v>
      </c>
      <c r="B1735" s="206">
        <v>34.28</v>
      </c>
      <c r="C1735" s="204">
        <v>0.71456018518518516</v>
      </c>
      <c r="D1735" s="207">
        <v>3428</v>
      </c>
      <c r="E1735" s="208" t="s">
        <v>13</v>
      </c>
    </row>
    <row r="1736" spans="1:5">
      <c r="A1736" s="205">
        <v>100</v>
      </c>
      <c r="B1736" s="206">
        <v>34.28</v>
      </c>
      <c r="C1736" s="204">
        <v>0.71456018518518516</v>
      </c>
      <c r="D1736" s="207">
        <v>3428</v>
      </c>
      <c r="E1736" s="208" t="s">
        <v>13</v>
      </c>
    </row>
    <row r="1737" spans="1:5">
      <c r="A1737" s="205">
        <v>14</v>
      </c>
      <c r="B1737" s="206">
        <v>34.28</v>
      </c>
      <c r="C1737" s="204">
        <v>0.71456018518518516</v>
      </c>
      <c r="D1737" s="207">
        <v>479.92</v>
      </c>
      <c r="E1737" s="208" t="s">
        <v>13</v>
      </c>
    </row>
    <row r="1738" spans="1:5">
      <c r="A1738" s="205">
        <v>186</v>
      </c>
      <c r="B1738" s="206">
        <v>34.28</v>
      </c>
      <c r="C1738" s="204">
        <v>0.71456018518518516</v>
      </c>
      <c r="D1738" s="207">
        <v>6376.08</v>
      </c>
      <c r="E1738" s="208" t="s">
        <v>13</v>
      </c>
    </row>
    <row r="1739" spans="1:5">
      <c r="A1739" s="205">
        <v>100</v>
      </c>
      <c r="B1739" s="206">
        <v>34.28</v>
      </c>
      <c r="C1739" s="204">
        <v>0.71456018518518516</v>
      </c>
      <c r="D1739" s="207">
        <v>3428</v>
      </c>
      <c r="E1739" s="208" t="s">
        <v>13</v>
      </c>
    </row>
    <row r="1740" spans="1:5">
      <c r="A1740" s="205">
        <v>202</v>
      </c>
      <c r="B1740" s="206">
        <v>34.28</v>
      </c>
      <c r="C1740" s="204">
        <v>0.71459490740740739</v>
      </c>
      <c r="D1740" s="207">
        <v>6924.56</v>
      </c>
      <c r="E1740" s="208" t="s">
        <v>13</v>
      </c>
    </row>
    <row r="1741" spans="1:5">
      <c r="A1741" s="205">
        <v>340</v>
      </c>
      <c r="B1741" s="206">
        <v>34.28</v>
      </c>
      <c r="C1741" s="204">
        <v>0.71469907407407407</v>
      </c>
      <c r="D1741" s="207">
        <v>11655.2</v>
      </c>
      <c r="E1741" s="208" t="s">
        <v>13</v>
      </c>
    </row>
    <row r="1742" spans="1:5">
      <c r="A1742" s="205">
        <v>89</v>
      </c>
      <c r="B1742" s="206">
        <v>34.28</v>
      </c>
      <c r="C1742" s="204">
        <v>0.71469907407407407</v>
      </c>
      <c r="D1742" s="207">
        <v>3050.92</v>
      </c>
      <c r="E1742" s="208" t="s">
        <v>13</v>
      </c>
    </row>
    <row r="1743" spans="1:5">
      <c r="A1743" s="205">
        <v>349</v>
      </c>
      <c r="B1743" s="206">
        <v>34.270000000000003</v>
      </c>
      <c r="C1743" s="204">
        <v>0.71505787037037039</v>
      </c>
      <c r="D1743" s="207">
        <v>11960.230000000001</v>
      </c>
      <c r="E1743" s="208" t="s">
        <v>13</v>
      </c>
    </row>
    <row r="1744" spans="1:5">
      <c r="A1744" s="205">
        <v>112</v>
      </c>
      <c r="B1744" s="206">
        <v>34.265000000000001</v>
      </c>
      <c r="C1744" s="204">
        <v>0.71532407407407417</v>
      </c>
      <c r="D1744" s="207">
        <v>3837.6800000000003</v>
      </c>
      <c r="E1744" s="208" t="s">
        <v>13</v>
      </c>
    </row>
    <row r="1745" spans="1:5">
      <c r="A1745" s="205">
        <v>141</v>
      </c>
      <c r="B1745" s="206">
        <v>34.265000000000001</v>
      </c>
      <c r="C1745" s="204">
        <v>0.71532407407407417</v>
      </c>
      <c r="D1745" s="207">
        <v>4831.3649999999998</v>
      </c>
      <c r="E1745" s="208" t="s">
        <v>13</v>
      </c>
    </row>
    <row r="1746" spans="1:5">
      <c r="A1746" s="205">
        <v>150</v>
      </c>
      <c r="B1746" s="206">
        <v>34.265000000000001</v>
      </c>
      <c r="C1746" s="204">
        <v>0.71532407407407417</v>
      </c>
      <c r="D1746" s="207">
        <v>5139.75</v>
      </c>
      <c r="E1746" s="208" t="s">
        <v>13</v>
      </c>
    </row>
    <row r="1747" spans="1:5">
      <c r="A1747" s="205">
        <v>50</v>
      </c>
      <c r="B1747" s="206">
        <v>34.265000000000001</v>
      </c>
      <c r="C1747" s="204">
        <v>0.71532407407407417</v>
      </c>
      <c r="D1747" s="207">
        <v>1713.25</v>
      </c>
      <c r="E1747" s="208" t="s">
        <v>13</v>
      </c>
    </row>
    <row r="1748" spans="1:5">
      <c r="A1748" s="205">
        <v>231</v>
      </c>
      <c r="B1748" s="206">
        <v>34.26</v>
      </c>
      <c r="C1748" s="204">
        <v>0.71543981481481478</v>
      </c>
      <c r="D1748" s="207">
        <v>7914.0599999999995</v>
      </c>
      <c r="E1748" s="208" t="s">
        <v>13</v>
      </c>
    </row>
    <row r="1749" spans="1:5">
      <c r="A1749" s="205">
        <v>34</v>
      </c>
      <c r="B1749" s="206">
        <v>34.26</v>
      </c>
      <c r="C1749" s="204">
        <v>0.71543981481481478</v>
      </c>
      <c r="D1749" s="207">
        <v>1164.8399999999999</v>
      </c>
      <c r="E1749" s="208" t="s">
        <v>13</v>
      </c>
    </row>
    <row r="1750" spans="1:5">
      <c r="A1750" s="205">
        <v>88</v>
      </c>
      <c r="B1750" s="206">
        <v>34.26</v>
      </c>
      <c r="C1750" s="204">
        <v>0.71543981481481478</v>
      </c>
      <c r="D1750" s="207">
        <v>3014.8799999999997</v>
      </c>
      <c r="E1750" s="208" t="s">
        <v>13</v>
      </c>
    </row>
    <row r="1751" spans="1:5">
      <c r="A1751" s="205">
        <v>200</v>
      </c>
      <c r="B1751" s="206">
        <v>34.26</v>
      </c>
      <c r="C1751" s="204">
        <v>0.71543981481481478</v>
      </c>
      <c r="D1751" s="207">
        <v>6852</v>
      </c>
      <c r="E1751" s="208" t="s">
        <v>13</v>
      </c>
    </row>
    <row r="1752" spans="1:5">
      <c r="A1752" s="205">
        <v>3</v>
      </c>
      <c r="B1752" s="206">
        <v>34.26</v>
      </c>
      <c r="C1752" s="204">
        <v>0.71572916666666664</v>
      </c>
      <c r="D1752" s="207">
        <v>102.78</v>
      </c>
      <c r="E1752" s="208" t="s">
        <v>13</v>
      </c>
    </row>
    <row r="1753" spans="1:5">
      <c r="A1753" s="205">
        <v>1</v>
      </c>
      <c r="B1753" s="206">
        <v>34.26</v>
      </c>
      <c r="C1753" s="204">
        <v>0.71572916666666664</v>
      </c>
      <c r="D1753" s="207">
        <v>34.26</v>
      </c>
      <c r="E1753" s="208" t="s">
        <v>13</v>
      </c>
    </row>
    <row r="1754" spans="1:5">
      <c r="A1754" s="205">
        <v>200</v>
      </c>
      <c r="B1754" s="206">
        <v>34.26</v>
      </c>
      <c r="C1754" s="204">
        <v>0.71572916666666664</v>
      </c>
      <c r="D1754" s="207">
        <v>6852</v>
      </c>
      <c r="E1754" s="208" t="s">
        <v>13</v>
      </c>
    </row>
    <row r="1755" spans="1:5">
      <c r="A1755" s="205">
        <v>186</v>
      </c>
      <c r="B1755" s="206">
        <v>34.26</v>
      </c>
      <c r="C1755" s="204">
        <v>0.71576388888888898</v>
      </c>
      <c r="D1755" s="207">
        <v>6372.36</v>
      </c>
      <c r="E1755" s="208" t="s">
        <v>13</v>
      </c>
    </row>
    <row r="1756" spans="1:5">
      <c r="A1756" s="205">
        <v>78</v>
      </c>
      <c r="B1756" s="206">
        <v>34.26</v>
      </c>
      <c r="C1756" s="204">
        <v>0.71576388888888898</v>
      </c>
      <c r="D1756" s="207">
        <v>2672.2799999999997</v>
      </c>
      <c r="E1756" s="208" t="s">
        <v>13</v>
      </c>
    </row>
    <row r="1757" spans="1:5">
      <c r="A1757" s="205">
        <v>100</v>
      </c>
      <c r="B1757" s="206">
        <v>34.26</v>
      </c>
      <c r="C1757" s="204">
        <v>0.71577546296296291</v>
      </c>
      <c r="D1757" s="207">
        <v>3426</v>
      </c>
      <c r="E1757" s="208" t="s">
        <v>13</v>
      </c>
    </row>
    <row r="1758" spans="1:5">
      <c r="A1758" s="205">
        <v>129</v>
      </c>
      <c r="B1758" s="206">
        <v>34.26</v>
      </c>
      <c r="C1758" s="204">
        <v>0.71577546296296291</v>
      </c>
      <c r="D1758" s="207">
        <v>4419.54</v>
      </c>
      <c r="E1758" s="208" t="s">
        <v>13</v>
      </c>
    </row>
    <row r="1759" spans="1:5">
      <c r="A1759" s="205">
        <v>24</v>
      </c>
      <c r="B1759" s="206">
        <v>34.26</v>
      </c>
      <c r="C1759" s="204">
        <v>0.71577546296296291</v>
      </c>
      <c r="D1759" s="207">
        <v>822.24</v>
      </c>
      <c r="E1759" s="208" t="s">
        <v>13</v>
      </c>
    </row>
    <row r="1760" spans="1:5">
      <c r="A1760" s="205">
        <v>100</v>
      </c>
      <c r="B1760" s="206">
        <v>34.26</v>
      </c>
      <c r="C1760" s="204">
        <v>0.71597222222222223</v>
      </c>
      <c r="D1760" s="207">
        <v>3426</v>
      </c>
      <c r="E1760" s="208" t="s">
        <v>13</v>
      </c>
    </row>
    <row r="1761" spans="1:5">
      <c r="A1761" s="205">
        <v>368</v>
      </c>
      <c r="B1761" s="206">
        <v>34.26</v>
      </c>
      <c r="C1761" s="204">
        <v>0.71597222222222223</v>
      </c>
      <c r="D1761" s="207">
        <v>12607.679999999998</v>
      </c>
      <c r="E1761" s="208" t="s">
        <v>13</v>
      </c>
    </row>
    <row r="1762" spans="1:5">
      <c r="A1762" s="205">
        <v>232</v>
      </c>
      <c r="B1762" s="206">
        <v>34.26</v>
      </c>
      <c r="C1762" s="204">
        <v>0.71597222222222223</v>
      </c>
      <c r="D1762" s="207">
        <v>7948.32</v>
      </c>
      <c r="E1762" s="208" t="s">
        <v>13</v>
      </c>
    </row>
    <row r="1763" spans="1:5">
      <c r="A1763" s="205">
        <v>62</v>
      </c>
      <c r="B1763" s="206">
        <v>34.26</v>
      </c>
      <c r="C1763" s="204">
        <v>0.71597222222222223</v>
      </c>
      <c r="D1763" s="207">
        <v>2124.12</v>
      </c>
      <c r="E1763" s="208" t="s">
        <v>13</v>
      </c>
    </row>
    <row r="1764" spans="1:5">
      <c r="A1764" s="205">
        <v>200</v>
      </c>
      <c r="B1764" s="206">
        <v>34.26</v>
      </c>
      <c r="C1764" s="204">
        <v>0.71597222222222223</v>
      </c>
      <c r="D1764" s="207">
        <v>6852</v>
      </c>
      <c r="E1764" s="208" t="s">
        <v>13</v>
      </c>
    </row>
    <row r="1765" spans="1:5">
      <c r="A1765" s="205">
        <v>100</v>
      </c>
      <c r="B1765" s="206">
        <v>34.265000000000001</v>
      </c>
      <c r="C1765" s="204">
        <v>0.71622685185185186</v>
      </c>
      <c r="D1765" s="207">
        <v>3426.5</v>
      </c>
      <c r="E1765" s="208" t="s">
        <v>13</v>
      </c>
    </row>
    <row r="1766" spans="1:5">
      <c r="A1766" s="205">
        <v>120</v>
      </c>
      <c r="B1766" s="206">
        <v>34.265000000000001</v>
      </c>
      <c r="C1766" s="204">
        <v>0.71622685185185186</v>
      </c>
      <c r="D1766" s="207">
        <v>4111.8</v>
      </c>
      <c r="E1766" s="208" t="s">
        <v>13</v>
      </c>
    </row>
    <row r="1767" spans="1:5">
      <c r="A1767" s="205">
        <v>195</v>
      </c>
      <c r="B1767" s="206">
        <v>34.26</v>
      </c>
      <c r="C1767" s="204">
        <v>0.71633101851851855</v>
      </c>
      <c r="D1767" s="207">
        <v>6680.7</v>
      </c>
      <c r="E1767" s="208" t="s">
        <v>13</v>
      </c>
    </row>
    <row r="1768" spans="1:5">
      <c r="A1768" s="205">
        <v>79</v>
      </c>
      <c r="B1768" s="206">
        <v>34.265000000000001</v>
      </c>
      <c r="C1768" s="204">
        <v>0.71649305555555554</v>
      </c>
      <c r="D1768" s="207">
        <v>2706.9349999999999</v>
      </c>
      <c r="E1768" s="208" t="s">
        <v>13</v>
      </c>
    </row>
    <row r="1769" spans="1:5">
      <c r="A1769" s="205">
        <v>200</v>
      </c>
      <c r="B1769" s="206">
        <v>34.265000000000001</v>
      </c>
      <c r="C1769" s="204">
        <v>0.71649305555555554</v>
      </c>
      <c r="D1769" s="207">
        <v>6853</v>
      </c>
      <c r="E1769" s="208" t="s">
        <v>13</v>
      </c>
    </row>
    <row r="1770" spans="1:5">
      <c r="A1770" s="205">
        <v>79</v>
      </c>
      <c r="B1770" s="206">
        <v>34.265000000000001</v>
      </c>
      <c r="C1770" s="204">
        <v>0.71650462962962969</v>
      </c>
      <c r="D1770" s="207">
        <v>2706.9349999999999</v>
      </c>
      <c r="E1770" s="208" t="s">
        <v>13</v>
      </c>
    </row>
    <row r="1771" spans="1:5">
      <c r="A1771" s="205">
        <v>13</v>
      </c>
      <c r="B1771" s="206">
        <v>34.265000000000001</v>
      </c>
      <c r="C1771" s="204">
        <v>0.71650462962962969</v>
      </c>
      <c r="D1771" s="207">
        <v>445.44499999999999</v>
      </c>
      <c r="E1771" s="208" t="s">
        <v>13</v>
      </c>
    </row>
    <row r="1772" spans="1:5">
      <c r="A1772" s="205">
        <v>198</v>
      </c>
      <c r="B1772" s="206">
        <v>34.265000000000001</v>
      </c>
      <c r="C1772" s="204">
        <v>0.7165393518518518</v>
      </c>
      <c r="D1772" s="207">
        <v>6784.47</v>
      </c>
      <c r="E1772" s="208" t="s">
        <v>13</v>
      </c>
    </row>
    <row r="1773" spans="1:5">
      <c r="A1773" s="205">
        <v>155</v>
      </c>
      <c r="B1773" s="206">
        <v>34.265000000000001</v>
      </c>
      <c r="C1773" s="204">
        <v>0.71660879629629637</v>
      </c>
      <c r="D1773" s="207">
        <v>5311.0749999999998</v>
      </c>
      <c r="E1773" s="208" t="s">
        <v>13</v>
      </c>
    </row>
    <row r="1774" spans="1:5">
      <c r="A1774" s="205">
        <v>92</v>
      </c>
      <c r="B1774" s="206">
        <v>34.265000000000001</v>
      </c>
      <c r="C1774" s="204">
        <v>0.71660879629629637</v>
      </c>
      <c r="D1774" s="207">
        <v>3152.38</v>
      </c>
      <c r="E1774" s="208" t="s">
        <v>13</v>
      </c>
    </row>
    <row r="1775" spans="1:5">
      <c r="A1775" s="205">
        <v>92</v>
      </c>
      <c r="B1775" s="206">
        <v>34.265000000000001</v>
      </c>
      <c r="C1775" s="204">
        <v>0.71668981481481486</v>
      </c>
      <c r="D1775" s="207">
        <v>3152.38</v>
      </c>
      <c r="E1775" s="208" t="s">
        <v>13</v>
      </c>
    </row>
    <row r="1776" spans="1:5">
      <c r="A1776" s="205">
        <v>328</v>
      </c>
      <c r="B1776" s="206">
        <v>34.265000000000001</v>
      </c>
      <c r="C1776" s="204">
        <v>0.71674768518518517</v>
      </c>
      <c r="D1776" s="207">
        <v>11238.92</v>
      </c>
      <c r="E1776" s="208" t="s">
        <v>13</v>
      </c>
    </row>
    <row r="1777" spans="1:5">
      <c r="A1777" s="205">
        <v>535</v>
      </c>
      <c r="B1777" s="206">
        <v>34.265000000000001</v>
      </c>
      <c r="C1777" s="204">
        <v>0.71677083333333336</v>
      </c>
      <c r="D1777" s="207">
        <v>18331.775000000001</v>
      </c>
      <c r="E1777" s="208" t="s">
        <v>13</v>
      </c>
    </row>
    <row r="1778" spans="1:5">
      <c r="A1778" s="205">
        <v>200</v>
      </c>
      <c r="B1778" s="206">
        <v>34.265000000000001</v>
      </c>
      <c r="C1778" s="204">
        <v>0.71677083333333336</v>
      </c>
      <c r="D1778" s="207">
        <v>6853</v>
      </c>
      <c r="E1778" s="208" t="s">
        <v>13</v>
      </c>
    </row>
    <row r="1779" spans="1:5">
      <c r="A1779" s="205">
        <v>97</v>
      </c>
      <c r="B1779" s="206">
        <v>34.265000000000001</v>
      </c>
      <c r="C1779" s="204">
        <v>0.71677083333333336</v>
      </c>
      <c r="D1779" s="207">
        <v>3323.7049999999999</v>
      </c>
      <c r="E1779" s="208" t="s">
        <v>13</v>
      </c>
    </row>
    <row r="1780" spans="1:5">
      <c r="A1780" s="205">
        <v>76</v>
      </c>
      <c r="B1780" s="206">
        <v>34.28</v>
      </c>
      <c r="C1780" s="204">
        <v>0.71709490740740733</v>
      </c>
      <c r="D1780" s="207">
        <v>2605.2800000000002</v>
      </c>
      <c r="E1780" s="208" t="s">
        <v>13</v>
      </c>
    </row>
    <row r="1781" spans="1:5">
      <c r="A1781" s="205">
        <v>66</v>
      </c>
      <c r="B1781" s="206">
        <v>34.28</v>
      </c>
      <c r="C1781" s="204">
        <v>0.71715277777777775</v>
      </c>
      <c r="D1781" s="207">
        <v>2262.48</v>
      </c>
      <c r="E1781" s="208" t="s">
        <v>13</v>
      </c>
    </row>
    <row r="1782" spans="1:5">
      <c r="A1782" s="205">
        <v>200</v>
      </c>
      <c r="B1782" s="206">
        <v>34.28</v>
      </c>
      <c r="C1782" s="204">
        <v>0.71715277777777775</v>
      </c>
      <c r="D1782" s="207">
        <v>6856</v>
      </c>
      <c r="E1782" s="208" t="s">
        <v>13</v>
      </c>
    </row>
    <row r="1783" spans="1:5">
      <c r="A1783" s="205">
        <v>17</v>
      </c>
      <c r="B1783" s="206">
        <v>34.28</v>
      </c>
      <c r="C1783" s="204">
        <v>0.71724537037037039</v>
      </c>
      <c r="D1783" s="207">
        <v>582.76</v>
      </c>
      <c r="E1783" s="208" t="s">
        <v>13</v>
      </c>
    </row>
    <row r="1784" spans="1:5">
      <c r="A1784" s="205">
        <v>185</v>
      </c>
      <c r="B1784" s="206">
        <v>34.28</v>
      </c>
      <c r="C1784" s="204">
        <v>0.71724537037037039</v>
      </c>
      <c r="D1784" s="207">
        <v>6341.8</v>
      </c>
      <c r="E1784" s="208" t="s">
        <v>13</v>
      </c>
    </row>
    <row r="1785" spans="1:5">
      <c r="A1785" s="205">
        <v>154</v>
      </c>
      <c r="B1785" s="206">
        <v>34.274999999999999</v>
      </c>
      <c r="C1785" s="204">
        <v>0.71724537037037039</v>
      </c>
      <c r="D1785" s="207">
        <v>5278.3499999999995</v>
      </c>
      <c r="E1785" s="208" t="s">
        <v>13</v>
      </c>
    </row>
    <row r="1786" spans="1:5">
      <c r="A1786" s="205">
        <v>180</v>
      </c>
      <c r="B1786" s="206">
        <v>34.274999999999999</v>
      </c>
      <c r="C1786" s="204">
        <v>0.71724537037037039</v>
      </c>
      <c r="D1786" s="207">
        <v>6169.5</v>
      </c>
      <c r="E1786" s="208" t="s">
        <v>13</v>
      </c>
    </row>
    <row r="1787" spans="1:5">
      <c r="A1787" s="205">
        <v>200</v>
      </c>
      <c r="B1787" s="206">
        <v>34.274999999999999</v>
      </c>
      <c r="C1787" s="204">
        <v>0.71724537037037039</v>
      </c>
      <c r="D1787" s="207">
        <v>6855</v>
      </c>
      <c r="E1787" s="208" t="s">
        <v>13</v>
      </c>
    </row>
    <row r="1788" spans="1:5">
      <c r="A1788" s="205">
        <v>190</v>
      </c>
      <c r="B1788" s="206">
        <v>34.274999999999999</v>
      </c>
      <c r="C1788" s="204">
        <v>0.71724537037037039</v>
      </c>
      <c r="D1788" s="207">
        <v>6512.25</v>
      </c>
      <c r="E1788" s="208" t="s">
        <v>13</v>
      </c>
    </row>
    <row r="1789" spans="1:5">
      <c r="A1789" s="205">
        <v>228</v>
      </c>
      <c r="B1789" s="206">
        <v>34.274999999999999</v>
      </c>
      <c r="C1789" s="204">
        <v>0.71725694444444443</v>
      </c>
      <c r="D1789" s="207">
        <v>7814.7</v>
      </c>
      <c r="E1789" s="208" t="s">
        <v>13</v>
      </c>
    </row>
    <row r="1790" spans="1:5">
      <c r="A1790" s="205">
        <v>61</v>
      </c>
      <c r="B1790" s="206">
        <v>34.274999999999999</v>
      </c>
      <c r="C1790" s="204">
        <v>0.71755787037037033</v>
      </c>
      <c r="D1790" s="207">
        <v>2090.7750000000001</v>
      </c>
      <c r="E1790" s="208" t="s">
        <v>13</v>
      </c>
    </row>
    <row r="1791" spans="1:5">
      <c r="A1791" s="205">
        <v>180</v>
      </c>
      <c r="B1791" s="206">
        <v>34.274999999999999</v>
      </c>
      <c r="C1791" s="204">
        <v>0.71755787037037033</v>
      </c>
      <c r="D1791" s="207">
        <v>6169.5</v>
      </c>
      <c r="E1791" s="208" t="s">
        <v>13</v>
      </c>
    </row>
    <row r="1792" spans="1:5">
      <c r="A1792" s="205">
        <v>104</v>
      </c>
      <c r="B1792" s="206">
        <v>34.274999999999999</v>
      </c>
      <c r="C1792" s="204">
        <v>0.71765046296296298</v>
      </c>
      <c r="D1792" s="207">
        <v>3564.6</v>
      </c>
      <c r="E1792" s="208" t="s">
        <v>13</v>
      </c>
    </row>
    <row r="1793" spans="1:5">
      <c r="A1793" s="205">
        <v>103</v>
      </c>
      <c r="B1793" s="206">
        <v>34.274999999999999</v>
      </c>
      <c r="C1793" s="204">
        <v>0.71765046296296298</v>
      </c>
      <c r="D1793" s="207">
        <v>3530.3249999999998</v>
      </c>
      <c r="E1793" s="208" t="s">
        <v>13</v>
      </c>
    </row>
    <row r="1794" spans="1:5">
      <c r="A1794" s="205">
        <v>76</v>
      </c>
      <c r="B1794" s="206">
        <v>34.274999999999999</v>
      </c>
      <c r="C1794" s="204">
        <v>0.71765046296296298</v>
      </c>
      <c r="D1794" s="207">
        <v>2604.9</v>
      </c>
      <c r="E1794" s="208" t="s">
        <v>13</v>
      </c>
    </row>
    <row r="1795" spans="1:5">
      <c r="A1795" s="205">
        <v>225</v>
      </c>
      <c r="B1795" s="206">
        <v>34.28</v>
      </c>
      <c r="C1795" s="204">
        <v>0.71775462962962966</v>
      </c>
      <c r="D1795" s="207">
        <v>7713</v>
      </c>
      <c r="E1795" s="208" t="s">
        <v>13</v>
      </c>
    </row>
    <row r="1796" spans="1:5">
      <c r="A1796" s="205">
        <v>301</v>
      </c>
      <c r="B1796" s="206">
        <v>34.274999999999999</v>
      </c>
      <c r="C1796" s="204">
        <v>0.71781249999999996</v>
      </c>
      <c r="D1796" s="207">
        <v>10316.775</v>
      </c>
      <c r="E1796" s="208" t="s">
        <v>13</v>
      </c>
    </row>
    <row r="1797" spans="1:5">
      <c r="A1797" s="205">
        <v>186</v>
      </c>
      <c r="B1797" s="206">
        <v>34.274999999999999</v>
      </c>
      <c r="C1797" s="204">
        <v>0.7179282407407408</v>
      </c>
      <c r="D1797" s="207">
        <v>6375.15</v>
      </c>
      <c r="E1797" s="208" t="s">
        <v>13</v>
      </c>
    </row>
    <row r="1798" spans="1:5">
      <c r="A1798" s="205">
        <v>95</v>
      </c>
      <c r="B1798" s="206">
        <v>34.274999999999999</v>
      </c>
      <c r="C1798" s="204">
        <v>0.7179282407407408</v>
      </c>
      <c r="D1798" s="207">
        <v>3256.125</v>
      </c>
      <c r="E1798" s="208" t="s">
        <v>13</v>
      </c>
    </row>
    <row r="1799" spans="1:5">
      <c r="A1799" s="205">
        <v>100</v>
      </c>
      <c r="B1799" s="206">
        <v>34.274999999999999</v>
      </c>
      <c r="C1799" s="204">
        <v>0.7179282407407408</v>
      </c>
      <c r="D1799" s="207">
        <v>3427.5</v>
      </c>
      <c r="E1799" s="208" t="s">
        <v>13</v>
      </c>
    </row>
    <row r="1800" spans="1:5">
      <c r="A1800" s="205">
        <v>68</v>
      </c>
      <c r="B1800" s="206">
        <v>34.274999999999999</v>
      </c>
      <c r="C1800" s="204">
        <v>0.7179282407407408</v>
      </c>
      <c r="D1800" s="207">
        <v>2330.6999999999998</v>
      </c>
      <c r="E1800" s="208" t="s">
        <v>13</v>
      </c>
    </row>
    <row r="1801" spans="1:5">
      <c r="A1801" s="205">
        <v>200</v>
      </c>
      <c r="B1801" s="206">
        <v>34.274999999999999</v>
      </c>
      <c r="C1801" s="204">
        <v>0.7179282407407408</v>
      </c>
      <c r="D1801" s="207">
        <v>6855</v>
      </c>
      <c r="E1801" s="208" t="s">
        <v>13</v>
      </c>
    </row>
    <row r="1802" spans="1:5">
      <c r="A1802" s="205">
        <v>140</v>
      </c>
      <c r="B1802" s="206">
        <v>34.270000000000003</v>
      </c>
      <c r="C1802" s="204">
        <v>0.7181481481481482</v>
      </c>
      <c r="D1802" s="207">
        <v>4797.8</v>
      </c>
      <c r="E1802" s="208" t="s">
        <v>13</v>
      </c>
    </row>
    <row r="1803" spans="1:5">
      <c r="A1803" s="205">
        <v>58</v>
      </c>
      <c r="B1803" s="206">
        <v>34.270000000000003</v>
      </c>
      <c r="C1803" s="204">
        <v>0.7181481481481482</v>
      </c>
      <c r="D1803" s="207">
        <v>1987.66</v>
      </c>
      <c r="E1803" s="208" t="s">
        <v>13</v>
      </c>
    </row>
    <row r="1804" spans="1:5">
      <c r="A1804" s="205">
        <v>232</v>
      </c>
      <c r="B1804" s="206">
        <v>34.270000000000003</v>
      </c>
      <c r="C1804" s="204">
        <v>0.7181481481481482</v>
      </c>
      <c r="D1804" s="207">
        <v>7950.64</v>
      </c>
      <c r="E1804" s="208" t="s">
        <v>13</v>
      </c>
    </row>
    <row r="1805" spans="1:5">
      <c r="A1805" s="205">
        <v>200</v>
      </c>
      <c r="B1805" s="206">
        <v>34.270000000000003</v>
      </c>
      <c r="C1805" s="204">
        <v>0.7181481481481482</v>
      </c>
      <c r="D1805" s="207">
        <v>6854.0000000000009</v>
      </c>
      <c r="E1805" s="208" t="s">
        <v>13</v>
      </c>
    </row>
    <row r="1806" spans="1:5">
      <c r="A1806" s="205">
        <v>141</v>
      </c>
      <c r="B1806" s="206">
        <v>34.270000000000003</v>
      </c>
      <c r="C1806" s="204">
        <v>0.71842592592592591</v>
      </c>
      <c r="D1806" s="207">
        <v>4832.0700000000006</v>
      </c>
      <c r="E1806" s="208" t="s">
        <v>13</v>
      </c>
    </row>
    <row r="1807" spans="1:5">
      <c r="A1807" s="205">
        <v>124</v>
      </c>
      <c r="B1807" s="206">
        <v>34.270000000000003</v>
      </c>
      <c r="C1807" s="204">
        <v>0.71842592592592591</v>
      </c>
      <c r="D1807" s="207">
        <v>4249.4800000000005</v>
      </c>
      <c r="E1807" s="208" t="s">
        <v>13</v>
      </c>
    </row>
    <row r="1808" spans="1:5">
      <c r="A1808" s="205">
        <v>670</v>
      </c>
      <c r="B1808" s="206">
        <v>34.265000000000001</v>
      </c>
      <c r="C1808" s="204">
        <v>0.71849537037037037</v>
      </c>
      <c r="D1808" s="207">
        <v>22957.55</v>
      </c>
      <c r="E1808" s="208" t="s">
        <v>13</v>
      </c>
    </row>
    <row r="1809" spans="1:5">
      <c r="A1809" s="205">
        <v>237</v>
      </c>
      <c r="B1809" s="206">
        <v>34.26</v>
      </c>
      <c r="C1809" s="204">
        <v>0.7185300925925926</v>
      </c>
      <c r="D1809" s="207">
        <v>8119.62</v>
      </c>
      <c r="E1809" s="208" t="s">
        <v>13</v>
      </c>
    </row>
    <row r="1810" spans="1:5">
      <c r="A1810" s="205">
        <v>203</v>
      </c>
      <c r="B1810" s="206">
        <v>34.270000000000003</v>
      </c>
      <c r="C1810" s="204">
        <v>0.71876157407407415</v>
      </c>
      <c r="D1810" s="207">
        <v>6956.81</v>
      </c>
      <c r="E1810" s="208" t="s">
        <v>13</v>
      </c>
    </row>
    <row r="1811" spans="1:5">
      <c r="A1811" s="205">
        <v>128</v>
      </c>
      <c r="B1811" s="206">
        <v>34.270000000000003</v>
      </c>
      <c r="C1811" s="204">
        <v>0.71876157407407415</v>
      </c>
      <c r="D1811" s="207">
        <v>4386.5600000000004</v>
      </c>
      <c r="E1811" s="208" t="s">
        <v>13</v>
      </c>
    </row>
    <row r="1812" spans="1:5">
      <c r="A1812" s="205">
        <v>216</v>
      </c>
      <c r="B1812" s="206">
        <v>34.265000000000001</v>
      </c>
      <c r="C1812" s="204">
        <v>0.71886574074074072</v>
      </c>
      <c r="D1812" s="207">
        <v>7401.24</v>
      </c>
      <c r="E1812" s="208" t="s">
        <v>13</v>
      </c>
    </row>
    <row r="1813" spans="1:5">
      <c r="A1813" s="205">
        <v>242</v>
      </c>
      <c r="B1813" s="206">
        <v>34.265000000000001</v>
      </c>
      <c r="C1813" s="204">
        <v>0.71893518518518518</v>
      </c>
      <c r="D1813" s="207">
        <v>8292.130000000001</v>
      </c>
      <c r="E1813" s="208" t="s">
        <v>13</v>
      </c>
    </row>
    <row r="1814" spans="1:5">
      <c r="A1814" s="205">
        <v>76</v>
      </c>
      <c r="B1814" s="206">
        <v>34.265000000000001</v>
      </c>
      <c r="C1814" s="204">
        <v>0.71900462962962963</v>
      </c>
      <c r="D1814" s="207">
        <v>2604.14</v>
      </c>
      <c r="E1814" s="208" t="s">
        <v>13</v>
      </c>
    </row>
    <row r="1815" spans="1:5">
      <c r="A1815" s="205">
        <v>295</v>
      </c>
      <c r="B1815" s="206">
        <v>34.265000000000001</v>
      </c>
      <c r="C1815" s="204">
        <v>0.71900462962962963</v>
      </c>
      <c r="D1815" s="207">
        <v>10108.174999999999</v>
      </c>
      <c r="E1815" s="208" t="s">
        <v>13</v>
      </c>
    </row>
    <row r="1816" spans="1:5">
      <c r="A1816" s="205">
        <v>266</v>
      </c>
      <c r="B1816" s="206">
        <v>34.26</v>
      </c>
      <c r="C1816" s="204">
        <v>0.71918981481481481</v>
      </c>
      <c r="D1816" s="207">
        <v>9113.16</v>
      </c>
      <c r="E1816" s="208" t="s">
        <v>13</v>
      </c>
    </row>
    <row r="1817" spans="1:5">
      <c r="A1817" s="205">
        <v>248</v>
      </c>
      <c r="B1817" s="206">
        <v>34.265000000000001</v>
      </c>
      <c r="C1817" s="204">
        <v>0.71918981481481481</v>
      </c>
      <c r="D1817" s="207">
        <v>8497.7199999999993</v>
      </c>
      <c r="E1817" s="208" t="s">
        <v>13</v>
      </c>
    </row>
    <row r="1818" spans="1:5">
      <c r="A1818" s="205">
        <v>200</v>
      </c>
      <c r="B1818" s="206">
        <v>34.265000000000001</v>
      </c>
      <c r="C1818" s="204">
        <v>0.71918981481481481</v>
      </c>
      <c r="D1818" s="207">
        <v>6853</v>
      </c>
      <c r="E1818" s="208" t="s">
        <v>13</v>
      </c>
    </row>
    <row r="1819" spans="1:5">
      <c r="A1819" s="205">
        <v>89</v>
      </c>
      <c r="B1819" s="206">
        <v>34.265000000000001</v>
      </c>
      <c r="C1819" s="204">
        <v>0.71918981481481481</v>
      </c>
      <c r="D1819" s="207">
        <v>3049.585</v>
      </c>
      <c r="E1819" s="208" t="s">
        <v>13</v>
      </c>
    </row>
    <row r="1820" spans="1:5">
      <c r="A1820" s="205">
        <v>413</v>
      </c>
      <c r="B1820" s="206">
        <v>34.265000000000001</v>
      </c>
      <c r="C1820" s="204">
        <v>0.71918981481481481</v>
      </c>
      <c r="D1820" s="207">
        <v>14151.445</v>
      </c>
      <c r="E1820" s="208" t="s">
        <v>13</v>
      </c>
    </row>
    <row r="1821" spans="1:5">
      <c r="A1821" s="205">
        <v>22</v>
      </c>
      <c r="B1821" s="206">
        <v>34.25</v>
      </c>
      <c r="C1821" s="204">
        <v>0.71954861111111112</v>
      </c>
      <c r="D1821" s="207">
        <v>753.5</v>
      </c>
      <c r="E1821" s="208" t="s">
        <v>13</v>
      </c>
    </row>
    <row r="1822" spans="1:5">
      <c r="A1822" s="205">
        <v>200</v>
      </c>
      <c r="B1822" s="206">
        <v>34.25</v>
      </c>
      <c r="C1822" s="204">
        <v>0.71954861111111112</v>
      </c>
      <c r="D1822" s="207">
        <v>6850</v>
      </c>
      <c r="E1822" s="208" t="s">
        <v>13</v>
      </c>
    </row>
    <row r="1823" spans="1:5">
      <c r="A1823" s="205">
        <v>111</v>
      </c>
      <c r="B1823" s="206">
        <v>34.255000000000003</v>
      </c>
      <c r="C1823" s="204">
        <v>0.71958333333333335</v>
      </c>
      <c r="D1823" s="207">
        <v>3802.3050000000003</v>
      </c>
      <c r="E1823" s="208" t="s">
        <v>13</v>
      </c>
    </row>
    <row r="1824" spans="1:5">
      <c r="A1824" s="205">
        <v>33</v>
      </c>
      <c r="B1824" s="206">
        <v>34.255000000000003</v>
      </c>
      <c r="C1824" s="204">
        <v>0.71960648148148154</v>
      </c>
      <c r="D1824" s="207">
        <v>1130.4150000000002</v>
      </c>
      <c r="E1824" s="208" t="s">
        <v>13</v>
      </c>
    </row>
    <row r="1825" spans="1:5">
      <c r="A1825" s="205">
        <v>301</v>
      </c>
      <c r="B1825" s="206">
        <v>34.255000000000003</v>
      </c>
      <c r="C1825" s="204">
        <v>0.71960648148148154</v>
      </c>
      <c r="D1825" s="207">
        <v>10310.755000000001</v>
      </c>
      <c r="E1825" s="208" t="s">
        <v>13</v>
      </c>
    </row>
    <row r="1826" spans="1:5">
      <c r="A1826" s="205">
        <v>89</v>
      </c>
      <c r="B1826" s="206">
        <v>34.26</v>
      </c>
      <c r="C1826" s="204">
        <v>0.71965277777777781</v>
      </c>
      <c r="D1826" s="207">
        <v>3049.14</v>
      </c>
      <c r="E1826" s="208" t="s">
        <v>13</v>
      </c>
    </row>
    <row r="1827" spans="1:5">
      <c r="A1827" s="205">
        <v>26</v>
      </c>
      <c r="B1827" s="206">
        <v>34.26</v>
      </c>
      <c r="C1827" s="204">
        <v>0.71965277777777781</v>
      </c>
      <c r="D1827" s="207">
        <v>890.76</v>
      </c>
      <c r="E1827" s="208" t="s">
        <v>13</v>
      </c>
    </row>
    <row r="1828" spans="1:5">
      <c r="A1828" s="205">
        <v>315</v>
      </c>
      <c r="B1828" s="206">
        <v>34.26</v>
      </c>
      <c r="C1828" s="204">
        <v>0.71965277777777781</v>
      </c>
      <c r="D1828" s="207">
        <v>10791.9</v>
      </c>
      <c r="E1828" s="208" t="s">
        <v>13</v>
      </c>
    </row>
    <row r="1829" spans="1:5">
      <c r="A1829" s="205">
        <v>100</v>
      </c>
      <c r="B1829" s="206">
        <v>34.26</v>
      </c>
      <c r="C1829" s="204">
        <v>0.71980324074074076</v>
      </c>
      <c r="D1829" s="207">
        <v>3426</v>
      </c>
      <c r="E1829" s="208" t="s">
        <v>13</v>
      </c>
    </row>
    <row r="1830" spans="1:5">
      <c r="A1830" s="205">
        <v>158</v>
      </c>
      <c r="B1830" s="206">
        <v>34.274999999999999</v>
      </c>
      <c r="C1830" s="204">
        <v>0.71988425925925925</v>
      </c>
      <c r="D1830" s="207">
        <v>5415.45</v>
      </c>
      <c r="E1830" s="208" t="s">
        <v>13</v>
      </c>
    </row>
    <row r="1831" spans="1:5">
      <c r="A1831" s="205">
        <v>200</v>
      </c>
      <c r="B1831" s="206">
        <v>34.274999999999999</v>
      </c>
      <c r="C1831" s="204">
        <v>0.71988425925925925</v>
      </c>
      <c r="D1831" s="207">
        <v>6855</v>
      </c>
      <c r="E1831" s="208" t="s">
        <v>13</v>
      </c>
    </row>
    <row r="1832" spans="1:5">
      <c r="A1832" s="205">
        <v>294</v>
      </c>
      <c r="B1832" s="206">
        <v>34.274999999999999</v>
      </c>
      <c r="C1832" s="204">
        <v>0.71998842592592593</v>
      </c>
      <c r="D1832" s="207">
        <v>10076.85</v>
      </c>
      <c r="E1832" s="208" t="s">
        <v>13</v>
      </c>
    </row>
    <row r="1833" spans="1:5">
      <c r="A1833" s="205">
        <v>543</v>
      </c>
      <c r="B1833" s="206">
        <v>34.270000000000003</v>
      </c>
      <c r="C1833" s="204">
        <v>0.72020833333333334</v>
      </c>
      <c r="D1833" s="207">
        <v>18608.61</v>
      </c>
      <c r="E1833" s="208" t="s">
        <v>13</v>
      </c>
    </row>
    <row r="1834" spans="1:5">
      <c r="A1834" s="205">
        <v>421</v>
      </c>
      <c r="B1834" s="206">
        <v>34.270000000000003</v>
      </c>
      <c r="C1834" s="204">
        <v>0.72047453703703701</v>
      </c>
      <c r="D1834" s="207">
        <v>14427.670000000002</v>
      </c>
      <c r="E1834" s="208" t="s">
        <v>13</v>
      </c>
    </row>
    <row r="1835" spans="1:5">
      <c r="A1835" s="205">
        <v>215</v>
      </c>
      <c r="B1835" s="206">
        <v>34.270000000000003</v>
      </c>
      <c r="C1835" s="204">
        <v>0.72047453703703701</v>
      </c>
      <c r="D1835" s="207">
        <v>7368.0500000000011</v>
      </c>
      <c r="E1835" s="208" t="s">
        <v>13</v>
      </c>
    </row>
    <row r="1836" spans="1:5">
      <c r="A1836" s="205">
        <v>265</v>
      </c>
      <c r="B1836" s="206">
        <v>34.270000000000003</v>
      </c>
      <c r="C1836" s="204">
        <v>0.72047453703703701</v>
      </c>
      <c r="D1836" s="207">
        <v>9081.5500000000011</v>
      </c>
      <c r="E1836" s="208" t="s">
        <v>13</v>
      </c>
    </row>
    <row r="1837" spans="1:5">
      <c r="A1837" s="205">
        <v>103</v>
      </c>
      <c r="B1837" s="206">
        <v>34.270000000000003</v>
      </c>
      <c r="C1837" s="204">
        <v>0.72048611111111116</v>
      </c>
      <c r="D1837" s="207">
        <v>3529.8100000000004</v>
      </c>
      <c r="E1837" s="208" t="s">
        <v>13</v>
      </c>
    </row>
    <row r="1838" spans="1:5">
      <c r="A1838" s="205">
        <v>200</v>
      </c>
      <c r="B1838" s="206">
        <v>34.270000000000003</v>
      </c>
      <c r="C1838" s="204">
        <v>0.72048611111111116</v>
      </c>
      <c r="D1838" s="207">
        <v>6854.0000000000009</v>
      </c>
      <c r="E1838" s="208" t="s">
        <v>13</v>
      </c>
    </row>
    <row r="1839" spans="1:5">
      <c r="A1839" s="205">
        <v>197</v>
      </c>
      <c r="B1839" s="206">
        <v>34.26</v>
      </c>
      <c r="C1839" s="204">
        <v>0.7206597222222223</v>
      </c>
      <c r="D1839" s="207">
        <v>6749.2199999999993</v>
      </c>
      <c r="E1839" s="208" t="s">
        <v>13</v>
      </c>
    </row>
    <row r="1840" spans="1:5">
      <c r="A1840" s="205">
        <v>233</v>
      </c>
      <c r="B1840" s="206">
        <v>34.26</v>
      </c>
      <c r="C1840" s="204">
        <v>0.72071759259259249</v>
      </c>
      <c r="D1840" s="207">
        <v>7982.58</v>
      </c>
      <c r="E1840" s="208" t="s">
        <v>13</v>
      </c>
    </row>
    <row r="1841" spans="1:5">
      <c r="A1841" s="205">
        <v>200</v>
      </c>
      <c r="B1841" s="206">
        <v>34.26</v>
      </c>
      <c r="C1841" s="204">
        <v>0.72081018518518514</v>
      </c>
      <c r="D1841" s="207">
        <v>6852</v>
      </c>
      <c r="E1841" s="208" t="s">
        <v>13</v>
      </c>
    </row>
    <row r="1842" spans="1:5">
      <c r="A1842" s="205">
        <v>231</v>
      </c>
      <c r="B1842" s="206">
        <v>34.26</v>
      </c>
      <c r="C1842" s="204">
        <v>0.72089120370370363</v>
      </c>
      <c r="D1842" s="207">
        <v>7914.0599999999995</v>
      </c>
      <c r="E1842" s="208" t="s">
        <v>13</v>
      </c>
    </row>
    <row r="1843" spans="1:5">
      <c r="A1843" s="205">
        <v>212</v>
      </c>
      <c r="B1843" s="206">
        <v>34.244999999999997</v>
      </c>
      <c r="C1843" s="204">
        <v>0.72114583333333337</v>
      </c>
      <c r="D1843" s="207">
        <v>7259.94</v>
      </c>
      <c r="E1843" s="208" t="s">
        <v>13</v>
      </c>
    </row>
    <row r="1844" spans="1:5">
      <c r="A1844" s="205">
        <v>356</v>
      </c>
      <c r="B1844" s="206">
        <v>34.244999999999997</v>
      </c>
      <c r="C1844" s="204">
        <v>0.72114583333333337</v>
      </c>
      <c r="D1844" s="207">
        <v>12191.22</v>
      </c>
      <c r="E1844" s="208" t="s">
        <v>13</v>
      </c>
    </row>
    <row r="1845" spans="1:5">
      <c r="A1845" s="205">
        <v>362</v>
      </c>
      <c r="B1845" s="206">
        <v>34.244999999999997</v>
      </c>
      <c r="C1845" s="204">
        <v>0.72114583333333337</v>
      </c>
      <c r="D1845" s="207">
        <v>12396.689999999999</v>
      </c>
      <c r="E1845" s="208" t="s">
        <v>13</v>
      </c>
    </row>
    <row r="1846" spans="1:5">
      <c r="A1846" s="205">
        <v>331</v>
      </c>
      <c r="B1846" s="206">
        <v>34.255000000000003</v>
      </c>
      <c r="C1846" s="204">
        <v>0.72130787037037036</v>
      </c>
      <c r="D1846" s="207">
        <v>11338.405000000001</v>
      </c>
      <c r="E1846" s="208" t="s">
        <v>13</v>
      </c>
    </row>
    <row r="1847" spans="1:5">
      <c r="A1847" s="205">
        <v>435</v>
      </c>
      <c r="B1847" s="206">
        <v>34.255000000000003</v>
      </c>
      <c r="C1847" s="204">
        <v>0.72130787037037036</v>
      </c>
      <c r="D1847" s="207">
        <v>14900.925000000001</v>
      </c>
      <c r="E1847" s="208" t="s">
        <v>13</v>
      </c>
    </row>
    <row r="1848" spans="1:5">
      <c r="A1848" s="205">
        <v>250</v>
      </c>
      <c r="B1848" s="206">
        <v>34.255000000000003</v>
      </c>
      <c r="C1848" s="204">
        <v>0.72130787037037036</v>
      </c>
      <c r="D1848" s="207">
        <v>8563.75</v>
      </c>
      <c r="E1848" s="208" t="s">
        <v>13</v>
      </c>
    </row>
    <row r="1849" spans="1:5">
      <c r="A1849" s="205">
        <v>405</v>
      </c>
      <c r="B1849" s="206">
        <v>34.255000000000003</v>
      </c>
      <c r="C1849" s="204">
        <v>0.72130787037037036</v>
      </c>
      <c r="D1849" s="207">
        <v>13873.275000000001</v>
      </c>
      <c r="E1849" s="208" t="s">
        <v>13</v>
      </c>
    </row>
    <row r="1850" spans="1:5">
      <c r="A1850" s="205">
        <v>204</v>
      </c>
      <c r="B1850" s="206">
        <v>34.255000000000003</v>
      </c>
      <c r="C1850" s="204">
        <v>0.72130787037037036</v>
      </c>
      <c r="D1850" s="207">
        <v>6988.02</v>
      </c>
      <c r="E1850" s="208" t="s">
        <v>13</v>
      </c>
    </row>
    <row r="1851" spans="1:5">
      <c r="A1851" s="205">
        <v>346</v>
      </c>
      <c r="B1851" s="206">
        <v>34.255000000000003</v>
      </c>
      <c r="C1851" s="204">
        <v>0.72130787037037036</v>
      </c>
      <c r="D1851" s="207">
        <v>11852.230000000001</v>
      </c>
      <c r="E1851" s="208" t="s">
        <v>13</v>
      </c>
    </row>
    <row r="1852" spans="1:5">
      <c r="A1852" s="205">
        <v>200</v>
      </c>
      <c r="B1852" s="206">
        <v>34.255000000000003</v>
      </c>
      <c r="C1852" s="204">
        <v>0.72130787037037036</v>
      </c>
      <c r="D1852" s="207">
        <v>6851.0000000000009</v>
      </c>
      <c r="E1852" s="208" t="s">
        <v>13</v>
      </c>
    </row>
    <row r="1853" spans="1:5">
      <c r="A1853" s="205">
        <v>200</v>
      </c>
      <c r="B1853" s="206">
        <v>34.255000000000003</v>
      </c>
      <c r="C1853" s="204">
        <v>0.72130787037037036</v>
      </c>
      <c r="D1853" s="207">
        <v>6851.0000000000009</v>
      </c>
      <c r="E1853" s="208" t="s">
        <v>13</v>
      </c>
    </row>
    <row r="1854" spans="1:5">
      <c r="A1854" s="205">
        <v>199</v>
      </c>
      <c r="B1854" s="206">
        <v>34.255000000000003</v>
      </c>
      <c r="C1854" s="204">
        <v>0.72130787037037036</v>
      </c>
      <c r="D1854" s="207">
        <v>6816.7450000000008</v>
      </c>
      <c r="E1854" s="208" t="s">
        <v>13</v>
      </c>
    </row>
    <row r="1855" spans="1:5">
      <c r="A1855" s="205">
        <v>300</v>
      </c>
      <c r="B1855" s="206">
        <v>34.255000000000003</v>
      </c>
      <c r="C1855" s="204">
        <v>0.72130787037037036</v>
      </c>
      <c r="D1855" s="207">
        <v>10276.5</v>
      </c>
      <c r="E1855" s="208" t="s">
        <v>13</v>
      </c>
    </row>
    <row r="1856" spans="1:5">
      <c r="A1856" s="205">
        <v>200</v>
      </c>
      <c r="B1856" s="206">
        <v>34.255000000000003</v>
      </c>
      <c r="C1856" s="204">
        <v>0.72130787037037036</v>
      </c>
      <c r="D1856" s="207">
        <v>6851.0000000000009</v>
      </c>
      <c r="E1856" s="208" t="s">
        <v>13</v>
      </c>
    </row>
    <row r="1857" spans="1:5">
      <c r="A1857" s="205">
        <v>500</v>
      </c>
      <c r="B1857" s="206">
        <v>34.255000000000003</v>
      </c>
      <c r="C1857" s="204">
        <v>0.72149305555555554</v>
      </c>
      <c r="D1857" s="207">
        <v>17127.5</v>
      </c>
      <c r="E1857" s="208" t="s">
        <v>13</v>
      </c>
    </row>
    <row r="1858" spans="1:5">
      <c r="A1858" s="205">
        <v>37</v>
      </c>
      <c r="B1858" s="206">
        <v>34.255000000000003</v>
      </c>
      <c r="C1858" s="204">
        <v>0.72149305555555554</v>
      </c>
      <c r="D1858" s="207">
        <v>1267.4350000000002</v>
      </c>
      <c r="E1858" s="208" t="s">
        <v>13</v>
      </c>
    </row>
    <row r="1859" spans="1:5">
      <c r="A1859" s="205">
        <v>320</v>
      </c>
      <c r="B1859" s="206">
        <v>34.255000000000003</v>
      </c>
      <c r="C1859" s="204">
        <v>0.72149305555555554</v>
      </c>
      <c r="D1859" s="207">
        <v>10961.6</v>
      </c>
      <c r="E1859" s="208" t="s">
        <v>13</v>
      </c>
    </row>
    <row r="1860" spans="1:5">
      <c r="A1860" s="205">
        <v>180</v>
      </c>
      <c r="B1860" s="206">
        <v>34.255000000000003</v>
      </c>
      <c r="C1860" s="204">
        <v>0.72149305555555554</v>
      </c>
      <c r="D1860" s="207">
        <v>6165.9000000000005</v>
      </c>
      <c r="E1860" s="208" t="s">
        <v>13</v>
      </c>
    </row>
    <row r="1861" spans="1:5">
      <c r="A1861" s="194"/>
      <c r="B1861" s="195"/>
      <c r="C1861" s="196"/>
      <c r="D1861" s="193"/>
      <c r="E1861" s="197"/>
    </row>
    <row r="1862" spans="1:5">
      <c r="A1862" s="194"/>
      <c r="B1862" s="195"/>
      <c r="C1862" s="196"/>
      <c r="D1862" s="193"/>
      <c r="E1862" s="197"/>
    </row>
    <row r="1863" spans="1:5">
      <c r="A1863" s="194"/>
      <c r="B1863" s="195"/>
      <c r="C1863" s="196"/>
      <c r="D1863" s="193"/>
      <c r="E1863" s="197"/>
    </row>
    <row r="1864" spans="1:5">
      <c r="A1864" s="194"/>
      <c r="B1864" s="195"/>
      <c r="C1864" s="196"/>
      <c r="D1864" s="193"/>
      <c r="E1864" s="197"/>
    </row>
    <row r="1865" spans="1:5">
      <c r="A1865" s="194"/>
      <c r="B1865" s="195"/>
      <c r="C1865" s="196"/>
      <c r="D1865" s="193"/>
      <c r="E1865" s="197"/>
    </row>
    <row r="1866" spans="1:5">
      <c r="A1866" s="194"/>
      <c r="B1866" s="195"/>
      <c r="C1866" s="196"/>
      <c r="D1866" s="193"/>
      <c r="E1866" s="197"/>
    </row>
    <row r="1867" spans="1:5">
      <c r="A1867" s="194"/>
      <c r="B1867" s="195"/>
      <c r="C1867" s="196"/>
      <c r="D1867" s="193"/>
      <c r="E1867" s="197"/>
    </row>
    <row r="1868" spans="1:5">
      <c r="A1868" s="194"/>
      <c r="B1868" s="195"/>
      <c r="C1868" s="196"/>
      <c r="D1868" s="193"/>
      <c r="E1868" s="197"/>
    </row>
    <row r="1869" spans="1:5">
      <c r="A1869" s="194"/>
      <c r="B1869" s="195"/>
      <c r="C1869" s="196"/>
      <c r="D1869" s="193"/>
      <c r="E1869" s="197"/>
    </row>
    <row r="1870" spans="1:5">
      <c r="A1870" s="194"/>
      <c r="B1870" s="195"/>
      <c r="C1870" s="196"/>
      <c r="D1870" s="193"/>
      <c r="E1870" s="197"/>
    </row>
    <row r="1871" spans="1:5">
      <c r="A1871" s="194"/>
      <c r="B1871" s="195"/>
      <c r="C1871" s="196"/>
      <c r="D1871" s="193"/>
      <c r="E1871" s="197"/>
    </row>
    <row r="1872" spans="1:5">
      <c r="A1872" s="194"/>
      <c r="B1872" s="195"/>
      <c r="C1872" s="196"/>
      <c r="D1872" s="193"/>
      <c r="E1872" s="197"/>
    </row>
    <row r="1873" spans="1:5">
      <c r="A1873" s="194"/>
      <c r="B1873" s="195"/>
      <c r="C1873" s="196"/>
      <c r="D1873" s="193"/>
      <c r="E1873" s="197"/>
    </row>
    <row r="1874" spans="1:5">
      <c r="A1874" s="194"/>
      <c r="B1874" s="195"/>
      <c r="C1874" s="196"/>
      <c r="D1874" s="193"/>
      <c r="E1874" s="197"/>
    </row>
    <row r="1875" spans="1:5">
      <c r="A1875" s="194"/>
      <c r="B1875" s="195"/>
      <c r="C1875" s="196"/>
      <c r="D1875" s="193"/>
      <c r="E1875" s="197"/>
    </row>
    <row r="1876" spans="1:5">
      <c r="A1876" s="194"/>
      <c r="B1876" s="195"/>
      <c r="C1876" s="196"/>
      <c r="D1876" s="193"/>
      <c r="E1876" s="197"/>
    </row>
    <row r="1877" spans="1:5">
      <c r="A1877" s="194"/>
      <c r="B1877" s="195"/>
      <c r="C1877" s="196"/>
      <c r="D1877" s="193"/>
      <c r="E1877" s="197"/>
    </row>
    <row r="1878" spans="1:5">
      <c r="A1878" s="194"/>
      <c r="B1878" s="195"/>
      <c r="C1878" s="196"/>
      <c r="D1878" s="193"/>
      <c r="E1878" s="197"/>
    </row>
    <row r="1879" spans="1:5">
      <c r="A1879" s="194"/>
      <c r="B1879" s="195"/>
      <c r="C1879" s="196"/>
      <c r="D1879" s="193"/>
      <c r="E1879" s="197"/>
    </row>
    <row r="1880" spans="1:5">
      <c r="A1880" s="194"/>
      <c r="B1880" s="195"/>
      <c r="C1880" s="196"/>
      <c r="D1880" s="193"/>
      <c r="E1880" s="197"/>
    </row>
    <row r="1881" spans="1:5">
      <c r="A1881" s="194"/>
      <c r="B1881" s="195"/>
      <c r="C1881" s="196"/>
      <c r="D1881" s="193"/>
      <c r="E1881" s="197"/>
    </row>
    <row r="1882" spans="1:5">
      <c r="A1882" s="194"/>
      <c r="B1882" s="195"/>
      <c r="C1882" s="196"/>
      <c r="D1882" s="193"/>
      <c r="E1882" s="197"/>
    </row>
    <row r="1883" spans="1:5">
      <c r="A1883" s="194"/>
      <c r="B1883" s="195"/>
      <c r="C1883" s="196"/>
      <c r="D1883" s="193"/>
      <c r="E1883" s="197"/>
    </row>
    <row r="1884" spans="1:5">
      <c r="A1884" s="194"/>
      <c r="B1884" s="195"/>
      <c r="C1884" s="196"/>
      <c r="D1884" s="193"/>
      <c r="E1884" s="197"/>
    </row>
    <row r="1885" spans="1:5">
      <c r="A1885" s="194"/>
      <c r="B1885" s="195"/>
      <c r="C1885" s="196"/>
      <c r="D1885" s="193"/>
      <c r="E1885" s="197"/>
    </row>
    <row r="1886" spans="1:5">
      <c r="A1886" s="194"/>
      <c r="B1886" s="195"/>
      <c r="C1886" s="196"/>
      <c r="D1886" s="193"/>
      <c r="E1886" s="197"/>
    </row>
    <row r="1887" spans="1:5">
      <c r="A1887" s="194"/>
      <c r="B1887" s="195"/>
      <c r="C1887" s="196"/>
      <c r="D1887" s="193"/>
      <c r="E1887" s="197"/>
    </row>
    <row r="1888" spans="1:5">
      <c r="A1888" s="194"/>
      <c r="B1888" s="195"/>
      <c r="C1888" s="196"/>
      <c r="D1888" s="193"/>
      <c r="E1888" s="197"/>
    </row>
    <row r="1889" spans="1:5">
      <c r="A1889" s="194"/>
      <c r="B1889" s="195"/>
      <c r="C1889" s="196"/>
      <c r="D1889" s="193"/>
      <c r="E1889" s="197"/>
    </row>
    <row r="1890" spans="1:5">
      <c r="A1890" s="194"/>
      <c r="B1890" s="195"/>
      <c r="C1890" s="196"/>
      <c r="D1890" s="193"/>
      <c r="E1890" s="197"/>
    </row>
    <row r="1891" spans="1:5">
      <c r="A1891" s="194"/>
      <c r="B1891" s="195"/>
      <c r="C1891" s="196"/>
      <c r="D1891" s="193"/>
      <c r="E1891" s="197"/>
    </row>
    <row r="1892" spans="1:5">
      <c r="A1892" s="194"/>
      <c r="B1892" s="195"/>
      <c r="C1892" s="196"/>
      <c r="D1892" s="193"/>
      <c r="E1892" s="197"/>
    </row>
    <row r="1893" spans="1:5">
      <c r="A1893" s="194"/>
      <c r="B1893" s="195"/>
      <c r="C1893" s="196"/>
      <c r="D1893" s="193"/>
      <c r="E1893" s="197"/>
    </row>
    <row r="1894" spans="1:5">
      <c r="A1894" s="194"/>
      <c r="B1894" s="195"/>
      <c r="C1894" s="196"/>
      <c r="D1894" s="193"/>
      <c r="E1894" s="197"/>
    </row>
    <row r="1895" spans="1:5">
      <c r="A1895" s="194"/>
      <c r="B1895" s="195"/>
      <c r="C1895" s="196"/>
      <c r="D1895" s="193"/>
      <c r="E1895" s="197"/>
    </row>
    <row r="1896" spans="1:5">
      <c r="A1896" s="194"/>
      <c r="B1896" s="195"/>
      <c r="C1896" s="196"/>
      <c r="D1896" s="193"/>
      <c r="E1896" s="197"/>
    </row>
    <row r="1897" spans="1:5">
      <c r="A1897" s="194"/>
      <c r="B1897" s="195"/>
      <c r="C1897" s="196"/>
      <c r="D1897" s="193"/>
      <c r="E1897" s="197"/>
    </row>
    <row r="1898" spans="1:5">
      <c r="A1898" s="194"/>
      <c r="B1898" s="195"/>
      <c r="C1898" s="196"/>
      <c r="D1898" s="193"/>
      <c r="E1898" s="197"/>
    </row>
    <row r="1899" spans="1:5">
      <c r="A1899" s="194"/>
      <c r="B1899" s="195"/>
      <c r="C1899" s="196"/>
      <c r="D1899" s="193"/>
      <c r="E1899" s="197"/>
    </row>
    <row r="1900" spans="1:5">
      <c r="A1900" s="194"/>
      <c r="B1900" s="195"/>
      <c r="C1900" s="196"/>
      <c r="D1900" s="193"/>
      <c r="E1900" s="197"/>
    </row>
    <row r="1901" spans="1:5">
      <c r="A1901" s="194"/>
      <c r="B1901" s="195"/>
      <c r="C1901" s="196"/>
      <c r="D1901" s="193"/>
      <c r="E1901" s="197"/>
    </row>
    <row r="1902" spans="1:5">
      <c r="A1902" s="194"/>
      <c r="B1902" s="195"/>
      <c r="C1902" s="196"/>
      <c r="D1902" s="193"/>
      <c r="E1902" s="197"/>
    </row>
    <row r="1903" spans="1:5">
      <c r="A1903" s="194"/>
      <c r="B1903" s="195"/>
      <c r="C1903" s="196"/>
      <c r="D1903" s="193"/>
      <c r="E1903" s="197"/>
    </row>
    <row r="1904" spans="1:5">
      <c r="A1904" s="194"/>
      <c r="B1904" s="195"/>
      <c r="C1904" s="196"/>
      <c r="D1904" s="193"/>
      <c r="E1904" s="197"/>
    </row>
    <row r="1905" spans="1:5">
      <c r="A1905" s="194"/>
      <c r="B1905" s="195"/>
      <c r="C1905" s="196"/>
      <c r="D1905" s="193"/>
      <c r="E1905" s="197"/>
    </row>
    <row r="1906" spans="1:5">
      <c r="A1906" s="194"/>
      <c r="B1906" s="195"/>
      <c r="C1906" s="196"/>
      <c r="D1906" s="193"/>
      <c r="E1906" s="197"/>
    </row>
    <row r="1907" spans="1:5">
      <c r="A1907" s="194"/>
      <c r="B1907" s="195"/>
      <c r="C1907" s="196"/>
      <c r="D1907" s="193"/>
      <c r="E1907" s="197"/>
    </row>
    <row r="1908" spans="1:5">
      <c r="A1908" s="194"/>
      <c r="B1908" s="195"/>
      <c r="C1908" s="196"/>
      <c r="D1908" s="193"/>
      <c r="E1908" s="197"/>
    </row>
    <row r="1909" spans="1:5">
      <c r="A1909" s="194"/>
      <c r="B1909" s="195"/>
      <c r="C1909" s="196"/>
      <c r="D1909" s="193"/>
      <c r="E1909" s="197"/>
    </row>
    <row r="1910" spans="1:5">
      <c r="A1910" s="194"/>
      <c r="B1910" s="195"/>
      <c r="C1910" s="196"/>
      <c r="D1910" s="193"/>
      <c r="E1910" s="197"/>
    </row>
    <row r="1911" spans="1:5">
      <c r="A1911" s="194"/>
      <c r="B1911" s="195"/>
      <c r="C1911" s="196"/>
      <c r="D1911" s="193"/>
      <c r="E1911" s="197"/>
    </row>
    <row r="1912" spans="1:5">
      <c r="A1912" s="194"/>
      <c r="B1912" s="195"/>
      <c r="C1912" s="196"/>
      <c r="D1912" s="193"/>
      <c r="E1912" s="197"/>
    </row>
    <row r="1913" spans="1:5">
      <c r="A1913" s="194"/>
      <c r="B1913" s="195"/>
      <c r="C1913" s="196"/>
      <c r="D1913" s="193"/>
      <c r="E1913" s="197"/>
    </row>
    <row r="1914" spans="1:5">
      <c r="A1914" s="194"/>
      <c r="B1914" s="195"/>
      <c r="C1914" s="196"/>
      <c r="D1914" s="193"/>
      <c r="E1914" s="197"/>
    </row>
    <row r="1915" spans="1:5">
      <c r="A1915" s="194"/>
      <c r="B1915" s="195"/>
      <c r="C1915" s="196"/>
      <c r="D1915" s="193"/>
      <c r="E1915" s="197"/>
    </row>
    <row r="1916" spans="1:5">
      <c r="A1916" s="194"/>
      <c r="B1916" s="195"/>
      <c r="C1916" s="196"/>
      <c r="D1916" s="193"/>
      <c r="E1916" s="197"/>
    </row>
    <row r="1917" spans="1:5">
      <c r="A1917" s="194"/>
      <c r="B1917" s="195"/>
      <c r="C1917" s="196"/>
      <c r="D1917" s="193"/>
      <c r="E1917" s="197"/>
    </row>
    <row r="1918" spans="1:5">
      <c r="A1918" s="194"/>
      <c r="B1918" s="195"/>
      <c r="C1918" s="196"/>
      <c r="D1918" s="193"/>
      <c r="E1918" s="197"/>
    </row>
    <row r="1919" spans="1:5">
      <c r="A1919" s="194"/>
      <c r="B1919" s="195"/>
      <c r="C1919" s="196"/>
      <c r="D1919" s="193"/>
      <c r="E1919" s="197"/>
    </row>
    <row r="1920" spans="1:5">
      <c r="A1920" s="194"/>
      <c r="B1920" s="195"/>
      <c r="C1920" s="196"/>
      <c r="D1920" s="193"/>
      <c r="E1920" s="197"/>
    </row>
    <row r="1921" spans="1:5">
      <c r="A1921" s="194"/>
      <c r="B1921" s="195"/>
      <c r="C1921" s="196"/>
      <c r="D1921" s="193"/>
      <c r="E1921" s="197"/>
    </row>
    <row r="1922" spans="1:5">
      <c r="A1922" s="194"/>
      <c r="B1922" s="195"/>
      <c r="C1922" s="196"/>
      <c r="D1922" s="193"/>
      <c r="E1922" s="197"/>
    </row>
    <row r="1923" spans="1:5">
      <c r="A1923" s="194"/>
      <c r="B1923" s="195"/>
      <c r="C1923" s="196"/>
      <c r="D1923" s="193"/>
      <c r="E1923" s="197"/>
    </row>
    <row r="1924" spans="1:5">
      <c r="A1924" s="194"/>
      <c r="B1924" s="195"/>
      <c r="C1924" s="196"/>
      <c r="D1924" s="193"/>
      <c r="E1924" s="197"/>
    </row>
    <row r="1925" spans="1:5">
      <c r="A1925" s="194"/>
      <c r="B1925" s="195"/>
      <c r="C1925" s="196"/>
      <c r="D1925" s="193"/>
      <c r="E1925" s="197"/>
    </row>
    <row r="1926" spans="1:5">
      <c r="A1926" s="194"/>
      <c r="B1926" s="195"/>
      <c r="C1926" s="196"/>
      <c r="D1926" s="193"/>
      <c r="E1926" s="197"/>
    </row>
    <row r="1927" spans="1:5">
      <c r="A1927" s="194"/>
      <c r="B1927" s="195"/>
      <c r="C1927" s="196"/>
      <c r="D1927" s="193"/>
      <c r="E1927" s="197"/>
    </row>
    <row r="1928" spans="1:5">
      <c r="A1928" s="194"/>
      <c r="B1928" s="195"/>
      <c r="C1928" s="196"/>
      <c r="D1928" s="193"/>
      <c r="E1928" s="197"/>
    </row>
    <row r="1929" spans="1:5">
      <c r="A1929" s="194"/>
      <c r="B1929" s="195"/>
      <c r="C1929" s="196"/>
      <c r="D1929" s="193"/>
      <c r="E1929" s="197"/>
    </row>
    <row r="1930" spans="1:5">
      <c r="A1930" s="194"/>
      <c r="B1930" s="195"/>
      <c r="C1930" s="196"/>
      <c r="D1930" s="193"/>
      <c r="E1930" s="197"/>
    </row>
    <row r="1931" spans="1:5">
      <c r="A1931" s="194"/>
      <c r="B1931" s="195"/>
      <c r="C1931" s="196"/>
      <c r="D1931" s="193"/>
      <c r="E1931" s="197"/>
    </row>
    <row r="1932" spans="1:5">
      <c r="A1932" s="194"/>
      <c r="B1932" s="195"/>
      <c r="C1932" s="196"/>
      <c r="D1932" s="193"/>
      <c r="E1932" s="197"/>
    </row>
    <row r="1933" spans="1:5">
      <c r="A1933" s="194"/>
      <c r="B1933" s="195"/>
      <c r="C1933" s="196"/>
      <c r="D1933" s="193"/>
      <c r="E1933" s="197"/>
    </row>
    <row r="1934" spans="1:5">
      <c r="A1934" s="194"/>
      <c r="B1934" s="195"/>
      <c r="C1934" s="196"/>
      <c r="D1934" s="193"/>
      <c r="E1934" s="197"/>
    </row>
    <row r="1935" spans="1:5">
      <c r="A1935" s="194"/>
      <c r="B1935" s="195"/>
      <c r="C1935" s="196"/>
      <c r="D1935" s="193"/>
      <c r="E1935" s="197"/>
    </row>
    <row r="1936" spans="1:5">
      <c r="A1936" s="194"/>
      <c r="B1936" s="195"/>
      <c r="C1936" s="196"/>
      <c r="D1936" s="193"/>
      <c r="E1936" s="197"/>
    </row>
    <row r="1937" spans="1:5">
      <c r="A1937" s="194"/>
      <c r="B1937" s="195"/>
      <c r="C1937" s="196"/>
      <c r="D1937" s="193"/>
      <c r="E1937" s="197"/>
    </row>
    <row r="1938" spans="1:5">
      <c r="A1938" s="194"/>
      <c r="B1938" s="195"/>
      <c r="C1938" s="196"/>
      <c r="D1938" s="193"/>
      <c r="E1938" s="197"/>
    </row>
    <row r="1939" spans="1:5">
      <c r="A1939" s="194"/>
      <c r="B1939" s="195"/>
      <c r="C1939" s="196"/>
      <c r="D1939" s="193"/>
      <c r="E1939" s="197"/>
    </row>
    <row r="1940" spans="1:5">
      <c r="A1940" s="194"/>
      <c r="B1940" s="195"/>
      <c r="C1940" s="196"/>
      <c r="D1940" s="193"/>
      <c r="E1940" s="197"/>
    </row>
    <row r="1941" spans="1:5">
      <c r="A1941" s="194"/>
      <c r="B1941" s="195"/>
      <c r="C1941" s="196"/>
      <c r="D1941" s="193"/>
      <c r="E1941" s="197"/>
    </row>
    <row r="1942" spans="1:5">
      <c r="A1942" s="194"/>
      <c r="B1942" s="195"/>
      <c r="C1942" s="196"/>
      <c r="D1942" s="193"/>
      <c r="E1942" s="197"/>
    </row>
    <row r="1943" spans="1:5">
      <c r="A1943" s="194"/>
      <c r="B1943" s="195"/>
      <c r="C1943" s="196"/>
      <c r="D1943" s="193"/>
      <c r="E1943" s="197"/>
    </row>
    <row r="1944" spans="1:5">
      <c r="A1944" s="194"/>
      <c r="B1944" s="195"/>
      <c r="C1944" s="196"/>
      <c r="D1944" s="193"/>
      <c r="E1944" s="197"/>
    </row>
    <row r="1945" spans="1:5">
      <c r="A1945" s="194"/>
      <c r="B1945" s="195"/>
      <c r="C1945" s="196"/>
      <c r="D1945" s="193"/>
      <c r="E1945" s="197"/>
    </row>
    <row r="1946" spans="1:5">
      <c r="A1946" s="194"/>
      <c r="B1946" s="195"/>
      <c r="C1946" s="196"/>
      <c r="D1946" s="193"/>
      <c r="E1946" s="197"/>
    </row>
    <row r="1947" spans="1:5">
      <c r="A1947" s="194"/>
      <c r="B1947" s="195"/>
      <c r="C1947" s="196"/>
      <c r="D1947" s="193"/>
      <c r="E1947" s="197"/>
    </row>
    <row r="1948" spans="1:5">
      <c r="A1948" s="194"/>
      <c r="B1948" s="195"/>
      <c r="C1948" s="196"/>
      <c r="D1948" s="193"/>
      <c r="E1948" s="197"/>
    </row>
    <row r="1949" spans="1:5">
      <c r="A1949" s="194"/>
      <c r="B1949" s="195"/>
      <c r="C1949" s="196"/>
      <c r="D1949" s="193"/>
      <c r="E1949" s="197"/>
    </row>
    <row r="1950" spans="1:5">
      <c r="A1950" s="194"/>
      <c r="B1950" s="195"/>
      <c r="C1950" s="196"/>
      <c r="D1950" s="193"/>
      <c r="E1950" s="197"/>
    </row>
    <row r="1951" spans="1:5">
      <c r="A1951" s="194"/>
      <c r="B1951" s="195"/>
      <c r="C1951" s="196"/>
      <c r="D1951" s="193"/>
      <c r="E1951" s="197"/>
    </row>
    <row r="1952" spans="1:5">
      <c r="A1952" s="194"/>
      <c r="B1952" s="195"/>
      <c r="C1952" s="196"/>
      <c r="D1952" s="193"/>
      <c r="E1952" s="197"/>
    </row>
    <row r="1953" spans="1:5">
      <c r="A1953" s="194"/>
      <c r="B1953" s="195"/>
      <c r="C1953" s="196"/>
      <c r="D1953" s="193"/>
      <c r="E1953" s="197"/>
    </row>
    <row r="1954" spans="1:5">
      <c r="A1954" s="194"/>
      <c r="B1954" s="195"/>
      <c r="C1954" s="196"/>
      <c r="D1954" s="193"/>
      <c r="E1954" s="197"/>
    </row>
    <row r="1955" spans="1:5">
      <c r="A1955" s="194"/>
      <c r="B1955" s="195"/>
      <c r="C1955" s="196"/>
      <c r="D1955" s="193"/>
      <c r="E1955" s="197"/>
    </row>
    <row r="1956" spans="1:5">
      <c r="A1956" s="194"/>
      <c r="B1956" s="195"/>
      <c r="C1956" s="196"/>
      <c r="D1956" s="193"/>
      <c r="E1956" s="197"/>
    </row>
    <row r="1957" spans="1:5">
      <c r="A1957" s="194"/>
      <c r="B1957" s="195"/>
      <c r="C1957" s="196"/>
      <c r="D1957" s="193"/>
      <c r="E1957" s="197"/>
    </row>
    <row r="1958" spans="1:5">
      <c r="A1958" s="194"/>
      <c r="B1958" s="195"/>
      <c r="C1958" s="196"/>
      <c r="D1958" s="193"/>
      <c r="E1958" s="197"/>
    </row>
    <row r="1959" spans="1:5">
      <c r="A1959" s="194"/>
      <c r="B1959" s="195"/>
      <c r="C1959" s="196"/>
      <c r="D1959" s="193"/>
      <c r="E1959" s="197"/>
    </row>
    <row r="1960" spans="1:5">
      <c r="A1960" s="194"/>
      <c r="B1960" s="195"/>
      <c r="C1960" s="196"/>
      <c r="D1960" s="193"/>
      <c r="E1960" s="197"/>
    </row>
    <row r="1961" spans="1:5">
      <c r="A1961" s="194"/>
      <c r="B1961" s="195"/>
      <c r="C1961" s="196"/>
      <c r="D1961" s="193"/>
      <c r="E1961" s="197"/>
    </row>
    <row r="1962" spans="1:5">
      <c r="A1962" s="194"/>
      <c r="B1962" s="195"/>
      <c r="C1962" s="196"/>
      <c r="D1962" s="193"/>
      <c r="E1962" s="197"/>
    </row>
    <row r="1963" spans="1:5">
      <c r="A1963" s="194"/>
      <c r="B1963" s="195"/>
      <c r="C1963" s="196"/>
      <c r="D1963" s="193"/>
      <c r="E1963" s="197"/>
    </row>
    <row r="1964" spans="1:5">
      <c r="A1964" s="194"/>
      <c r="B1964" s="195"/>
      <c r="C1964" s="196"/>
      <c r="D1964" s="193"/>
      <c r="E1964" s="197"/>
    </row>
    <row r="1965" spans="1:5">
      <c r="A1965" s="194"/>
      <c r="B1965" s="195"/>
      <c r="C1965" s="196"/>
      <c r="D1965" s="193"/>
      <c r="E1965" s="197"/>
    </row>
    <row r="1966" spans="1:5">
      <c r="A1966" s="194"/>
      <c r="B1966" s="195"/>
      <c r="C1966" s="196"/>
      <c r="D1966" s="193"/>
      <c r="E1966" s="197"/>
    </row>
    <row r="1967" spans="1:5">
      <c r="A1967" s="194"/>
      <c r="B1967" s="195"/>
      <c r="C1967" s="196"/>
      <c r="D1967" s="193"/>
      <c r="E1967" s="197"/>
    </row>
    <row r="1968" spans="1:5">
      <c r="A1968" s="194"/>
      <c r="B1968" s="195"/>
      <c r="C1968" s="196"/>
      <c r="D1968" s="193"/>
      <c r="E1968" s="197"/>
    </row>
    <row r="1969" spans="1:5">
      <c r="A1969" s="194"/>
      <c r="B1969" s="195"/>
      <c r="C1969" s="196"/>
      <c r="D1969" s="193"/>
      <c r="E1969" s="197"/>
    </row>
    <row r="1970" spans="1:5">
      <c r="A1970" s="194"/>
      <c r="B1970" s="195"/>
      <c r="C1970" s="196"/>
      <c r="D1970" s="193"/>
      <c r="E1970" s="197"/>
    </row>
    <row r="1971" spans="1:5">
      <c r="A1971" s="194"/>
      <c r="B1971" s="195"/>
      <c r="C1971" s="196"/>
      <c r="D1971" s="193"/>
      <c r="E1971" s="197"/>
    </row>
    <row r="1972" spans="1:5">
      <c r="A1972" s="194"/>
      <c r="B1972" s="195"/>
      <c r="C1972" s="196"/>
      <c r="D1972" s="193"/>
      <c r="E1972" s="197"/>
    </row>
    <row r="1973" spans="1:5">
      <c r="A1973" s="194"/>
      <c r="B1973" s="195"/>
      <c r="C1973" s="196"/>
      <c r="D1973" s="193"/>
      <c r="E1973" s="197"/>
    </row>
    <row r="1974" spans="1:5">
      <c r="A1974" s="194"/>
      <c r="B1974" s="195"/>
      <c r="C1974" s="196"/>
      <c r="D1974" s="193"/>
      <c r="E1974" s="197"/>
    </row>
    <row r="1975" spans="1:5">
      <c r="A1975" s="194"/>
      <c r="B1975" s="195"/>
      <c r="C1975" s="196"/>
      <c r="D1975" s="193"/>
      <c r="E1975" s="197"/>
    </row>
    <row r="1976" spans="1:5">
      <c r="A1976" s="194"/>
      <c r="B1976" s="195"/>
      <c r="C1976" s="196"/>
      <c r="D1976" s="193"/>
      <c r="E1976" s="197"/>
    </row>
    <row r="1977" spans="1:5">
      <c r="A1977" s="194"/>
      <c r="B1977" s="195"/>
      <c r="C1977" s="196"/>
      <c r="D1977" s="193"/>
      <c r="E1977" s="197"/>
    </row>
    <row r="1978" spans="1:5">
      <c r="A1978" s="194"/>
      <c r="B1978" s="195"/>
      <c r="C1978" s="196"/>
      <c r="D1978" s="193"/>
      <c r="E1978" s="197"/>
    </row>
    <row r="1979" spans="1:5">
      <c r="A1979" s="194"/>
      <c r="B1979" s="195"/>
      <c r="C1979" s="196"/>
      <c r="D1979" s="193"/>
      <c r="E1979" s="197"/>
    </row>
    <row r="1980" spans="1:5">
      <c r="A1980" s="194"/>
      <c r="B1980" s="195"/>
      <c r="C1980" s="196"/>
      <c r="D1980" s="193"/>
      <c r="E1980" s="197"/>
    </row>
    <row r="1981" spans="1:5">
      <c r="A1981" s="194"/>
      <c r="B1981" s="195"/>
      <c r="C1981" s="196"/>
      <c r="D1981" s="193"/>
      <c r="E1981" s="197"/>
    </row>
    <row r="1982" spans="1:5">
      <c r="A1982" s="194"/>
      <c r="B1982" s="195"/>
      <c r="C1982" s="196"/>
      <c r="D1982" s="193"/>
      <c r="E1982" s="197"/>
    </row>
    <row r="1983" spans="1:5">
      <c r="A1983" s="194"/>
      <c r="B1983" s="195"/>
      <c r="C1983" s="196"/>
      <c r="D1983" s="193"/>
      <c r="E1983" s="197"/>
    </row>
    <row r="1984" spans="1:5">
      <c r="A1984" s="194"/>
      <c r="B1984" s="195"/>
      <c r="C1984" s="196"/>
      <c r="D1984" s="193"/>
      <c r="E1984" s="197"/>
    </row>
    <row r="1985" spans="1:5">
      <c r="A1985" s="194"/>
      <c r="B1985" s="195"/>
      <c r="C1985" s="196"/>
      <c r="D1985" s="193"/>
      <c r="E1985" s="197"/>
    </row>
    <row r="1986" spans="1:5">
      <c r="A1986" s="194"/>
      <c r="B1986" s="195"/>
      <c r="C1986" s="196"/>
      <c r="D1986" s="193"/>
      <c r="E1986" s="197"/>
    </row>
    <row r="1987" spans="1:5">
      <c r="A1987" s="194"/>
      <c r="B1987" s="195"/>
      <c r="C1987" s="196"/>
      <c r="D1987" s="193"/>
      <c r="E1987" s="197"/>
    </row>
    <row r="1988" spans="1:5">
      <c r="A1988" s="194"/>
      <c r="B1988" s="195"/>
      <c r="C1988" s="196"/>
      <c r="D1988" s="193"/>
      <c r="E1988" s="197"/>
    </row>
    <row r="1989" spans="1:5">
      <c r="A1989" s="194"/>
      <c r="B1989" s="195"/>
      <c r="C1989" s="196"/>
      <c r="D1989" s="193"/>
      <c r="E1989" s="197"/>
    </row>
    <row r="1990" spans="1:5">
      <c r="A1990" s="194"/>
      <c r="B1990" s="195"/>
      <c r="C1990" s="196"/>
      <c r="D1990" s="193"/>
      <c r="E1990" s="197"/>
    </row>
    <row r="1991" spans="1:5">
      <c r="A1991" s="194"/>
      <c r="B1991" s="195"/>
      <c r="C1991" s="196"/>
      <c r="D1991" s="193"/>
      <c r="E1991" s="197"/>
    </row>
    <row r="1992" spans="1:5">
      <c r="A1992" s="194"/>
      <c r="B1992" s="195"/>
      <c r="C1992" s="196"/>
      <c r="D1992" s="193"/>
      <c r="E1992" s="197"/>
    </row>
    <row r="1993" spans="1:5">
      <c r="A1993" s="194"/>
      <c r="B1993" s="195"/>
      <c r="C1993" s="196"/>
      <c r="D1993" s="193"/>
      <c r="E1993" s="197"/>
    </row>
    <row r="1994" spans="1:5">
      <c r="A1994" s="194"/>
      <c r="B1994" s="195"/>
      <c r="C1994" s="196"/>
      <c r="D1994" s="193"/>
      <c r="E1994" s="197"/>
    </row>
    <row r="1995" spans="1:5">
      <c r="A1995" s="194"/>
      <c r="B1995" s="195"/>
      <c r="C1995" s="196"/>
      <c r="D1995" s="193"/>
      <c r="E1995" s="197"/>
    </row>
    <row r="1996" spans="1:5">
      <c r="A1996" s="194"/>
      <c r="B1996" s="195"/>
      <c r="C1996" s="196"/>
      <c r="D1996" s="193"/>
      <c r="E1996" s="197"/>
    </row>
    <row r="1997" spans="1:5">
      <c r="A1997" s="194"/>
      <c r="B1997" s="195"/>
      <c r="C1997" s="196"/>
      <c r="D1997" s="193"/>
      <c r="E1997" s="197"/>
    </row>
    <row r="1998" spans="1:5">
      <c r="A1998" s="194"/>
      <c r="B1998" s="195"/>
      <c r="C1998" s="196"/>
      <c r="D1998" s="193"/>
      <c r="E1998" s="197"/>
    </row>
    <row r="1999" spans="1:5">
      <c r="A1999" s="194"/>
      <c r="B1999" s="195"/>
      <c r="C1999" s="196"/>
      <c r="D1999" s="193"/>
      <c r="E1999" s="197"/>
    </row>
    <row r="2000" spans="1:5">
      <c r="A2000" s="194"/>
      <c r="B2000" s="195"/>
      <c r="C2000" s="196"/>
      <c r="D2000" s="193"/>
      <c r="E2000" s="197"/>
    </row>
    <row r="2001" spans="1:5">
      <c r="A2001" s="194"/>
      <c r="B2001" s="195"/>
      <c r="C2001" s="196"/>
      <c r="D2001" s="193"/>
      <c r="E2001" s="197"/>
    </row>
    <row r="2002" spans="1:5">
      <c r="A2002" s="194"/>
      <c r="B2002" s="195"/>
      <c r="C2002" s="196"/>
      <c r="D2002" s="193"/>
      <c r="E2002" s="197"/>
    </row>
    <row r="2003" spans="1:5">
      <c r="A2003" s="194"/>
      <c r="B2003" s="195"/>
      <c r="C2003" s="196"/>
      <c r="D2003" s="193"/>
      <c r="E2003" s="197"/>
    </row>
    <row r="2004" spans="1:5">
      <c r="A2004" s="194"/>
      <c r="B2004" s="195"/>
      <c r="C2004" s="196"/>
      <c r="D2004" s="193"/>
      <c r="E2004" s="197"/>
    </row>
    <row r="2005" spans="1:5">
      <c r="A2005" s="194"/>
      <c r="B2005" s="195"/>
      <c r="C2005" s="196"/>
      <c r="D2005" s="193"/>
      <c r="E2005" s="197"/>
    </row>
    <row r="2006" spans="1:5">
      <c r="A2006" s="194"/>
      <c r="B2006" s="195"/>
      <c r="C2006" s="196"/>
      <c r="D2006" s="193"/>
      <c r="E2006" s="197"/>
    </row>
    <row r="2007" spans="1:5">
      <c r="A2007" s="194"/>
      <c r="B2007" s="195"/>
      <c r="C2007" s="196"/>
      <c r="D2007" s="193"/>
      <c r="E2007" s="197"/>
    </row>
    <row r="2008" spans="1:5">
      <c r="A2008" s="194"/>
      <c r="B2008" s="195"/>
      <c r="C2008" s="196"/>
      <c r="D2008" s="193"/>
      <c r="E2008" s="197"/>
    </row>
    <row r="2009" spans="1:5">
      <c r="A2009" s="194"/>
      <c r="B2009" s="195"/>
      <c r="C2009" s="196"/>
      <c r="D2009" s="193"/>
      <c r="E2009" s="197"/>
    </row>
    <row r="2010" spans="1:5">
      <c r="A2010" s="194"/>
      <c r="B2010" s="195"/>
      <c r="C2010" s="196"/>
      <c r="D2010" s="193"/>
      <c r="E2010" s="197"/>
    </row>
    <row r="2011" spans="1:5">
      <c r="A2011" s="194"/>
      <c r="B2011" s="195"/>
      <c r="C2011" s="196"/>
      <c r="D2011" s="193"/>
      <c r="E2011" s="197"/>
    </row>
    <row r="2012" spans="1:5">
      <c r="A2012" s="194"/>
      <c r="B2012" s="195"/>
      <c r="C2012" s="196"/>
      <c r="D2012" s="193"/>
      <c r="E2012" s="197"/>
    </row>
    <row r="2013" spans="1:5">
      <c r="A2013" s="194"/>
      <c r="B2013" s="195"/>
      <c r="C2013" s="196"/>
      <c r="D2013" s="193"/>
      <c r="E2013" s="197"/>
    </row>
    <row r="2014" spans="1:5">
      <c r="A2014" s="194"/>
      <c r="B2014" s="195"/>
      <c r="C2014" s="196"/>
      <c r="D2014" s="193"/>
      <c r="E2014" s="197"/>
    </row>
    <row r="2015" spans="1:5">
      <c r="A2015" s="194"/>
      <c r="B2015" s="195"/>
      <c r="C2015" s="196"/>
      <c r="D2015" s="193"/>
      <c r="E2015" s="197"/>
    </row>
    <row r="2016" spans="1:5">
      <c r="A2016" s="194"/>
      <c r="B2016" s="195"/>
      <c r="C2016" s="196"/>
      <c r="D2016" s="193"/>
      <c r="E2016" s="197"/>
    </row>
    <row r="2017" spans="1:5">
      <c r="A2017" s="194"/>
      <c r="B2017" s="195"/>
      <c r="C2017" s="196"/>
      <c r="D2017" s="193"/>
      <c r="E2017" s="197"/>
    </row>
    <row r="2018" spans="1:5">
      <c r="A2018" s="194"/>
      <c r="B2018" s="195"/>
      <c r="C2018" s="196"/>
      <c r="D2018" s="193"/>
      <c r="E2018" s="197"/>
    </row>
    <row r="2019" spans="1:5">
      <c r="A2019" s="194"/>
      <c r="B2019" s="195"/>
      <c r="C2019" s="196"/>
      <c r="D2019" s="193"/>
      <c r="E2019" s="197"/>
    </row>
    <row r="2020" spans="1:5">
      <c r="A2020" s="194"/>
      <c r="B2020" s="195"/>
      <c r="C2020" s="196"/>
      <c r="D2020" s="193"/>
      <c r="E2020" s="197"/>
    </row>
    <row r="2021" spans="1:5">
      <c r="A2021" s="194"/>
      <c r="B2021" s="195"/>
      <c r="C2021" s="196"/>
      <c r="D2021" s="193"/>
      <c r="E2021" s="197"/>
    </row>
    <row r="2022" spans="1:5">
      <c r="A2022" s="194"/>
      <c r="B2022" s="195"/>
      <c r="C2022" s="196"/>
      <c r="D2022" s="193"/>
      <c r="E2022" s="197"/>
    </row>
    <row r="2023" spans="1:5">
      <c r="A2023" s="194"/>
      <c r="B2023" s="195"/>
      <c r="C2023" s="196"/>
      <c r="D2023" s="193"/>
      <c r="E2023" s="197"/>
    </row>
    <row r="2024" spans="1:5">
      <c r="A2024" s="194"/>
      <c r="B2024" s="195"/>
      <c r="C2024" s="196"/>
      <c r="D2024" s="193"/>
      <c r="E2024" s="197"/>
    </row>
    <row r="2025" spans="1:5">
      <c r="A2025" s="194"/>
      <c r="B2025" s="195"/>
      <c r="C2025" s="196"/>
      <c r="D2025" s="193"/>
      <c r="E2025" s="197"/>
    </row>
    <row r="2026" spans="1:5">
      <c r="A2026" s="194"/>
      <c r="B2026" s="195"/>
      <c r="C2026" s="196"/>
      <c r="D2026" s="193"/>
      <c r="E2026" s="197"/>
    </row>
    <row r="2027" spans="1:5">
      <c r="A2027" s="194"/>
      <c r="B2027" s="195"/>
      <c r="C2027" s="196"/>
      <c r="D2027" s="193"/>
      <c r="E2027" s="197"/>
    </row>
    <row r="2028" spans="1:5">
      <c r="A2028" s="194"/>
      <c r="B2028" s="195"/>
      <c r="C2028" s="196"/>
      <c r="D2028" s="193"/>
      <c r="E2028" s="197"/>
    </row>
    <row r="2029" spans="1:5">
      <c r="A2029" s="194"/>
      <c r="B2029" s="195"/>
      <c r="C2029" s="196"/>
      <c r="D2029" s="193"/>
      <c r="E2029" s="197"/>
    </row>
    <row r="2030" spans="1:5">
      <c r="A2030" s="194"/>
      <c r="B2030" s="195"/>
      <c r="C2030" s="196"/>
      <c r="D2030" s="193"/>
      <c r="E2030" s="197"/>
    </row>
    <row r="2031" spans="1:5">
      <c r="A2031" s="194"/>
      <c r="B2031" s="195"/>
      <c r="C2031" s="196"/>
      <c r="D2031" s="193"/>
      <c r="E2031" s="197"/>
    </row>
    <row r="2032" spans="1:5">
      <c r="A2032" s="194"/>
      <c r="B2032" s="195"/>
      <c r="C2032" s="196"/>
      <c r="D2032" s="193"/>
      <c r="E2032" s="197"/>
    </row>
    <row r="2033" spans="1:5">
      <c r="A2033" s="194"/>
      <c r="B2033" s="195"/>
      <c r="C2033" s="196"/>
      <c r="D2033" s="193"/>
      <c r="E2033" s="197"/>
    </row>
    <row r="2034" spans="1:5">
      <c r="A2034" s="194"/>
      <c r="B2034" s="195"/>
      <c r="C2034" s="196"/>
      <c r="D2034" s="193"/>
      <c r="E2034" s="197"/>
    </row>
    <row r="2035" spans="1:5">
      <c r="A2035" s="194"/>
      <c r="B2035" s="195"/>
      <c r="C2035" s="196"/>
      <c r="D2035" s="193"/>
      <c r="E2035" s="197"/>
    </row>
    <row r="2036" spans="1:5">
      <c r="A2036" s="194"/>
      <c r="B2036" s="195"/>
      <c r="C2036" s="196"/>
      <c r="D2036" s="193"/>
      <c r="E2036" s="197"/>
    </row>
    <row r="2037" spans="1:5">
      <c r="A2037" s="194"/>
      <c r="B2037" s="195"/>
      <c r="C2037" s="196"/>
      <c r="D2037" s="193"/>
      <c r="E2037" s="197"/>
    </row>
    <row r="2038" spans="1:5">
      <c r="A2038" s="194"/>
      <c r="B2038" s="195"/>
      <c r="C2038" s="196"/>
      <c r="D2038" s="193"/>
      <c r="E2038" s="197"/>
    </row>
    <row r="2039" spans="1:5">
      <c r="A2039" s="194"/>
      <c r="B2039" s="195"/>
      <c r="C2039" s="196"/>
      <c r="D2039" s="193"/>
      <c r="E2039" s="197"/>
    </row>
    <row r="2040" spans="1:5">
      <c r="A2040" s="194"/>
      <c r="B2040" s="195"/>
      <c r="C2040" s="196"/>
      <c r="D2040" s="193"/>
      <c r="E2040" s="197"/>
    </row>
    <row r="2041" spans="1:5">
      <c r="A2041" s="194"/>
      <c r="B2041" s="195"/>
      <c r="C2041" s="196"/>
      <c r="D2041" s="193"/>
      <c r="E2041" s="197"/>
    </row>
    <row r="2042" spans="1:5">
      <c r="A2042" s="194"/>
      <c r="B2042" s="195"/>
      <c r="C2042" s="196"/>
      <c r="D2042" s="193"/>
      <c r="E2042" s="197"/>
    </row>
    <row r="2043" spans="1:5">
      <c r="A2043" s="194"/>
      <c r="B2043" s="195"/>
      <c r="C2043" s="196"/>
      <c r="D2043" s="193"/>
      <c r="E2043" s="197"/>
    </row>
    <row r="2044" spans="1:5">
      <c r="A2044" s="194"/>
      <c r="B2044" s="195"/>
      <c r="C2044" s="196"/>
      <c r="D2044" s="193"/>
      <c r="E2044" s="197"/>
    </row>
    <row r="2045" spans="1:5">
      <c r="A2045" s="194"/>
      <c r="B2045" s="195"/>
      <c r="C2045" s="196"/>
      <c r="D2045" s="193"/>
      <c r="E2045" s="197"/>
    </row>
    <row r="2046" spans="1:5">
      <c r="A2046" s="194"/>
      <c r="B2046" s="195"/>
      <c r="C2046" s="196"/>
      <c r="D2046" s="193"/>
      <c r="E2046" s="197"/>
    </row>
    <row r="2047" spans="1:5">
      <c r="A2047" s="194"/>
      <c r="B2047" s="195"/>
      <c r="C2047" s="196"/>
      <c r="D2047" s="193"/>
      <c r="E2047" s="197"/>
    </row>
    <row r="2048" spans="1:5">
      <c r="A2048" s="194"/>
      <c r="B2048" s="195"/>
      <c r="C2048" s="196"/>
      <c r="D2048" s="193"/>
      <c r="E2048" s="197"/>
    </row>
    <row r="2049" spans="1:5">
      <c r="A2049" s="194"/>
      <c r="B2049" s="195"/>
      <c r="C2049" s="196"/>
      <c r="D2049" s="193"/>
      <c r="E2049" s="197"/>
    </row>
    <row r="2050" spans="1:5">
      <c r="A2050" s="194"/>
      <c r="B2050" s="195"/>
      <c r="C2050" s="196"/>
      <c r="D2050" s="193"/>
      <c r="E2050" s="197"/>
    </row>
    <row r="2051" spans="1:5">
      <c r="A2051" s="194"/>
      <c r="B2051" s="195"/>
      <c r="C2051" s="196"/>
      <c r="D2051" s="193"/>
      <c r="E2051" s="197"/>
    </row>
    <row r="2052" spans="1:5">
      <c r="A2052" s="194"/>
      <c r="B2052" s="195"/>
      <c r="C2052" s="196"/>
      <c r="D2052" s="193"/>
      <c r="E2052" s="197"/>
    </row>
    <row r="2053" spans="1:5">
      <c r="A2053" s="194"/>
      <c r="B2053" s="195"/>
      <c r="C2053" s="196"/>
      <c r="D2053" s="193"/>
      <c r="E2053" s="197"/>
    </row>
    <row r="2054" spans="1:5">
      <c r="A2054" s="194"/>
      <c r="B2054" s="195"/>
      <c r="C2054" s="196"/>
      <c r="D2054" s="193"/>
      <c r="E2054" s="197"/>
    </row>
    <row r="2055" spans="1:5">
      <c r="A2055" s="194"/>
      <c r="B2055" s="195"/>
      <c r="C2055" s="196"/>
      <c r="D2055" s="193"/>
      <c r="E2055" s="197"/>
    </row>
    <row r="2056" spans="1:5">
      <c r="A2056" s="194"/>
      <c r="B2056" s="195"/>
      <c r="C2056" s="196"/>
      <c r="D2056" s="193"/>
      <c r="E2056" s="197"/>
    </row>
    <row r="2057" spans="1:5">
      <c r="A2057" s="194"/>
      <c r="B2057" s="195"/>
      <c r="C2057" s="196"/>
      <c r="D2057" s="193"/>
      <c r="E2057" s="197"/>
    </row>
    <row r="2058" spans="1:5">
      <c r="A2058" s="194"/>
      <c r="B2058" s="195"/>
      <c r="C2058" s="196"/>
      <c r="D2058" s="193"/>
      <c r="E2058" s="197"/>
    </row>
    <row r="2059" spans="1:5">
      <c r="A2059" s="194"/>
      <c r="B2059" s="195"/>
      <c r="C2059" s="196"/>
      <c r="D2059" s="193"/>
      <c r="E2059" s="197"/>
    </row>
    <row r="2060" spans="1:5">
      <c r="A2060" s="194"/>
      <c r="B2060" s="195"/>
      <c r="C2060" s="196"/>
      <c r="D2060" s="193"/>
      <c r="E2060" s="197"/>
    </row>
    <row r="2061" spans="1:5">
      <c r="A2061" s="194"/>
      <c r="B2061" s="195"/>
      <c r="C2061" s="196"/>
      <c r="D2061" s="193"/>
      <c r="E2061" s="197"/>
    </row>
    <row r="2062" spans="1:5">
      <c r="A2062" s="194"/>
      <c r="B2062" s="195"/>
      <c r="C2062" s="196"/>
      <c r="D2062" s="193"/>
      <c r="E2062" s="197"/>
    </row>
    <row r="2063" spans="1:5">
      <c r="A2063" s="194"/>
      <c r="B2063" s="195"/>
      <c r="C2063" s="196"/>
      <c r="D2063" s="193"/>
      <c r="E2063" s="197"/>
    </row>
    <row r="2064" spans="1:5">
      <c r="A2064" s="194"/>
      <c r="B2064" s="195"/>
      <c r="C2064" s="196"/>
      <c r="D2064" s="193"/>
      <c r="E2064" s="197"/>
    </row>
    <row r="2065" spans="1:5">
      <c r="A2065" s="194"/>
      <c r="B2065" s="195"/>
      <c r="C2065" s="196"/>
      <c r="D2065" s="193"/>
      <c r="E2065" s="197"/>
    </row>
    <row r="2066" spans="1:5">
      <c r="A2066" s="194"/>
      <c r="B2066" s="195"/>
      <c r="C2066" s="196"/>
      <c r="D2066" s="193"/>
      <c r="E2066" s="197"/>
    </row>
    <row r="2067" spans="1:5">
      <c r="A2067" s="194"/>
      <c r="B2067" s="195"/>
      <c r="C2067" s="196"/>
      <c r="D2067" s="193"/>
      <c r="E2067" s="197"/>
    </row>
    <row r="2068" spans="1:5">
      <c r="A2068" s="194"/>
      <c r="B2068" s="195"/>
      <c r="C2068" s="196"/>
      <c r="D2068" s="193"/>
      <c r="E2068" s="197"/>
    </row>
    <row r="2069" spans="1:5">
      <c r="A2069" s="194"/>
      <c r="B2069" s="195"/>
      <c r="C2069" s="196"/>
      <c r="D2069" s="193"/>
      <c r="E2069" s="197"/>
    </row>
    <row r="2070" spans="1:5">
      <c r="A2070" s="194"/>
      <c r="B2070" s="195"/>
      <c r="C2070" s="196"/>
      <c r="D2070" s="193"/>
      <c r="E2070" s="197"/>
    </row>
    <row r="2071" spans="1:5">
      <c r="A2071" s="194"/>
      <c r="B2071" s="195"/>
      <c r="C2071" s="196"/>
      <c r="D2071" s="193"/>
      <c r="E2071" s="197"/>
    </row>
    <row r="2072" spans="1:5">
      <c r="A2072" s="194"/>
      <c r="B2072" s="195"/>
      <c r="C2072" s="196"/>
      <c r="D2072" s="193"/>
      <c r="E2072" s="197"/>
    </row>
    <row r="2073" spans="1:5">
      <c r="A2073" s="194"/>
      <c r="B2073" s="195"/>
      <c r="C2073" s="196"/>
      <c r="D2073" s="193"/>
      <c r="E2073" s="197"/>
    </row>
    <row r="2074" spans="1:5">
      <c r="A2074" s="194"/>
      <c r="B2074" s="195"/>
      <c r="C2074" s="196"/>
      <c r="D2074" s="193"/>
      <c r="E2074" s="197"/>
    </row>
    <row r="2075" spans="1:5">
      <c r="A2075" s="194"/>
      <c r="B2075" s="195"/>
      <c r="C2075" s="196"/>
      <c r="D2075" s="193"/>
      <c r="E2075" s="197"/>
    </row>
    <row r="2076" spans="1:5">
      <c r="A2076" s="194"/>
      <c r="B2076" s="195"/>
      <c r="C2076" s="196"/>
      <c r="D2076" s="193"/>
      <c r="E2076" s="197"/>
    </row>
    <row r="2077" spans="1:5">
      <c r="A2077" s="194"/>
      <c r="B2077" s="195"/>
      <c r="C2077" s="196"/>
      <c r="D2077" s="193"/>
      <c r="E2077" s="197"/>
    </row>
    <row r="2078" spans="1:5">
      <c r="A2078" s="194"/>
      <c r="B2078" s="195"/>
      <c r="C2078" s="196"/>
      <c r="D2078" s="193"/>
      <c r="E2078" s="197"/>
    </row>
    <row r="2079" spans="1:5">
      <c r="A2079" s="194"/>
      <c r="B2079" s="195"/>
      <c r="C2079" s="196"/>
      <c r="D2079" s="193"/>
      <c r="E2079" s="197"/>
    </row>
    <row r="2080" spans="1:5">
      <c r="A2080" s="194"/>
      <c r="B2080" s="195"/>
      <c r="C2080" s="196"/>
      <c r="D2080" s="193"/>
      <c r="E2080" s="197"/>
    </row>
    <row r="2081" spans="1:5">
      <c r="A2081" s="194"/>
      <c r="B2081" s="195"/>
      <c r="C2081" s="196"/>
      <c r="D2081" s="193"/>
      <c r="E2081" s="197"/>
    </row>
    <row r="2082" spans="1:5">
      <c r="A2082" s="194"/>
      <c r="B2082" s="195"/>
      <c r="C2082" s="196"/>
      <c r="D2082" s="193"/>
      <c r="E2082" s="197"/>
    </row>
    <row r="2083" spans="1:5">
      <c r="A2083" s="194"/>
      <c r="B2083" s="195"/>
      <c r="C2083" s="196"/>
      <c r="D2083" s="193"/>
      <c r="E2083" s="197"/>
    </row>
    <row r="2084" spans="1:5">
      <c r="A2084" s="194"/>
      <c r="B2084" s="195"/>
      <c r="C2084" s="196"/>
      <c r="D2084" s="193"/>
      <c r="E2084" s="197"/>
    </row>
    <row r="2085" spans="1:5">
      <c r="A2085" s="194"/>
      <c r="B2085" s="195"/>
      <c r="C2085" s="196"/>
      <c r="D2085" s="193"/>
      <c r="E2085" s="197"/>
    </row>
    <row r="2086" spans="1:5">
      <c r="A2086" s="194"/>
      <c r="B2086" s="195"/>
      <c r="C2086" s="196"/>
      <c r="D2086" s="193"/>
      <c r="E2086" s="197"/>
    </row>
    <row r="2087" spans="1:5">
      <c r="A2087" s="194"/>
      <c r="B2087" s="195"/>
      <c r="C2087" s="196"/>
      <c r="D2087" s="193"/>
      <c r="E2087" s="197"/>
    </row>
    <row r="2088" spans="1:5">
      <c r="A2088" s="194"/>
      <c r="B2088" s="195"/>
      <c r="C2088" s="196"/>
      <c r="D2088" s="193"/>
      <c r="E2088" s="197"/>
    </row>
    <row r="2089" spans="1:5">
      <c r="A2089" s="194"/>
      <c r="B2089" s="195"/>
      <c r="C2089" s="196"/>
      <c r="D2089" s="193"/>
      <c r="E2089" s="197"/>
    </row>
    <row r="2090" spans="1:5">
      <c r="A2090" s="194"/>
      <c r="B2090" s="195"/>
      <c r="C2090" s="196"/>
      <c r="D2090" s="193"/>
      <c r="E2090" s="197"/>
    </row>
    <row r="2091" spans="1:5">
      <c r="A2091" s="194"/>
      <c r="B2091" s="195"/>
      <c r="C2091" s="196"/>
      <c r="D2091" s="193"/>
      <c r="E2091" s="197"/>
    </row>
    <row r="2092" spans="1:5">
      <c r="A2092" s="194"/>
      <c r="B2092" s="195"/>
      <c r="C2092" s="196"/>
      <c r="D2092" s="193"/>
      <c r="E2092" s="197"/>
    </row>
    <row r="2093" spans="1:5">
      <c r="A2093" s="194"/>
      <c r="B2093" s="195"/>
      <c r="C2093" s="196"/>
      <c r="D2093" s="193"/>
      <c r="E2093" s="197"/>
    </row>
    <row r="2094" spans="1:5">
      <c r="A2094" s="194"/>
      <c r="B2094" s="195"/>
      <c r="C2094" s="196"/>
      <c r="D2094" s="193"/>
      <c r="E2094" s="197"/>
    </row>
    <row r="2095" spans="1:5">
      <c r="A2095" s="194"/>
      <c r="B2095" s="195"/>
      <c r="C2095" s="196"/>
      <c r="D2095" s="193"/>
      <c r="E2095" s="197"/>
    </row>
    <row r="2096" spans="1:5">
      <c r="A2096" s="194"/>
      <c r="B2096" s="195"/>
      <c r="C2096" s="196"/>
      <c r="D2096" s="193"/>
      <c r="E2096" s="197"/>
    </row>
    <row r="2097" spans="1:5">
      <c r="A2097" s="194"/>
      <c r="B2097" s="195"/>
      <c r="C2097" s="196"/>
      <c r="D2097" s="193"/>
      <c r="E2097" s="197"/>
    </row>
    <row r="2098" spans="1:5">
      <c r="A2098" s="194"/>
      <c r="B2098" s="195"/>
      <c r="C2098" s="196"/>
      <c r="D2098" s="193"/>
      <c r="E2098" s="197"/>
    </row>
    <row r="2099" spans="1:5">
      <c r="A2099" s="194"/>
      <c r="B2099" s="195"/>
      <c r="C2099" s="196"/>
      <c r="D2099" s="193"/>
      <c r="E2099" s="197"/>
    </row>
    <row r="2100" spans="1:5">
      <c r="A2100" s="194"/>
      <c r="B2100" s="195"/>
      <c r="C2100" s="196"/>
      <c r="D2100" s="193"/>
      <c r="E2100" s="197"/>
    </row>
    <row r="2101" spans="1:5">
      <c r="A2101" s="194"/>
      <c r="B2101" s="195"/>
      <c r="C2101" s="196"/>
      <c r="D2101" s="193"/>
      <c r="E2101" s="197"/>
    </row>
    <row r="2102" spans="1:5">
      <c r="A2102" s="194"/>
      <c r="B2102" s="195"/>
      <c r="C2102" s="196"/>
      <c r="D2102" s="193"/>
      <c r="E2102" s="197"/>
    </row>
    <row r="2103" spans="1:5">
      <c r="A2103" s="194"/>
      <c r="B2103" s="195"/>
      <c r="C2103" s="196"/>
      <c r="D2103" s="193"/>
      <c r="E2103" s="197"/>
    </row>
    <row r="2104" spans="1:5">
      <c r="A2104" s="194"/>
      <c r="B2104" s="195"/>
      <c r="C2104" s="196"/>
      <c r="D2104" s="193"/>
      <c r="E2104" s="197"/>
    </row>
    <row r="2105" spans="1:5">
      <c r="A2105" s="194"/>
      <c r="B2105" s="195"/>
      <c r="C2105" s="196"/>
      <c r="D2105" s="193"/>
      <c r="E2105" s="197"/>
    </row>
    <row r="2106" spans="1:5">
      <c r="A2106" s="194"/>
      <c r="B2106" s="195"/>
      <c r="C2106" s="196"/>
      <c r="D2106" s="193"/>
      <c r="E2106" s="197"/>
    </row>
    <row r="2107" spans="1:5">
      <c r="A2107" s="194"/>
      <c r="B2107" s="195"/>
      <c r="C2107" s="196"/>
      <c r="D2107" s="193"/>
      <c r="E2107" s="197"/>
    </row>
    <row r="2108" spans="1:5">
      <c r="A2108" s="194"/>
      <c r="B2108" s="195"/>
      <c r="C2108" s="196"/>
      <c r="D2108" s="193"/>
      <c r="E2108" s="197"/>
    </row>
    <row r="2109" spans="1:5">
      <c r="A2109" s="194"/>
      <c r="B2109" s="195"/>
      <c r="C2109" s="196"/>
      <c r="D2109" s="193"/>
      <c r="E2109" s="197"/>
    </row>
    <row r="2110" spans="1:5">
      <c r="A2110" s="194"/>
      <c r="B2110" s="195"/>
      <c r="C2110" s="196"/>
      <c r="D2110" s="193"/>
      <c r="E2110" s="197"/>
    </row>
    <row r="2111" spans="1:5">
      <c r="A2111" s="194"/>
      <c r="B2111" s="195"/>
      <c r="C2111" s="196"/>
      <c r="D2111" s="193"/>
      <c r="E2111" s="197"/>
    </row>
    <row r="2112" spans="1:5">
      <c r="A2112" s="194"/>
      <c r="B2112" s="195"/>
      <c r="C2112" s="196"/>
      <c r="D2112" s="193"/>
      <c r="E2112" s="197"/>
    </row>
    <row r="2113" spans="1:5">
      <c r="A2113" s="194"/>
      <c r="B2113" s="195"/>
      <c r="C2113" s="196"/>
      <c r="D2113" s="193"/>
      <c r="E2113" s="197"/>
    </row>
    <row r="2114" spans="1:5">
      <c r="A2114" s="194"/>
      <c r="B2114" s="195"/>
      <c r="C2114" s="196"/>
      <c r="D2114" s="193"/>
      <c r="E2114" s="197"/>
    </row>
    <row r="2115" spans="1:5">
      <c r="A2115" s="194"/>
      <c r="B2115" s="195"/>
      <c r="C2115" s="196"/>
      <c r="D2115" s="193"/>
      <c r="E2115" s="197"/>
    </row>
    <row r="2116" spans="1:5">
      <c r="A2116" s="194"/>
      <c r="B2116" s="195"/>
      <c r="C2116" s="196"/>
      <c r="D2116" s="193"/>
      <c r="E2116" s="197"/>
    </row>
    <row r="2117" spans="1:5">
      <c r="A2117" s="194"/>
      <c r="B2117" s="195"/>
      <c r="C2117" s="196"/>
      <c r="D2117" s="193"/>
      <c r="E2117" s="197"/>
    </row>
    <row r="2118" spans="1:5">
      <c r="A2118" s="194"/>
      <c r="B2118" s="195"/>
      <c r="C2118" s="196"/>
      <c r="D2118" s="193"/>
      <c r="E2118" s="197"/>
    </row>
    <row r="2119" spans="1:5">
      <c r="A2119" s="194"/>
      <c r="B2119" s="195"/>
      <c r="C2119" s="196"/>
      <c r="D2119" s="193"/>
      <c r="E2119" s="197"/>
    </row>
    <row r="2120" spans="1:5">
      <c r="A2120" s="194"/>
      <c r="B2120" s="195"/>
      <c r="C2120" s="196"/>
      <c r="D2120" s="193"/>
      <c r="E2120" s="197"/>
    </row>
    <row r="2121" spans="1:5">
      <c r="A2121" s="194"/>
      <c r="B2121" s="195"/>
      <c r="C2121" s="196"/>
      <c r="D2121" s="193"/>
      <c r="E2121" s="197"/>
    </row>
    <row r="2122" spans="1:5">
      <c r="A2122" s="194"/>
      <c r="B2122" s="195"/>
      <c r="C2122" s="196"/>
      <c r="D2122" s="193"/>
      <c r="E2122" s="197"/>
    </row>
    <row r="2123" spans="1:5">
      <c r="A2123" s="194"/>
      <c r="B2123" s="195"/>
      <c r="C2123" s="196"/>
      <c r="D2123" s="193"/>
      <c r="E2123" s="197"/>
    </row>
    <row r="2124" spans="1:5">
      <c r="A2124" s="194"/>
      <c r="B2124" s="195"/>
      <c r="C2124" s="196"/>
      <c r="D2124" s="193"/>
      <c r="E2124" s="197"/>
    </row>
    <row r="2125" spans="1:5">
      <c r="A2125" s="194"/>
      <c r="B2125" s="195"/>
      <c r="C2125" s="196"/>
      <c r="D2125" s="193"/>
      <c r="E2125" s="197"/>
    </row>
    <row r="2126" spans="1:5">
      <c r="A2126" s="194"/>
      <c r="B2126" s="195"/>
      <c r="C2126" s="196"/>
      <c r="D2126" s="193"/>
      <c r="E2126" s="197"/>
    </row>
    <row r="2127" spans="1:5">
      <c r="A2127" s="194"/>
      <c r="B2127" s="195"/>
      <c r="C2127" s="196"/>
      <c r="D2127" s="193"/>
      <c r="E2127" s="197"/>
    </row>
    <row r="2128" spans="1:5">
      <c r="A2128" s="194"/>
      <c r="B2128" s="195"/>
      <c r="C2128" s="196"/>
      <c r="D2128" s="193"/>
      <c r="E2128" s="197"/>
    </row>
    <row r="2129" spans="1:5">
      <c r="A2129" s="194"/>
      <c r="B2129" s="195"/>
      <c r="C2129" s="196"/>
      <c r="D2129" s="193"/>
      <c r="E2129" s="197"/>
    </row>
    <row r="2130" spans="1:5">
      <c r="A2130" s="194"/>
      <c r="B2130" s="195"/>
      <c r="C2130" s="196"/>
      <c r="D2130" s="193"/>
      <c r="E2130" s="197"/>
    </row>
    <row r="2131" spans="1:5">
      <c r="A2131" s="194"/>
      <c r="B2131" s="195"/>
      <c r="C2131" s="196"/>
      <c r="D2131" s="193"/>
      <c r="E2131" s="197"/>
    </row>
    <row r="2132" spans="1:5">
      <c r="A2132" s="194"/>
      <c r="B2132" s="195"/>
      <c r="C2132" s="196"/>
      <c r="D2132" s="193"/>
      <c r="E2132" s="197"/>
    </row>
    <row r="2133" spans="1:5">
      <c r="A2133" s="194"/>
      <c r="B2133" s="195"/>
      <c r="C2133" s="196"/>
      <c r="D2133" s="193"/>
      <c r="E2133" s="197"/>
    </row>
    <row r="2134" spans="1:5">
      <c r="A2134" s="194"/>
      <c r="B2134" s="195"/>
      <c r="C2134" s="196"/>
      <c r="D2134" s="193"/>
      <c r="E2134" s="197"/>
    </row>
    <row r="2135" spans="1:5">
      <c r="A2135" s="194"/>
      <c r="B2135" s="195"/>
      <c r="C2135" s="196"/>
      <c r="D2135" s="193"/>
      <c r="E2135" s="197"/>
    </row>
    <row r="2136" spans="1:5">
      <c r="A2136" s="194"/>
      <c r="B2136" s="195"/>
      <c r="C2136" s="196"/>
      <c r="D2136" s="193"/>
      <c r="E2136" s="197"/>
    </row>
    <row r="2137" spans="1:5">
      <c r="A2137" s="194"/>
      <c r="B2137" s="195"/>
      <c r="C2137" s="196"/>
      <c r="D2137" s="193"/>
      <c r="E2137" s="197"/>
    </row>
    <row r="2138" spans="1:5">
      <c r="A2138" s="194"/>
      <c r="B2138" s="195"/>
      <c r="C2138" s="196"/>
      <c r="D2138" s="193"/>
      <c r="E2138" s="197"/>
    </row>
    <row r="2139" spans="1:5">
      <c r="A2139" s="194"/>
      <c r="B2139" s="195"/>
      <c r="C2139" s="196"/>
      <c r="D2139" s="193"/>
      <c r="E2139" s="197"/>
    </row>
    <row r="2140" spans="1:5">
      <c r="A2140" s="194"/>
      <c r="B2140" s="195"/>
      <c r="C2140" s="196"/>
      <c r="D2140" s="193"/>
      <c r="E2140" s="197"/>
    </row>
    <row r="2141" spans="1:5">
      <c r="A2141" s="194"/>
      <c r="B2141" s="195"/>
      <c r="C2141" s="196"/>
      <c r="D2141" s="193"/>
      <c r="E2141" s="197"/>
    </row>
    <row r="2142" spans="1:5">
      <c r="A2142" s="194"/>
      <c r="B2142" s="195"/>
      <c r="C2142" s="196"/>
      <c r="D2142" s="193"/>
      <c r="E2142" s="197"/>
    </row>
    <row r="2143" spans="1:5">
      <c r="A2143" s="194"/>
      <c r="B2143" s="195"/>
      <c r="C2143" s="196"/>
      <c r="D2143" s="193"/>
      <c r="E2143" s="197"/>
    </row>
    <row r="2144" spans="1:5">
      <c r="A2144" s="194"/>
      <c r="B2144" s="195"/>
      <c r="C2144" s="196"/>
      <c r="D2144" s="193"/>
      <c r="E2144" s="197"/>
    </row>
    <row r="2145" spans="1:5">
      <c r="A2145" s="194"/>
      <c r="B2145" s="195"/>
      <c r="C2145" s="196"/>
      <c r="D2145" s="193"/>
      <c r="E2145" s="197"/>
    </row>
    <row r="2146" spans="1:5">
      <c r="A2146" s="194"/>
      <c r="B2146" s="195"/>
      <c r="C2146" s="196"/>
      <c r="D2146" s="193"/>
      <c r="E2146" s="197"/>
    </row>
    <row r="2147" spans="1:5">
      <c r="A2147" s="194"/>
      <c r="B2147" s="195"/>
      <c r="C2147" s="196"/>
      <c r="D2147" s="193"/>
      <c r="E2147" s="197"/>
    </row>
    <row r="2148" spans="1:5">
      <c r="A2148" s="194"/>
      <c r="B2148" s="195"/>
      <c r="C2148" s="196"/>
      <c r="D2148" s="193"/>
      <c r="E2148" s="197"/>
    </row>
    <row r="2149" spans="1:5">
      <c r="A2149" s="194"/>
      <c r="B2149" s="195"/>
      <c r="C2149" s="196"/>
      <c r="D2149" s="193"/>
      <c r="E2149" s="197"/>
    </row>
    <row r="2150" spans="1:5">
      <c r="A2150" s="194"/>
      <c r="B2150" s="195"/>
      <c r="C2150" s="196"/>
      <c r="D2150" s="193"/>
      <c r="E2150" s="197"/>
    </row>
    <row r="2151" spans="1:5">
      <c r="A2151" s="194"/>
      <c r="B2151" s="195"/>
      <c r="C2151" s="196"/>
      <c r="D2151" s="193"/>
      <c r="E2151" s="197"/>
    </row>
    <row r="2152" spans="1:5">
      <c r="A2152" s="194"/>
      <c r="B2152" s="195"/>
      <c r="C2152" s="196"/>
      <c r="D2152" s="193"/>
      <c r="E2152" s="197"/>
    </row>
    <row r="2153" spans="1:5">
      <c r="A2153" s="194"/>
      <c r="B2153" s="195"/>
      <c r="C2153" s="196"/>
      <c r="D2153" s="193"/>
      <c r="E2153" s="197"/>
    </row>
    <row r="2154" spans="1:5">
      <c r="A2154" s="194"/>
      <c r="B2154" s="195"/>
      <c r="C2154" s="196"/>
      <c r="D2154" s="193"/>
      <c r="E2154" s="197"/>
    </row>
    <row r="2155" spans="1:5">
      <c r="A2155" s="194"/>
      <c r="B2155" s="195"/>
      <c r="C2155" s="196"/>
      <c r="D2155" s="193"/>
      <c r="E2155" s="197"/>
    </row>
    <row r="2156" spans="1:5">
      <c r="A2156" s="194"/>
      <c r="B2156" s="195"/>
      <c r="C2156" s="196"/>
      <c r="D2156" s="193"/>
      <c r="E2156" s="197"/>
    </row>
    <row r="2157" spans="1:5">
      <c r="A2157" s="194"/>
      <c r="B2157" s="195"/>
      <c r="C2157" s="196"/>
      <c r="D2157" s="193"/>
      <c r="E2157" s="197"/>
    </row>
    <row r="2158" spans="1:5">
      <c r="A2158" s="194"/>
      <c r="B2158" s="195"/>
      <c r="C2158" s="196"/>
      <c r="D2158" s="193"/>
      <c r="E2158" s="197"/>
    </row>
    <row r="2159" spans="1:5">
      <c r="A2159" s="194"/>
      <c r="B2159" s="195"/>
      <c r="C2159" s="196"/>
      <c r="D2159" s="193"/>
      <c r="E2159" s="197"/>
    </row>
    <row r="2160" spans="1:5">
      <c r="A2160" s="194"/>
      <c r="B2160" s="195"/>
      <c r="C2160" s="196"/>
      <c r="D2160" s="193"/>
      <c r="E2160" s="197"/>
    </row>
    <row r="2161" spans="1:5">
      <c r="A2161" s="194"/>
      <c r="B2161" s="195"/>
      <c r="C2161" s="196"/>
      <c r="D2161" s="193"/>
      <c r="E2161" s="197"/>
    </row>
    <row r="2162" spans="1:5">
      <c r="A2162" s="194"/>
      <c r="B2162" s="195"/>
      <c r="C2162" s="196"/>
      <c r="D2162" s="193"/>
      <c r="E2162" s="197"/>
    </row>
    <row r="2163" spans="1:5">
      <c r="A2163" s="194"/>
      <c r="B2163" s="195"/>
      <c r="C2163" s="196"/>
      <c r="D2163" s="193"/>
      <c r="E2163" s="197"/>
    </row>
    <row r="2164" spans="1:5">
      <c r="A2164" s="194"/>
      <c r="B2164" s="195"/>
      <c r="C2164" s="196"/>
      <c r="D2164" s="193"/>
      <c r="E2164" s="197"/>
    </row>
    <row r="2165" spans="1:5">
      <c r="A2165" s="194"/>
      <c r="B2165" s="195"/>
      <c r="C2165" s="196"/>
      <c r="D2165" s="193"/>
      <c r="E2165" s="197"/>
    </row>
    <row r="2166" spans="1:5">
      <c r="A2166" s="194"/>
      <c r="B2166" s="195"/>
      <c r="C2166" s="196"/>
      <c r="D2166" s="193"/>
      <c r="E2166" s="197"/>
    </row>
    <row r="2167" spans="1:5">
      <c r="A2167" s="194"/>
      <c r="B2167" s="195"/>
      <c r="C2167" s="196"/>
      <c r="D2167" s="193"/>
      <c r="E2167" s="197"/>
    </row>
    <row r="2168" spans="1:5">
      <c r="A2168" s="194"/>
      <c r="B2168" s="195"/>
      <c r="C2168" s="196"/>
      <c r="D2168" s="193"/>
      <c r="E2168" s="197"/>
    </row>
    <row r="2169" spans="1:5">
      <c r="A2169" s="194"/>
      <c r="B2169" s="195"/>
      <c r="C2169" s="196"/>
      <c r="D2169" s="193"/>
      <c r="E2169" s="197"/>
    </row>
    <row r="2170" spans="1:5">
      <c r="A2170" s="194"/>
      <c r="B2170" s="195"/>
      <c r="C2170" s="196"/>
      <c r="D2170" s="193"/>
      <c r="E2170" s="197"/>
    </row>
    <row r="2171" spans="1:5">
      <c r="A2171" s="194"/>
      <c r="B2171" s="195"/>
      <c r="C2171" s="196"/>
      <c r="D2171" s="193"/>
      <c r="E2171" s="197"/>
    </row>
    <row r="2172" spans="1:5">
      <c r="A2172" s="194"/>
      <c r="B2172" s="195"/>
      <c r="C2172" s="196"/>
      <c r="D2172" s="193"/>
      <c r="E2172" s="197"/>
    </row>
    <row r="2173" spans="1:5">
      <c r="A2173" s="194"/>
      <c r="B2173" s="195"/>
      <c r="C2173" s="196"/>
      <c r="D2173" s="193"/>
      <c r="E2173" s="197"/>
    </row>
    <row r="2174" spans="1:5">
      <c r="A2174" s="194"/>
      <c r="B2174" s="195"/>
      <c r="C2174" s="196"/>
      <c r="D2174" s="193"/>
      <c r="E2174" s="197"/>
    </row>
    <row r="2175" spans="1:5">
      <c r="A2175" s="194"/>
      <c r="B2175" s="195"/>
      <c r="C2175" s="196"/>
      <c r="D2175" s="193"/>
      <c r="E2175" s="197"/>
    </row>
    <row r="2176" spans="1:5">
      <c r="A2176" s="194"/>
      <c r="B2176" s="195"/>
      <c r="C2176" s="196"/>
      <c r="D2176" s="193"/>
      <c r="E2176" s="197"/>
    </row>
    <row r="2177" spans="1:5">
      <c r="A2177" s="194"/>
      <c r="B2177" s="195"/>
      <c r="C2177" s="196"/>
      <c r="D2177" s="193"/>
      <c r="E2177" s="197"/>
    </row>
    <row r="2178" spans="1:5">
      <c r="A2178" s="194"/>
      <c r="B2178" s="195"/>
      <c r="C2178" s="196"/>
      <c r="D2178" s="193"/>
      <c r="E2178" s="197"/>
    </row>
    <row r="2179" spans="1:5">
      <c r="A2179" s="194"/>
      <c r="B2179" s="195"/>
      <c r="C2179" s="196"/>
      <c r="D2179" s="193"/>
      <c r="E2179" s="197"/>
    </row>
    <row r="2180" spans="1:5">
      <c r="A2180" s="194"/>
      <c r="B2180" s="195"/>
      <c r="C2180" s="196"/>
      <c r="D2180" s="193"/>
      <c r="E2180" s="197"/>
    </row>
    <row r="2181" spans="1:5">
      <c r="A2181" s="194"/>
      <c r="B2181" s="195"/>
      <c r="C2181" s="196"/>
      <c r="D2181" s="193"/>
      <c r="E2181" s="197"/>
    </row>
    <row r="2182" spans="1:5">
      <c r="A2182" s="194"/>
      <c r="B2182" s="195"/>
      <c r="C2182" s="196"/>
      <c r="D2182" s="193"/>
      <c r="E2182" s="197"/>
    </row>
    <row r="2183" spans="1:5">
      <c r="A2183" s="194"/>
      <c r="B2183" s="195"/>
      <c r="C2183" s="196"/>
      <c r="D2183" s="193"/>
      <c r="E2183" s="197"/>
    </row>
    <row r="2184" spans="1:5">
      <c r="A2184" s="194"/>
      <c r="B2184" s="195"/>
      <c r="C2184" s="196"/>
      <c r="D2184" s="193"/>
      <c r="E2184" s="197"/>
    </row>
    <row r="2185" spans="1:5">
      <c r="A2185" s="194"/>
      <c r="B2185" s="195"/>
      <c r="C2185" s="196"/>
      <c r="D2185" s="193"/>
      <c r="E2185" s="197"/>
    </row>
    <row r="2186" spans="1:5">
      <c r="A2186" s="194"/>
      <c r="B2186" s="195"/>
      <c r="C2186" s="196"/>
      <c r="D2186" s="193"/>
      <c r="E2186" s="197"/>
    </row>
    <row r="2187" spans="1:5">
      <c r="A2187" s="194"/>
      <c r="B2187" s="195"/>
      <c r="C2187" s="196"/>
      <c r="D2187" s="193"/>
      <c r="E2187" s="197"/>
    </row>
    <row r="2188" spans="1:5">
      <c r="A2188" s="194"/>
      <c r="B2188" s="195"/>
      <c r="C2188" s="196"/>
      <c r="D2188" s="193"/>
      <c r="E2188" s="197"/>
    </row>
    <row r="2189" spans="1:5">
      <c r="A2189" s="194"/>
      <c r="B2189" s="195"/>
      <c r="C2189" s="196"/>
      <c r="D2189" s="193"/>
      <c r="E2189" s="197"/>
    </row>
    <row r="2190" spans="1:5">
      <c r="A2190" s="194"/>
      <c r="B2190" s="195"/>
      <c r="C2190" s="196"/>
      <c r="D2190" s="193"/>
      <c r="E2190" s="197"/>
    </row>
    <row r="2191" spans="1:5">
      <c r="A2191" s="194"/>
      <c r="B2191" s="195"/>
      <c r="C2191" s="196"/>
      <c r="D2191" s="193"/>
      <c r="E2191" s="197"/>
    </row>
    <row r="2192" spans="1:5">
      <c r="A2192" s="194"/>
      <c r="B2192" s="195"/>
      <c r="C2192" s="196"/>
      <c r="D2192" s="193"/>
      <c r="E2192" s="197"/>
    </row>
    <row r="2193" spans="1:5">
      <c r="A2193" s="194"/>
      <c r="B2193" s="195"/>
      <c r="C2193" s="196"/>
      <c r="D2193" s="193"/>
      <c r="E2193" s="197"/>
    </row>
    <row r="2194" spans="1:5">
      <c r="A2194" s="194"/>
      <c r="B2194" s="195"/>
      <c r="C2194" s="196"/>
      <c r="D2194" s="193"/>
      <c r="E2194" s="197"/>
    </row>
    <row r="2195" spans="1:5">
      <c r="A2195" s="194"/>
      <c r="B2195" s="195"/>
      <c r="C2195" s="196"/>
      <c r="D2195" s="193"/>
      <c r="E2195" s="197"/>
    </row>
    <row r="2196" spans="1:5">
      <c r="A2196" s="194"/>
      <c r="B2196" s="195"/>
      <c r="C2196" s="196"/>
      <c r="D2196" s="193"/>
      <c r="E2196" s="197"/>
    </row>
    <row r="2197" spans="1:5">
      <c r="A2197" s="194"/>
      <c r="B2197" s="195"/>
      <c r="C2197" s="196"/>
      <c r="D2197" s="193"/>
      <c r="E2197" s="197"/>
    </row>
    <row r="2198" spans="1:5">
      <c r="A2198" s="194"/>
      <c r="B2198" s="195"/>
      <c r="C2198" s="196"/>
      <c r="D2198" s="193"/>
      <c r="E2198" s="197"/>
    </row>
    <row r="2199" spans="1:5">
      <c r="A2199" s="194"/>
      <c r="B2199" s="195"/>
      <c r="C2199" s="196"/>
      <c r="D2199" s="193"/>
      <c r="E2199" s="197"/>
    </row>
    <row r="2200" spans="1:5">
      <c r="A2200" s="194"/>
      <c r="B2200" s="195"/>
      <c r="C2200" s="196"/>
      <c r="D2200" s="193"/>
      <c r="E2200" s="197"/>
    </row>
    <row r="2201" spans="1:5">
      <c r="A2201" s="194"/>
      <c r="B2201" s="195"/>
      <c r="C2201" s="196"/>
      <c r="D2201" s="193"/>
      <c r="E2201" s="197"/>
    </row>
    <row r="2202" spans="1:5">
      <c r="A2202" s="194"/>
      <c r="B2202" s="195"/>
      <c r="C2202" s="196"/>
      <c r="D2202" s="193"/>
      <c r="E2202" s="197"/>
    </row>
    <row r="2203" spans="1:5">
      <c r="A2203" s="194"/>
      <c r="B2203" s="195"/>
      <c r="C2203" s="196"/>
      <c r="D2203" s="193"/>
      <c r="E2203" s="197"/>
    </row>
    <row r="2204" spans="1:5">
      <c r="A2204" s="194"/>
      <c r="B2204" s="195"/>
      <c r="C2204" s="196"/>
      <c r="D2204" s="193"/>
      <c r="E2204" s="197"/>
    </row>
    <row r="2205" spans="1:5">
      <c r="A2205" s="194"/>
      <c r="B2205" s="195"/>
      <c r="C2205" s="196"/>
      <c r="D2205" s="193"/>
      <c r="E2205" s="197"/>
    </row>
    <row r="2206" spans="1:5">
      <c r="A2206" s="194"/>
      <c r="B2206" s="195"/>
      <c r="C2206" s="196"/>
      <c r="D2206" s="193"/>
      <c r="E2206" s="197"/>
    </row>
    <row r="2207" spans="1:5">
      <c r="A2207" s="194"/>
      <c r="B2207" s="195"/>
      <c r="C2207" s="196"/>
      <c r="D2207" s="193"/>
      <c r="E2207" s="197"/>
    </row>
    <row r="2208" spans="1:5">
      <c r="A2208" s="194"/>
      <c r="B2208" s="195"/>
      <c r="C2208" s="196"/>
      <c r="D2208" s="193"/>
      <c r="E2208" s="197"/>
    </row>
    <row r="2209" spans="1:5">
      <c r="A2209" s="194"/>
      <c r="B2209" s="195"/>
      <c r="C2209" s="196"/>
      <c r="D2209" s="193"/>
      <c r="E2209" s="197"/>
    </row>
    <row r="2210" spans="1:5">
      <c r="A2210" s="194"/>
      <c r="B2210" s="195"/>
      <c r="C2210" s="196"/>
      <c r="D2210" s="193"/>
      <c r="E2210" s="197"/>
    </row>
    <row r="2211" spans="1:5">
      <c r="A2211" s="194"/>
      <c r="B2211" s="195"/>
      <c r="C2211" s="196"/>
      <c r="D2211" s="193"/>
      <c r="E2211" s="197"/>
    </row>
    <row r="2212" spans="1:5">
      <c r="A2212" s="194"/>
      <c r="B2212" s="195"/>
      <c r="C2212" s="196"/>
      <c r="D2212" s="193"/>
      <c r="E2212" s="197"/>
    </row>
    <row r="2213" spans="1:5">
      <c r="A2213" s="194"/>
      <c r="B2213" s="195"/>
      <c r="C2213" s="196"/>
      <c r="D2213" s="193"/>
      <c r="E2213" s="197"/>
    </row>
    <row r="2214" spans="1:5">
      <c r="A2214" s="194"/>
      <c r="B2214" s="195"/>
      <c r="C2214" s="196"/>
      <c r="D2214" s="193"/>
      <c r="E2214" s="197"/>
    </row>
    <row r="2215" spans="1:5">
      <c r="A2215" s="194"/>
      <c r="B2215" s="195"/>
      <c r="C2215" s="196"/>
      <c r="D2215" s="193"/>
      <c r="E2215" s="197"/>
    </row>
    <row r="2216" spans="1:5">
      <c r="A2216" s="194"/>
      <c r="B2216" s="195"/>
      <c r="C2216" s="196"/>
      <c r="D2216" s="193"/>
      <c r="E2216" s="197"/>
    </row>
    <row r="2217" spans="1:5">
      <c r="A2217" s="194"/>
      <c r="B2217" s="195"/>
      <c r="C2217" s="196"/>
      <c r="D2217" s="193"/>
      <c r="E2217" s="197"/>
    </row>
    <row r="2218" spans="1:5">
      <c r="A2218" s="194"/>
      <c r="B2218" s="195"/>
      <c r="C2218" s="196"/>
      <c r="D2218" s="193"/>
      <c r="E2218" s="197"/>
    </row>
    <row r="2219" spans="1:5">
      <c r="A2219" s="194"/>
      <c r="B2219" s="195"/>
      <c r="C2219" s="196"/>
      <c r="D2219" s="193"/>
      <c r="E2219" s="197"/>
    </row>
    <row r="2220" spans="1:5">
      <c r="A2220" s="194"/>
      <c r="B2220" s="195"/>
      <c r="C2220" s="196"/>
      <c r="D2220" s="193"/>
      <c r="E2220" s="197"/>
    </row>
    <row r="2221" spans="1:5">
      <c r="A2221" s="194"/>
      <c r="B2221" s="195"/>
      <c r="C2221" s="196"/>
      <c r="D2221" s="193"/>
      <c r="E2221" s="197"/>
    </row>
    <row r="2222" spans="1:5">
      <c r="A2222" s="194"/>
      <c r="B2222" s="195"/>
      <c r="C2222" s="196"/>
      <c r="D2222" s="193"/>
      <c r="E2222" s="197"/>
    </row>
    <row r="2223" spans="1:5">
      <c r="A2223" s="194"/>
      <c r="B2223" s="195"/>
      <c r="C2223" s="196"/>
      <c r="D2223" s="193"/>
      <c r="E2223" s="197"/>
    </row>
    <row r="2224" spans="1:5">
      <c r="A2224" s="194"/>
      <c r="B2224" s="195"/>
      <c r="C2224" s="196"/>
      <c r="D2224" s="193"/>
      <c r="E2224" s="197"/>
    </row>
    <row r="2225" spans="1:5">
      <c r="A2225" s="194"/>
      <c r="B2225" s="195"/>
      <c r="C2225" s="196"/>
      <c r="D2225" s="193"/>
      <c r="E2225" s="197"/>
    </row>
    <row r="2226" spans="1:5">
      <c r="A2226" s="194"/>
      <c r="B2226" s="195"/>
      <c r="C2226" s="196"/>
      <c r="D2226" s="193"/>
      <c r="E2226" s="197"/>
    </row>
    <row r="2227" spans="1:5">
      <c r="A2227" s="194"/>
      <c r="B2227" s="195"/>
      <c r="C2227" s="196"/>
      <c r="D2227" s="193"/>
      <c r="E2227" s="197"/>
    </row>
    <row r="2228" spans="1:5">
      <c r="A2228" s="194"/>
      <c r="B2228" s="195"/>
      <c r="C2228" s="196"/>
      <c r="D2228" s="193"/>
      <c r="E2228" s="197"/>
    </row>
    <row r="2229" spans="1:5">
      <c r="A2229" s="194"/>
      <c r="B2229" s="195"/>
      <c r="C2229" s="196"/>
      <c r="D2229" s="193"/>
      <c r="E2229" s="197"/>
    </row>
    <row r="2230" spans="1:5">
      <c r="A2230" s="194"/>
      <c r="B2230" s="195"/>
      <c r="C2230" s="196"/>
      <c r="D2230" s="193"/>
      <c r="E2230" s="197"/>
    </row>
    <row r="2231" spans="1:5">
      <c r="A2231" s="194"/>
      <c r="B2231" s="195"/>
      <c r="C2231" s="196"/>
      <c r="D2231" s="193"/>
      <c r="E2231" s="197"/>
    </row>
    <row r="2232" spans="1:5">
      <c r="A2232" s="194"/>
      <c r="B2232" s="195"/>
      <c r="C2232" s="196"/>
      <c r="D2232" s="193"/>
      <c r="E2232" s="197"/>
    </row>
    <row r="2233" spans="1:5">
      <c r="A2233" s="194"/>
      <c r="B2233" s="195"/>
      <c r="C2233" s="196"/>
      <c r="D2233" s="193"/>
      <c r="E2233" s="197"/>
    </row>
    <row r="2234" spans="1:5">
      <c r="A2234" s="194"/>
      <c r="B2234" s="195"/>
      <c r="C2234" s="196"/>
      <c r="D2234" s="193"/>
      <c r="E2234" s="197"/>
    </row>
    <row r="2235" spans="1:5">
      <c r="A2235" s="194"/>
      <c r="B2235" s="195"/>
      <c r="C2235" s="196"/>
      <c r="D2235" s="193"/>
      <c r="E2235" s="197"/>
    </row>
    <row r="2236" spans="1:5">
      <c r="A2236" s="194"/>
      <c r="B2236" s="195"/>
      <c r="C2236" s="196"/>
      <c r="D2236" s="193"/>
      <c r="E2236" s="197"/>
    </row>
    <row r="2237" spans="1:5">
      <c r="A2237" s="194"/>
      <c r="B2237" s="195"/>
      <c r="C2237" s="196"/>
      <c r="D2237" s="193"/>
      <c r="E2237" s="197"/>
    </row>
    <row r="2238" spans="1:5">
      <c r="A2238" s="194"/>
      <c r="B2238" s="195"/>
      <c r="C2238" s="196"/>
      <c r="D2238" s="193"/>
      <c r="E2238" s="197"/>
    </row>
    <row r="2239" spans="1:5">
      <c r="A2239" s="194"/>
      <c r="B2239" s="195"/>
      <c r="C2239" s="196"/>
      <c r="D2239" s="193"/>
      <c r="E2239" s="197"/>
    </row>
    <row r="2240" spans="1:5">
      <c r="A2240" s="194"/>
      <c r="B2240" s="195"/>
      <c r="C2240" s="196"/>
      <c r="D2240" s="193"/>
      <c r="E2240" s="197"/>
    </row>
    <row r="2241" spans="1:5">
      <c r="A2241" s="194"/>
      <c r="B2241" s="195"/>
      <c r="C2241" s="196"/>
      <c r="D2241" s="193"/>
      <c r="E2241" s="197"/>
    </row>
    <row r="2242" spans="1:5">
      <c r="A2242" s="194"/>
      <c r="B2242" s="195"/>
      <c r="C2242" s="196"/>
      <c r="D2242" s="193"/>
      <c r="E2242" s="197"/>
    </row>
    <row r="2243" spans="1:5">
      <c r="A2243" s="194"/>
      <c r="B2243" s="195"/>
      <c r="C2243" s="196"/>
      <c r="D2243" s="193"/>
      <c r="E2243" s="197"/>
    </row>
    <row r="2244" spans="1:5">
      <c r="A2244" s="194"/>
      <c r="B2244" s="195"/>
      <c r="C2244" s="196"/>
      <c r="D2244" s="193"/>
      <c r="E2244" s="197"/>
    </row>
    <row r="2245" spans="1:5">
      <c r="A2245" s="194"/>
      <c r="B2245" s="195"/>
      <c r="C2245" s="196"/>
      <c r="D2245" s="193"/>
      <c r="E2245" s="197"/>
    </row>
    <row r="2246" spans="1:5">
      <c r="A2246" s="194"/>
      <c r="B2246" s="195"/>
      <c r="C2246" s="196"/>
      <c r="D2246" s="193"/>
      <c r="E2246" s="197"/>
    </row>
    <row r="2247" spans="1:5">
      <c r="A2247" s="194"/>
      <c r="B2247" s="195"/>
      <c r="C2247" s="196"/>
      <c r="D2247" s="193"/>
      <c r="E2247" s="197"/>
    </row>
    <row r="2248" spans="1:5">
      <c r="A2248" s="194"/>
      <c r="B2248" s="195"/>
      <c r="C2248" s="196"/>
      <c r="D2248" s="193"/>
      <c r="E2248" s="197"/>
    </row>
    <row r="2249" spans="1:5">
      <c r="A2249" s="194"/>
      <c r="B2249" s="195"/>
      <c r="C2249" s="196"/>
      <c r="D2249" s="193"/>
      <c r="E2249" s="197"/>
    </row>
    <row r="2250" spans="1:5">
      <c r="A2250" s="194"/>
      <c r="B2250" s="195"/>
      <c r="C2250" s="196"/>
      <c r="D2250" s="193"/>
      <c r="E2250" s="197"/>
    </row>
    <row r="2251" spans="1:5">
      <c r="A2251" s="194"/>
      <c r="B2251" s="195"/>
      <c r="C2251" s="196"/>
      <c r="D2251" s="193"/>
      <c r="E2251" s="197"/>
    </row>
    <row r="2252" spans="1:5">
      <c r="A2252" s="194"/>
      <c r="B2252" s="195"/>
      <c r="C2252" s="196"/>
      <c r="D2252" s="193"/>
      <c r="E2252" s="197"/>
    </row>
    <row r="2253" spans="1:5">
      <c r="A2253" s="194"/>
      <c r="B2253" s="195"/>
      <c r="C2253" s="196"/>
      <c r="D2253" s="193"/>
      <c r="E2253" s="197"/>
    </row>
    <row r="2254" spans="1:5">
      <c r="A2254" s="194"/>
      <c r="B2254" s="195"/>
      <c r="C2254" s="196"/>
      <c r="D2254" s="193"/>
      <c r="E2254" s="197"/>
    </row>
    <row r="2255" spans="1:5">
      <c r="A2255" s="194"/>
      <c r="B2255" s="195"/>
      <c r="C2255" s="196"/>
      <c r="D2255" s="193"/>
      <c r="E2255" s="197"/>
    </row>
    <row r="2256" spans="1:5">
      <c r="A2256" s="194"/>
      <c r="B2256" s="195"/>
      <c r="C2256" s="196"/>
      <c r="D2256" s="193"/>
      <c r="E2256" s="197"/>
    </row>
    <row r="2257" spans="1:5">
      <c r="A2257" s="194"/>
      <c r="B2257" s="195"/>
      <c r="C2257" s="196"/>
      <c r="D2257" s="193"/>
      <c r="E2257" s="197"/>
    </row>
    <row r="2258" spans="1:5">
      <c r="A2258" s="194"/>
      <c r="B2258" s="195"/>
      <c r="C2258" s="196"/>
      <c r="D2258" s="193"/>
      <c r="E2258" s="197"/>
    </row>
    <row r="2259" spans="1:5">
      <c r="A2259" s="194"/>
      <c r="B2259" s="195"/>
      <c r="C2259" s="196"/>
      <c r="D2259" s="193"/>
      <c r="E2259" s="197"/>
    </row>
    <row r="2260" spans="1:5">
      <c r="A2260" s="194"/>
      <c r="B2260" s="195"/>
      <c r="C2260" s="196"/>
      <c r="D2260" s="193"/>
      <c r="E2260" s="197"/>
    </row>
    <row r="2261" spans="1:5">
      <c r="A2261" s="194"/>
      <c r="B2261" s="195"/>
      <c r="C2261" s="196"/>
      <c r="D2261" s="193"/>
      <c r="E2261" s="197"/>
    </row>
    <row r="2262" spans="1:5">
      <c r="A2262" s="194"/>
      <c r="B2262" s="195"/>
      <c r="C2262" s="196"/>
      <c r="D2262" s="193"/>
      <c r="E2262" s="197"/>
    </row>
    <row r="2263" spans="1:5">
      <c r="A2263" s="194"/>
      <c r="B2263" s="195"/>
      <c r="C2263" s="196"/>
      <c r="D2263" s="193"/>
      <c r="E2263" s="197"/>
    </row>
    <row r="2264" spans="1:5">
      <c r="A2264" s="194"/>
      <c r="B2264" s="195"/>
      <c r="C2264" s="196"/>
      <c r="D2264" s="193"/>
      <c r="E2264" s="197"/>
    </row>
    <row r="2265" spans="1:5">
      <c r="A2265" s="194"/>
      <c r="B2265" s="195"/>
      <c r="C2265" s="196"/>
      <c r="D2265" s="193"/>
      <c r="E2265" s="197"/>
    </row>
    <row r="2266" spans="1:5">
      <c r="A2266" s="194"/>
      <c r="B2266" s="195"/>
      <c r="C2266" s="196"/>
      <c r="D2266" s="193"/>
      <c r="E2266" s="197"/>
    </row>
    <row r="2267" spans="1:5">
      <c r="A2267" s="194"/>
      <c r="B2267" s="195"/>
      <c r="C2267" s="196"/>
      <c r="D2267" s="193"/>
      <c r="E2267" s="197"/>
    </row>
    <row r="2268" spans="1:5">
      <c r="A2268" s="194"/>
      <c r="B2268" s="195"/>
      <c r="C2268" s="196"/>
      <c r="D2268" s="193"/>
      <c r="E2268" s="197"/>
    </row>
    <row r="2269" spans="1:5">
      <c r="A2269" s="194"/>
      <c r="B2269" s="195"/>
      <c r="C2269" s="196"/>
      <c r="D2269" s="193"/>
      <c r="E2269" s="197"/>
    </row>
    <row r="2270" spans="1:5">
      <c r="A2270" s="194"/>
      <c r="B2270" s="195"/>
      <c r="C2270" s="196"/>
      <c r="D2270" s="193"/>
      <c r="E2270" s="197"/>
    </row>
    <row r="2271" spans="1:5">
      <c r="A2271" s="194"/>
      <c r="B2271" s="195"/>
      <c r="C2271" s="196"/>
      <c r="D2271" s="193"/>
      <c r="E2271" s="197"/>
    </row>
    <row r="2272" spans="1:5">
      <c r="A2272" s="194"/>
      <c r="B2272" s="195"/>
      <c r="C2272" s="196"/>
      <c r="D2272" s="193"/>
      <c r="E2272" s="197"/>
    </row>
    <row r="2273" spans="1:5">
      <c r="A2273" s="194"/>
      <c r="B2273" s="195"/>
      <c r="C2273" s="196"/>
      <c r="D2273" s="193"/>
      <c r="E2273" s="197"/>
    </row>
    <row r="2274" spans="1:5">
      <c r="A2274" s="194"/>
      <c r="B2274" s="195"/>
      <c r="C2274" s="196"/>
      <c r="D2274" s="193"/>
      <c r="E2274" s="197"/>
    </row>
    <row r="2275" spans="1:5">
      <c r="A2275" s="194"/>
      <c r="B2275" s="195"/>
      <c r="C2275" s="196"/>
      <c r="D2275" s="193"/>
      <c r="E2275" s="197"/>
    </row>
    <row r="2276" spans="1:5">
      <c r="A2276" s="194"/>
      <c r="B2276" s="195"/>
      <c r="C2276" s="196"/>
      <c r="D2276" s="193"/>
      <c r="E2276" s="197"/>
    </row>
    <row r="2277" spans="1:5">
      <c r="A2277" s="194"/>
      <c r="B2277" s="195"/>
      <c r="C2277" s="196"/>
      <c r="D2277" s="193"/>
      <c r="E2277" s="197"/>
    </row>
    <row r="2278" spans="1:5">
      <c r="A2278" s="194"/>
      <c r="B2278" s="195"/>
      <c r="C2278" s="196"/>
      <c r="D2278" s="193"/>
      <c r="E2278" s="197"/>
    </row>
    <row r="2279" spans="1:5">
      <c r="A2279" s="194"/>
      <c r="B2279" s="195"/>
      <c r="C2279" s="196"/>
      <c r="D2279" s="193"/>
      <c r="E2279" s="197"/>
    </row>
    <row r="2280" spans="1:5">
      <c r="A2280" s="194"/>
      <c r="B2280" s="195"/>
      <c r="C2280" s="196"/>
      <c r="D2280" s="193"/>
      <c r="E2280" s="197"/>
    </row>
    <row r="2281" spans="1:5">
      <c r="A2281" s="194"/>
      <c r="B2281" s="195"/>
      <c r="C2281" s="196"/>
      <c r="D2281" s="193"/>
      <c r="E2281" s="197"/>
    </row>
    <row r="2282" spans="1:5">
      <c r="A2282" s="194"/>
      <c r="B2282" s="195"/>
      <c r="C2282" s="196"/>
      <c r="D2282" s="193"/>
      <c r="E2282" s="197"/>
    </row>
    <row r="2283" spans="1:5">
      <c r="A2283" s="194"/>
      <c r="B2283" s="195"/>
      <c r="C2283" s="196"/>
      <c r="D2283" s="193"/>
      <c r="E2283" s="197"/>
    </row>
    <row r="2284" spans="1:5">
      <c r="A2284" s="194"/>
      <c r="B2284" s="195"/>
      <c r="C2284" s="196"/>
      <c r="D2284" s="193"/>
      <c r="E2284" s="197"/>
    </row>
    <row r="2285" spans="1:5">
      <c r="A2285" s="194"/>
      <c r="B2285" s="195"/>
      <c r="C2285" s="196"/>
      <c r="D2285" s="193"/>
      <c r="E2285" s="197"/>
    </row>
    <row r="2286" spans="1:5">
      <c r="A2286" s="194"/>
      <c r="B2286" s="195"/>
      <c r="C2286" s="196"/>
      <c r="D2286" s="193"/>
      <c r="E2286" s="197"/>
    </row>
    <row r="2287" spans="1:5">
      <c r="A2287" s="194"/>
      <c r="B2287" s="195"/>
      <c r="C2287" s="196"/>
      <c r="D2287" s="193"/>
      <c r="E2287" s="197"/>
    </row>
    <row r="2288" spans="1:5">
      <c r="A2288" s="194"/>
      <c r="B2288" s="195"/>
      <c r="C2288" s="196"/>
      <c r="D2288" s="193"/>
      <c r="E2288" s="197"/>
    </row>
    <row r="2289" spans="1:5">
      <c r="A2289" s="194"/>
      <c r="B2289" s="195"/>
      <c r="C2289" s="196"/>
      <c r="D2289" s="193"/>
      <c r="E2289" s="197"/>
    </row>
    <row r="2290" spans="1:5">
      <c r="A2290" s="194"/>
      <c r="B2290" s="195"/>
      <c r="C2290" s="196"/>
      <c r="D2290" s="193"/>
      <c r="E2290" s="197"/>
    </row>
    <row r="2291" spans="1:5">
      <c r="A2291" s="194"/>
      <c r="B2291" s="195"/>
      <c r="C2291" s="196"/>
      <c r="D2291" s="193"/>
      <c r="E2291" s="197"/>
    </row>
    <row r="2292" spans="1:5">
      <c r="A2292" s="194"/>
      <c r="B2292" s="195"/>
      <c r="C2292" s="196"/>
      <c r="D2292" s="193"/>
      <c r="E2292" s="197"/>
    </row>
    <row r="2293" spans="1:5">
      <c r="A2293" s="194"/>
      <c r="B2293" s="195"/>
      <c r="C2293" s="196"/>
      <c r="D2293" s="193"/>
      <c r="E2293" s="197"/>
    </row>
    <row r="2294" spans="1:5">
      <c r="A2294" s="194"/>
      <c r="B2294" s="195"/>
      <c r="C2294" s="196"/>
      <c r="D2294" s="193"/>
      <c r="E2294" s="197"/>
    </row>
    <row r="2295" spans="1:5">
      <c r="A2295" s="194"/>
      <c r="B2295" s="195"/>
      <c r="C2295" s="196"/>
      <c r="D2295" s="193"/>
      <c r="E2295" s="197"/>
    </row>
    <row r="2296" spans="1:5">
      <c r="A2296" s="194"/>
      <c r="B2296" s="195"/>
      <c r="C2296" s="196"/>
      <c r="D2296" s="193"/>
      <c r="E2296" s="197"/>
    </row>
    <row r="2297" spans="1:5">
      <c r="A2297" s="194"/>
      <c r="B2297" s="195"/>
      <c r="C2297" s="196"/>
      <c r="D2297" s="193"/>
      <c r="E2297" s="197"/>
    </row>
    <row r="2298" spans="1:5">
      <c r="A2298" s="194"/>
      <c r="B2298" s="195"/>
      <c r="C2298" s="196"/>
      <c r="D2298" s="193"/>
      <c r="E2298" s="197"/>
    </row>
    <row r="2299" spans="1:5">
      <c r="A2299" s="194"/>
      <c r="B2299" s="195"/>
      <c r="C2299" s="196"/>
      <c r="D2299" s="193"/>
      <c r="E2299" s="197"/>
    </row>
    <row r="2300" spans="1:5">
      <c r="A2300" s="194"/>
      <c r="B2300" s="195"/>
      <c r="C2300" s="196"/>
      <c r="D2300" s="193"/>
      <c r="E2300" s="197"/>
    </row>
    <row r="2301" spans="1:5">
      <c r="A2301" s="194"/>
      <c r="B2301" s="195"/>
      <c r="C2301" s="196"/>
      <c r="D2301" s="193"/>
      <c r="E2301" s="197"/>
    </row>
    <row r="2302" spans="1:5">
      <c r="A2302" s="194"/>
      <c r="B2302" s="195"/>
      <c r="C2302" s="196"/>
      <c r="D2302" s="193"/>
      <c r="E2302" s="197"/>
    </row>
    <row r="2303" spans="1:5">
      <c r="A2303" s="194"/>
      <c r="B2303" s="195"/>
      <c r="C2303" s="196"/>
      <c r="D2303" s="193"/>
      <c r="E2303" s="197"/>
    </row>
    <row r="2304" spans="1:5">
      <c r="A2304" s="194"/>
      <c r="B2304" s="195"/>
      <c r="C2304" s="196"/>
      <c r="D2304" s="193"/>
      <c r="E2304" s="197"/>
    </row>
    <row r="2305" spans="1:5">
      <c r="A2305" s="194"/>
      <c r="B2305" s="195"/>
      <c r="C2305" s="196"/>
      <c r="D2305" s="193"/>
      <c r="E2305" s="197"/>
    </row>
    <row r="2306" spans="1:5">
      <c r="A2306" s="194"/>
      <c r="B2306" s="195"/>
      <c r="C2306" s="196"/>
      <c r="D2306" s="193"/>
      <c r="E2306" s="197"/>
    </row>
    <row r="2307" spans="1:5">
      <c r="A2307" s="194"/>
      <c r="B2307" s="195"/>
      <c r="C2307" s="196"/>
      <c r="D2307" s="193"/>
      <c r="E2307" s="197"/>
    </row>
    <row r="2308" spans="1:5">
      <c r="A2308" s="194"/>
      <c r="B2308" s="195"/>
      <c r="C2308" s="196"/>
      <c r="D2308" s="193"/>
      <c r="E2308" s="197"/>
    </row>
    <row r="2309" spans="1:5">
      <c r="A2309" s="194"/>
      <c r="B2309" s="195"/>
      <c r="C2309" s="196"/>
      <c r="D2309" s="193"/>
      <c r="E2309" s="197"/>
    </row>
    <row r="2310" spans="1:5">
      <c r="A2310" s="194"/>
      <c r="B2310" s="195"/>
      <c r="C2310" s="196"/>
      <c r="D2310" s="193"/>
      <c r="E2310" s="197"/>
    </row>
    <row r="2311" spans="1:5">
      <c r="A2311" s="194"/>
      <c r="B2311" s="195"/>
      <c r="C2311" s="196"/>
      <c r="D2311" s="193"/>
      <c r="E2311" s="197"/>
    </row>
    <row r="2312" spans="1:5">
      <c r="A2312" s="194"/>
      <c r="B2312" s="195"/>
      <c r="C2312" s="196"/>
      <c r="D2312" s="193"/>
      <c r="E2312" s="197"/>
    </row>
    <row r="2313" spans="1:5">
      <c r="A2313" s="194"/>
      <c r="B2313" s="195"/>
      <c r="C2313" s="196"/>
      <c r="D2313" s="193"/>
      <c r="E2313" s="197"/>
    </row>
    <row r="2314" spans="1:5">
      <c r="A2314" s="194"/>
      <c r="B2314" s="195"/>
      <c r="C2314" s="196"/>
      <c r="D2314" s="193"/>
      <c r="E2314" s="197"/>
    </row>
    <row r="2315" spans="1:5">
      <c r="A2315" s="194"/>
      <c r="B2315" s="195"/>
      <c r="C2315" s="196"/>
      <c r="D2315" s="193"/>
      <c r="E2315" s="197"/>
    </row>
    <row r="2316" spans="1:5">
      <c r="A2316" s="194"/>
      <c r="B2316" s="195"/>
      <c r="C2316" s="196"/>
      <c r="D2316" s="193"/>
      <c r="E2316" s="197"/>
    </row>
    <row r="2317" spans="1:5">
      <c r="A2317" s="194"/>
      <c r="B2317" s="195"/>
      <c r="C2317" s="196"/>
      <c r="D2317" s="193"/>
      <c r="E2317" s="197"/>
    </row>
    <row r="2318" spans="1:5">
      <c r="A2318" s="194"/>
      <c r="B2318" s="195"/>
      <c r="C2318" s="196"/>
      <c r="D2318" s="193"/>
      <c r="E2318" s="197"/>
    </row>
    <row r="2319" spans="1:5">
      <c r="A2319" s="194"/>
      <c r="B2319" s="195"/>
      <c r="C2319" s="196"/>
      <c r="D2319" s="193"/>
      <c r="E2319" s="197"/>
    </row>
    <row r="2320" spans="1:5">
      <c r="A2320" s="194"/>
      <c r="B2320" s="195"/>
      <c r="C2320" s="196"/>
      <c r="D2320" s="193"/>
      <c r="E2320" s="197"/>
    </row>
    <row r="2321" spans="1:5">
      <c r="A2321" s="194"/>
      <c r="B2321" s="195"/>
      <c r="C2321" s="196"/>
      <c r="D2321" s="193"/>
      <c r="E2321" s="197"/>
    </row>
    <row r="2322" spans="1:5">
      <c r="A2322" s="194"/>
      <c r="B2322" s="195"/>
      <c r="C2322" s="196"/>
      <c r="D2322" s="193"/>
      <c r="E2322" s="197"/>
    </row>
    <row r="2323" spans="1:5">
      <c r="A2323" s="194"/>
      <c r="B2323" s="195"/>
      <c r="C2323" s="196"/>
      <c r="D2323" s="193"/>
      <c r="E2323" s="197"/>
    </row>
    <row r="2324" spans="1:5">
      <c r="A2324" s="194"/>
      <c r="B2324" s="195"/>
      <c r="C2324" s="196"/>
      <c r="D2324" s="193"/>
      <c r="E2324" s="197"/>
    </row>
    <row r="2325" spans="1:5">
      <c r="A2325" s="194"/>
      <c r="B2325" s="195"/>
      <c r="C2325" s="196"/>
      <c r="D2325" s="193"/>
      <c r="E2325" s="197"/>
    </row>
    <row r="2326" spans="1:5">
      <c r="A2326" s="194"/>
      <c r="B2326" s="195"/>
      <c r="C2326" s="196"/>
      <c r="D2326" s="193"/>
      <c r="E2326" s="197"/>
    </row>
    <row r="2327" spans="1:5">
      <c r="A2327" s="194"/>
      <c r="B2327" s="195"/>
      <c r="C2327" s="196"/>
      <c r="D2327" s="193"/>
      <c r="E2327" s="197"/>
    </row>
    <row r="2328" spans="1:5">
      <c r="A2328" s="194"/>
      <c r="B2328" s="195"/>
      <c r="C2328" s="196"/>
      <c r="D2328" s="193"/>
      <c r="E2328" s="197"/>
    </row>
    <row r="2329" spans="1:5">
      <c r="A2329" s="194"/>
      <c r="B2329" s="195"/>
      <c r="C2329" s="196"/>
      <c r="D2329" s="193"/>
      <c r="E2329" s="197"/>
    </row>
    <row r="2330" spans="1:5">
      <c r="A2330" s="194"/>
      <c r="B2330" s="195"/>
      <c r="C2330" s="196"/>
      <c r="D2330" s="193"/>
      <c r="E2330" s="197"/>
    </row>
    <row r="2331" spans="1:5">
      <c r="A2331" s="194"/>
      <c r="B2331" s="195"/>
      <c r="C2331" s="196"/>
      <c r="D2331" s="193"/>
      <c r="E2331" s="197"/>
    </row>
    <row r="2332" spans="1:5">
      <c r="A2332" s="194"/>
      <c r="B2332" s="195"/>
      <c r="C2332" s="196"/>
      <c r="D2332" s="193"/>
      <c r="E2332" s="197"/>
    </row>
    <row r="2333" spans="1:5">
      <c r="A2333" s="194"/>
      <c r="B2333" s="195"/>
      <c r="C2333" s="196"/>
      <c r="D2333" s="193"/>
      <c r="E2333" s="197"/>
    </row>
    <row r="2334" spans="1:5">
      <c r="A2334" s="194"/>
      <c r="B2334" s="195"/>
      <c r="C2334" s="196"/>
      <c r="D2334" s="193"/>
      <c r="E2334" s="197"/>
    </row>
    <row r="2335" spans="1:5">
      <c r="A2335" s="194"/>
      <c r="B2335" s="195"/>
      <c r="C2335" s="196"/>
      <c r="D2335" s="193"/>
      <c r="E2335" s="197"/>
    </row>
    <row r="2336" spans="1:5">
      <c r="A2336" s="194"/>
      <c r="B2336" s="195"/>
      <c r="C2336" s="196"/>
      <c r="D2336" s="193"/>
      <c r="E2336" s="197"/>
    </row>
    <row r="2337" spans="1:5">
      <c r="A2337" s="194"/>
      <c r="B2337" s="195"/>
      <c r="C2337" s="196"/>
      <c r="D2337" s="193"/>
      <c r="E2337" s="197"/>
    </row>
    <row r="2338" spans="1:5">
      <c r="A2338" s="194"/>
      <c r="B2338" s="195"/>
      <c r="C2338" s="196"/>
      <c r="D2338" s="193"/>
      <c r="E2338" s="197"/>
    </row>
    <row r="2339" spans="1:5">
      <c r="A2339" s="194"/>
      <c r="B2339" s="195"/>
      <c r="C2339" s="196"/>
      <c r="D2339" s="193"/>
      <c r="E2339" s="197"/>
    </row>
    <row r="2340" spans="1:5">
      <c r="A2340" s="194"/>
      <c r="B2340" s="195"/>
      <c r="C2340" s="196"/>
      <c r="D2340" s="193"/>
      <c r="E2340" s="197"/>
    </row>
    <row r="2341" spans="1:5">
      <c r="A2341" s="194"/>
      <c r="B2341" s="195"/>
      <c r="C2341" s="196"/>
      <c r="D2341" s="193"/>
      <c r="E2341" s="197"/>
    </row>
    <row r="2342" spans="1:5">
      <c r="A2342" s="194"/>
      <c r="B2342" s="195"/>
      <c r="C2342" s="196"/>
      <c r="D2342" s="193"/>
      <c r="E2342" s="197"/>
    </row>
    <row r="2343" spans="1:5">
      <c r="A2343" s="194"/>
      <c r="B2343" s="195"/>
      <c r="C2343" s="196"/>
      <c r="D2343" s="193"/>
      <c r="E2343" s="197"/>
    </row>
    <row r="2344" spans="1:5">
      <c r="A2344" s="194"/>
      <c r="B2344" s="195"/>
      <c r="C2344" s="196"/>
      <c r="D2344" s="193"/>
      <c r="E2344" s="197"/>
    </row>
    <row r="2345" spans="1:5">
      <c r="A2345" s="194"/>
      <c r="B2345" s="195"/>
      <c r="C2345" s="196"/>
      <c r="D2345" s="193"/>
      <c r="E2345" s="197"/>
    </row>
    <row r="2346" spans="1:5">
      <c r="A2346" s="194"/>
      <c r="B2346" s="195"/>
      <c r="C2346" s="196"/>
      <c r="D2346" s="193"/>
      <c r="E2346" s="197"/>
    </row>
    <row r="2347" spans="1:5">
      <c r="A2347" s="194"/>
      <c r="B2347" s="195"/>
      <c r="C2347" s="196"/>
      <c r="D2347" s="193"/>
      <c r="E2347" s="197"/>
    </row>
    <row r="2348" spans="1:5">
      <c r="A2348" s="194"/>
      <c r="B2348" s="195"/>
      <c r="C2348" s="196"/>
      <c r="D2348" s="193"/>
      <c r="E2348" s="197"/>
    </row>
    <row r="2349" spans="1:5">
      <c r="A2349" s="194"/>
      <c r="B2349" s="195"/>
      <c r="C2349" s="196"/>
      <c r="D2349" s="193"/>
      <c r="E2349" s="197"/>
    </row>
    <row r="2350" spans="1:5">
      <c r="A2350" s="194"/>
      <c r="B2350" s="195"/>
      <c r="C2350" s="196"/>
      <c r="D2350" s="193"/>
      <c r="E2350" s="197"/>
    </row>
    <row r="2351" spans="1:5">
      <c r="A2351" s="194"/>
      <c r="B2351" s="195"/>
      <c r="C2351" s="196"/>
      <c r="D2351" s="193"/>
      <c r="E2351" s="197"/>
    </row>
    <row r="2352" spans="1:5">
      <c r="A2352" s="194"/>
      <c r="B2352" s="195"/>
      <c r="C2352" s="196"/>
      <c r="D2352" s="193"/>
      <c r="E2352" s="197"/>
    </row>
    <row r="2353" spans="1:5">
      <c r="A2353" s="194"/>
      <c r="B2353" s="195"/>
      <c r="C2353" s="196"/>
      <c r="D2353" s="193"/>
      <c r="E2353" s="197"/>
    </row>
    <row r="2354" spans="1:5">
      <c r="A2354" s="194"/>
      <c r="B2354" s="195"/>
      <c r="C2354" s="196"/>
      <c r="D2354" s="193"/>
      <c r="E2354" s="197"/>
    </row>
    <row r="2355" spans="1:5">
      <c r="A2355" s="194"/>
      <c r="B2355" s="195"/>
      <c r="C2355" s="196"/>
      <c r="D2355" s="193"/>
      <c r="E2355" s="197"/>
    </row>
    <row r="2356" spans="1:5">
      <c r="A2356" s="194"/>
      <c r="B2356" s="195"/>
      <c r="C2356" s="196"/>
      <c r="D2356" s="193"/>
      <c r="E2356" s="197"/>
    </row>
    <row r="2357" spans="1:5">
      <c r="A2357" s="194"/>
      <c r="B2357" s="195"/>
      <c r="C2357" s="196"/>
      <c r="D2357" s="193"/>
      <c r="E2357" s="197"/>
    </row>
    <row r="2358" spans="1:5">
      <c r="A2358" s="194"/>
      <c r="B2358" s="195"/>
      <c r="C2358" s="196"/>
      <c r="D2358" s="193"/>
      <c r="E2358" s="197"/>
    </row>
    <row r="2359" spans="1:5">
      <c r="A2359" s="194"/>
      <c r="B2359" s="195"/>
      <c r="C2359" s="196"/>
      <c r="D2359" s="193"/>
      <c r="E2359" s="197"/>
    </row>
    <row r="2360" spans="1:5">
      <c r="A2360" s="194"/>
      <c r="B2360" s="195"/>
      <c r="C2360" s="196"/>
      <c r="D2360" s="193"/>
      <c r="E2360" s="197"/>
    </row>
    <row r="2361" spans="1:5">
      <c r="A2361" s="194"/>
      <c r="B2361" s="195"/>
      <c r="C2361" s="196"/>
      <c r="D2361" s="193"/>
      <c r="E2361" s="197"/>
    </row>
    <row r="2362" spans="1:5">
      <c r="A2362" s="194"/>
      <c r="B2362" s="195"/>
      <c r="C2362" s="196"/>
      <c r="D2362" s="193"/>
      <c r="E2362" s="197"/>
    </row>
    <row r="2363" spans="1:5">
      <c r="A2363" s="194"/>
      <c r="B2363" s="195"/>
      <c r="C2363" s="196"/>
      <c r="D2363" s="193"/>
      <c r="E2363" s="197"/>
    </row>
    <row r="2364" spans="1:5">
      <c r="A2364" s="194"/>
      <c r="B2364" s="195"/>
      <c r="C2364" s="196"/>
      <c r="D2364" s="193"/>
      <c r="E2364" s="197"/>
    </row>
    <row r="2365" spans="1:5">
      <c r="A2365" s="194"/>
      <c r="B2365" s="195"/>
      <c r="C2365" s="196"/>
      <c r="D2365" s="193"/>
      <c r="E2365" s="197"/>
    </row>
    <row r="2366" spans="1:5">
      <c r="A2366" s="194"/>
      <c r="B2366" s="195"/>
      <c r="C2366" s="196"/>
      <c r="D2366" s="193"/>
      <c r="E2366" s="197"/>
    </row>
    <row r="2367" spans="1:5">
      <c r="A2367" s="194"/>
      <c r="B2367" s="195"/>
      <c r="C2367" s="196"/>
      <c r="D2367" s="193"/>
      <c r="E2367" s="197"/>
    </row>
    <row r="2368" spans="1:5">
      <c r="A2368" s="194"/>
      <c r="B2368" s="195"/>
      <c r="C2368" s="196"/>
      <c r="D2368" s="193"/>
      <c r="E2368" s="197"/>
    </row>
    <row r="2369" spans="1:5">
      <c r="A2369" s="194"/>
      <c r="B2369" s="195"/>
      <c r="C2369" s="196"/>
      <c r="D2369" s="193"/>
      <c r="E2369" s="197"/>
    </row>
    <row r="2370" spans="1:5">
      <c r="A2370" s="194"/>
      <c r="B2370" s="195"/>
      <c r="C2370" s="196"/>
      <c r="D2370" s="193"/>
      <c r="E2370" s="197"/>
    </row>
    <row r="2371" spans="1:5">
      <c r="A2371" s="194"/>
      <c r="B2371" s="195"/>
      <c r="C2371" s="196"/>
      <c r="D2371" s="193"/>
      <c r="E2371" s="197"/>
    </row>
    <row r="2372" spans="1:5">
      <c r="A2372" s="194"/>
      <c r="B2372" s="195"/>
      <c r="C2372" s="196"/>
      <c r="D2372" s="193"/>
      <c r="E2372" s="197"/>
    </row>
    <row r="2373" spans="1:5">
      <c r="A2373" s="194"/>
      <c r="B2373" s="195"/>
      <c r="C2373" s="196"/>
      <c r="D2373" s="193"/>
      <c r="E2373" s="197"/>
    </row>
    <row r="2374" spans="1:5">
      <c r="A2374" s="194"/>
      <c r="B2374" s="195"/>
      <c r="C2374" s="196"/>
      <c r="D2374" s="193"/>
      <c r="E2374" s="197"/>
    </row>
    <row r="2375" spans="1:5">
      <c r="A2375" s="194"/>
      <c r="B2375" s="195"/>
      <c r="C2375" s="196"/>
      <c r="D2375" s="193"/>
      <c r="E2375" s="197"/>
    </row>
    <row r="2376" spans="1:5">
      <c r="A2376" s="194"/>
      <c r="B2376" s="195"/>
      <c r="C2376" s="196"/>
      <c r="D2376" s="193"/>
      <c r="E2376" s="197"/>
    </row>
    <row r="2377" spans="1:5">
      <c r="A2377" s="194"/>
      <c r="B2377" s="195"/>
      <c r="C2377" s="196"/>
      <c r="D2377" s="193"/>
      <c r="E2377" s="197"/>
    </row>
    <row r="2378" spans="1:5">
      <c r="A2378" s="194"/>
      <c r="B2378" s="195"/>
      <c r="C2378" s="196"/>
      <c r="D2378" s="193"/>
      <c r="E2378" s="197"/>
    </row>
    <row r="2379" spans="1:5">
      <c r="A2379" s="194"/>
      <c r="B2379" s="195"/>
      <c r="C2379" s="196"/>
      <c r="D2379" s="193"/>
      <c r="E2379" s="197"/>
    </row>
    <row r="2380" spans="1:5">
      <c r="A2380" s="194"/>
      <c r="B2380" s="195"/>
      <c r="C2380" s="196"/>
      <c r="D2380" s="193"/>
      <c r="E2380" s="197"/>
    </row>
    <row r="2381" spans="1:5">
      <c r="A2381" s="194"/>
      <c r="B2381" s="195"/>
      <c r="C2381" s="196"/>
      <c r="D2381" s="193"/>
      <c r="E2381" s="197"/>
    </row>
    <row r="2382" spans="1:5">
      <c r="A2382" s="194"/>
      <c r="B2382" s="195"/>
      <c r="C2382" s="196"/>
      <c r="D2382" s="193"/>
      <c r="E2382" s="197"/>
    </row>
    <row r="2383" spans="1:5">
      <c r="A2383" s="194"/>
      <c r="B2383" s="195"/>
      <c r="C2383" s="196"/>
      <c r="D2383" s="193"/>
      <c r="E2383" s="197"/>
    </row>
    <row r="2384" spans="1:5">
      <c r="A2384" s="194"/>
      <c r="B2384" s="195"/>
      <c r="C2384" s="196"/>
      <c r="D2384" s="193"/>
      <c r="E2384" s="197"/>
    </row>
    <row r="2385" spans="1:5">
      <c r="A2385" s="194"/>
      <c r="B2385" s="195"/>
      <c r="C2385" s="196"/>
      <c r="D2385" s="193"/>
      <c r="E2385" s="197"/>
    </row>
    <row r="2386" spans="1:5">
      <c r="A2386" s="194"/>
      <c r="B2386" s="195"/>
      <c r="C2386" s="196"/>
      <c r="D2386" s="193"/>
      <c r="E2386" s="197"/>
    </row>
    <row r="2387" spans="1:5">
      <c r="A2387" s="194"/>
      <c r="B2387" s="195"/>
      <c r="C2387" s="196"/>
      <c r="D2387" s="193"/>
      <c r="E2387" s="197"/>
    </row>
    <row r="2388" spans="1:5">
      <c r="A2388" s="194"/>
      <c r="B2388" s="195"/>
      <c r="C2388" s="196"/>
      <c r="D2388" s="193"/>
      <c r="E2388" s="197"/>
    </row>
    <row r="2389" spans="1:5">
      <c r="A2389" s="194"/>
      <c r="B2389" s="195"/>
      <c r="C2389" s="196"/>
      <c r="D2389" s="193"/>
      <c r="E2389" s="197"/>
    </row>
    <row r="2390" spans="1:5">
      <c r="A2390" s="194"/>
      <c r="B2390" s="195"/>
      <c r="C2390" s="196"/>
      <c r="D2390" s="193"/>
      <c r="E2390" s="197"/>
    </row>
    <row r="2391" spans="1:5">
      <c r="A2391" s="194"/>
      <c r="B2391" s="195"/>
      <c r="C2391" s="196"/>
      <c r="D2391" s="193"/>
      <c r="E2391" s="197"/>
    </row>
    <row r="2392" spans="1:5">
      <c r="A2392" s="194"/>
      <c r="B2392" s="195"/>
      <c r="C2392" s="196"/>
      <c r="D2392" s="193"/>
      <c r="E2392" s="197"/>
    </row>
    <row r="2393" spans="1:5">
      <c r="A2393" s="194"/>
      <c r="B2393" s="195"/>
      <c r="C2393" s="196"/>
      <c r="D2393" s="193"/>
      <c r="E2393" s="197"/>
    </row>
    <row r="2394" spans="1:5">
      <c r="A2394" s="194"/>
      <c r="B2394" s="195"/>
      <c r="C2394" s="196"/>
      <c r="D2394" s="193"/>
      <c r="E2394" s="197"/>
    </row>
    <row r="2395" spans="1:5">
      <c r="A2395" s="194"/>
      <c r="B2395" s="195"/>
      <c r="C2395" s="196"/>
      <c r="D2395" s="193"/>
      <c r="E2395" s="197"/>
    </row>
    <row r="2396" spans="1:5">
      <c r="A2396" s="194"/>
      <c r="B2396" s="195"/>
      <c r="C2396" s="196"/>
      <c r="D2396" s="193"/>
      <c r="E2396" s="197"/>
    </row>
    <row r="2397" spans="1:5">
      <c r="A2397" s="194"/>
      <c r="B2397" s="195"/>
      <c r="C2397" s="196"/>
      <c r="D2397" s="193"/>
      <c r="E2397" s="197"/>
    </row>
    <row r="2398" spans="1:5">
      <c r="A2398" s="194"/>
      <c r="B2398" s="195"/>
      <c r="C2398" s="196"/>
      <c r="D2398" s="193"/>
      <c r="E2398" s="197"/>
    </row>
    <row r="2399" spans="1:5">
      <c r="A2399" s="194"/>
      <c r="B2399" s="195"/>
      <c r="C2399" s="196"/>
      <c r="D2399" s="193"/>
      <c r="E2399" s="197"/>
    </row>
    <row r="2400" spans="1:5">
      <c r="A2400" s="194"/>
      <c r="B2400" s="195"/>
      <c r="C2400" s="196"/>
      <c r="D2400" s="193"/>
      <c r="E2400" s="197"/>
    </row>
    <row r="2401" spans="1:5">
      <c r="A2401" s="194"/>
      <c r="B2401" s="195"/>
      <c r="C2401" s="196"/>
      <c r="D2401" s="193"/>
      <c r="E2401" s="197"/>
    </row>
    <row r="2402" spans="1:5">
      <c r="A2402" s="194"/>
      <c r="B2402" s="195"/>
      <c r="C2402" s="196"/>
      <c r="D2402" s="193"/>
      <c r="E2402" s="197"/>
    </row>
    <row r="2403" spans="1:5">
      <c r="A2403" s="194"/>
      <c r="B2403" s="195"/>
      <c r="C2403" s="196"/>
      <c r="D2403" s="193"/>
      <c r="E2403" s="197"/>
    </row>
    <row r="2404" spans="1:5">
      <c r="A2404" s="194"/>
      <c r="B2404" s="195"/>
      <c r="C2404" s="196"/>
      <c r="D2404" s="193"/>
      <c r="E2404" s="197"/>
    </row>
    <row r="2405" spans="1:5">
      <c r="A2405" s="194"/>
      <c r="B2405" s="195"/>
      <c r="C2405" s="196"/>
      <c r="D2405" s="193"/>
      <c r="E2405" s="197"/>
    </row>
    <row r="2406" spans="1:5">
      <c r="A2406" s="194"/>
      <c r="B2406" s="195"/>
      <c r="C2406" s="196"/>
      <c r="D2406" s="193"/>
      <c r="E2406" s="197"/>
    </row>
    <row r="2407" spans="1:5">
      <c r="A2407" s="194"/>
      <c r="B2407" s="195"/>
      <c r="C2407" s="196"/>
      <c r="D2407" s="193"/>
      <c r="E2407" s="197"/>
    </row>
    <row r="2408" spans="1:5">
      <c r="A2408" s="194"/>
      <c r="B2408" s="195"/>
      <c r="C2408" s="196"/>
      <c r="D2408" s="193"/>
      <c r="E2408" s="197"/>
    </row>
    <row r="2409" spans="1:5">
      <c r="A2409" s="194"/>
      <c r="B2409" s="195"/>
      <c r="C2409" s="196"/>
      <c r="D2409" s="193"/>
      <c r="E2409" s="197"/>
    </row>
    <row r="2410" spans="1:5">
      <c r="A2410" s="194"/>
      <c r="B2410" s="195"/>
      <c r="C2410" s="196"/>
      <c r="D2410" s="193"/>
      <c r="E2410" s="197"/>
    </row>
    <row r="2411" spans="1:5">
      <c r="A2411" s="194"/>
      <c r="B2411" s="195"/>
      <c r="C2411" s="196"/>
      <c r="D2411" s="193"/>
      <c r="E2411" s="197"/>
    </row>
    <row r="2412" spans="1:5">
      <c r="A2412" s="194"/>
      <c r="B2412" s="195"/>
      <c r="C2412" s="196"/>
      <c r="D2412" s="193"/>
      <c r="E2412" s="197"/>
    </row>
    <row r="2413" spans="1:5">
      <c r="A2413" s="194"/>
      <c r="B2413" s="195"/>
      <c r="C2413" s="196"/>
      <c r="D2413" s="193"/>
      <c r="E2413" s="197"/>
    </row>
    <row r="2414" spans="1:5">
      <c r="A2414" s="194"/>
      <c r="B2414" s="195"/>
      <c r="C2414" s="196"/>
      <c r="D2414" s="193"/>
      <c r="E2414" s="197"/>
    </row>
    <row r="2415" spans="1:5">
      <c r="A2415" s="194"/>
      <c r="B2415" s="195"/>
      <c r="C2415" s="196"/>
      <c r="D2415" s="193"/>
      <c r="E2415" s="197"/>
    </row>
    <row r="2416" spans="1:5">
      <c r="A2416" s="194"/>
      <c r="B2416" s="195"/>
      <c r="C2416" s="196"/>
      <c r="D2416" s="193"/>
      <c r="E2416" s="197"/>
    </row>
    <row r="2417" spans="1:5">
      <c r="A2417" s="194"/>
      <c r="B2417" s="195"/>
      <c r="C2417" s="196"/>
      <c r="D2417" s="193"/>
      <c r="E2417" s="197"/>
    </row>
    <row r="2418" spans="1:5">
      <c r="A2418" s="194"/>
      <c r="B2418" s="195"/>
      <c r="C2418" s="196"/>
      <c r="D2418" s="193"/>
      <c r="E2418" s="197"/>
    </row>
    <row r="2419" spans="1:5">
      <c r="A2419" s="194"/>
      <c r="B2419" s="195"/>
      <c r="C2419" s="196"/>
      <c r="D2419" s="193"/>
      <c r="E2419" s="197"/>
    </row>
    <row r="2420" spans="1:5">
      <c r="A2420" s="194"/>
      <c r="B2420" s="195"/>
      <c r="C2420" s="196"/>
      <c r="D2420" s="193"/>
      <c r="E2420" s="197"/>
    </row>
    <row r="2421" spans="1:5">
      <c r="A2421" s="194"/>
      <c r="B2421" s="195"/>
      <c r="C2421" s="196"/>
      <c r="D2421" s="193"/>
      <c r="E2421" s="197"/>
    </row>
    <row r="2422" spans="1:5">
      <c r="A2422" s="194"/>
      <c r="B2422" s="195"/>
      <c r="C2422" s="196"/>
      <c r="D2422" s="193"/>
      <c r="E2422" s="197"/>
    </row>
    <row r="2423" spans="1:5">
      <c r="A2423" s="194"/>
      <c r="B2423" s="195"/>
      <c r="C2423" s="196"/>
      <c r="D2423" s="193"/>
      <c r="E2423" s="197"/>
    </row>
    <row r="2424" spans="1:5">
      <c r="A2424" s="194"/>
      <c r="B2424" s="195"/>
      <c r="C2424" s="196"/>
      <c r="D2424" s="193"/>
      <c r="E2424" s="197"/>
    </row>
    <row r="2425" spans="1:5">
      <c r="A2425" s="194"/>
      <c r="B2425" s="195"/>
      <c r="C2425" s="196"/>
      <c r="D2425" s="193"/>
      <c r="E2425" s="197"/>
    </row>
    <row r="2426" spans="1:5">
      <c r="A2426" s="194"/>
      <c r="B2426" s="195"/>
      <c r="C2426" s="196"/>
      <c r="D2426" s="193"/>
      <c r="E2426" s="197"/>
    </row>
    <row r="2427" spans="1:5">
      <c r="A2427" s="194"/>
      <c r="B2427" s="195"/>
      <c r="C2427" s="196"/>
      <c r="D2427" s="193"/>
      <c r="E2427" s="197"/>
    </row>
    <row r="2428" spans="1:5">
      <c r="A2428" s="194"/>
      <c r="B2428" s="195"/>
      <c r="C2428" s="196"/>
      <c r="D2428" s="193"/>
      <c r="E2428" s="197"/>
    </row>
    <row r="2429" spans="1:5">
      <c r="A2429" s="194"/>
      <c r="B2429" s="195"/>
      <c r="C2429" s="196"/>
      <c r="D2429" s="193"/>
      <c r="E2429" s="197"/>
    </row>
    <row r="2430" spans="1:5">
      <c r="A2430" s="194"/>
      <c r="B2430" s="195"/>
      <c r="C2430" s="196"/>
      <c r="D2430" s="193"/>
      <c r="E2430" s="197"/>
    </row>
    <row r="2431" spans="1:5">
      <c r="A2431" s="194"/>
      <c r="B2431" s="195"/>
      <c r="C2431" s="196"/>
      <c r="D2431" s="193"/>
      <c r="E2431" s="197"/>
    </row>
    <row r="2432" spans="1:5">
      <c r="A2432" s="194"/>
      <c r="B2432" s="195"/>
      <c r="C2432" s="196"/>
      <c r="D2432" s="193"/>
      <c r="E2432" s="197"/>
    </row>
    <row r="2433" spans="1:5">
      <c r="A2433" s="194"/>
      <c r="B2433" s="195"/>
      <c r="C2433" s="196"/>
      <c r="D2433" s="193"/>
      <c r="E2433" s="197"/>
    </row>
    <row r="2434" spans="1:5">
      <c r="A2434" s="194"/>
      <c r="B2434" s="195"/>
      <c r="C2434" s="196"/>
      <c r="D2434" s="193"/>
      <c r="E2434" s="197"/>
    </row>
    <row r="2435" spans="1:5">
      <c r="A2435" s="194"/>
      <c r="B2435" s="195"/>
      <c r="C2435" s="196"/>
      <c r="D2435" s="193"/>
      <c r="E2435" s="197"/>
    </row>
    <row r="2436" spans="1:5">
      <c r="A2436" s="194"/>
      <c r="B2436" s="195"/>
      <c r="C2436" s="196"/>
      <c r="D2436" s="193"/>
      <c r="E2436" s="197"/>
    </row>
    <row r="2437" spans="1:5">
      <c r="A2437" s="194"/>
      <c r="B2437" s="195"/>
      <c r="C2437" s="196"/>
      <c r="D2437" s="193"/>
      <c r="E2437" s="197"/>
    </row>
    <row r="2438" spans="1:5">
      <c r="A2438" s="194"/>
      <c r="B2438" s="195"/>
      <c r="C2438" s="196"/>
      <c r="D2438" s="193"/>
      <c r="E2438" s="197"/>
    </row>
    <row r="2439" spans="1:5">
      <c r="A2439" s="194"/>
      <c r="B2439" s="195"/>
      <c r="C2439" s="196"/>
      <c r="D2439" s="193"/>
      <c r="E2439" s="197"/>
    </row>
    <row r="2440" spans="1:5">
      <c r="A2440" s="194"/>
      <c r="B2440" s="195"/>
      <c r="C2440" s="196"/>
      <c r="D2440" s="193"/>
      <c r="E2440" s="197"/>
    </row>
    <row r="2441" spans="1:5">
      <c r="A2441" s="194"/>
      <c r="B2441" s="195"/>
      <c r="C2441" s="196"/>
      <c r="D2441" s="193"/>
      <c r="E2441" s="197"/>
    </row>
    <row r="2442" spans="1:5">
      <c r="A2442" s="194"/>
      <c r="B2442" s="195"/>
      <c r="C2442" s="196"/>
      <c r="D2442" s="193"/>
      <c r="E2442" s="197"/>
    </row>
    <row r="2443" spans="1:5">
      <c r="A2443" s="194"/>
      <c r="B2443" s="195"/>
      <c r="C2443" s="196"/>
      <c r="D2443" s="193"/>
      <c r="E2443" s="197"/>
    </row>
    <row r="2444" spans="1:5">
      <c r="A2444" s="194"/>
      <c r="B2444" s="195"/>
      <c r="C2444" s="196"/>
      <c r="D2444" s="193"/>
      <c r="E2444" s="197"/>
    </row>
    <row r="2445" spans="1:5">
      <c r="A2445" s="194"/>
      <c r="B2445" s="195"/>
      <c r="C2445" s="196"/>
      <c r="D2445" s="193"/>
      <c r="E2445" s="197"/>
    </row>
    <row r="2446" spans="1:5">
      <c r="A2446" s="194"/>
      <c r="B2446" s="195"/>
      <c r="C2446" s="196"/>
      <c r="D2446" s="193"/>
      <c r="E2446" s="197"/>
    </row>
    <row r="2447" spans="1:5">
      <c r="A2447" s="194"/>
      <c r="B2447" s="195"/>
      <c r="C2447" s="196"/>
      <c r="D2447" s="193"/>
      <c r="E2447" s="197"/>
    </row>
    <row r="2448" spans="1:5">
      <c r="A2448" s="194"/>
      <c r="B2448" s="195"/>
      <c r="C2448" s="196"/>
      <c r="D2448" s="193"/>
      <c r="E2448" s="197"/>
    </row>
    <row r="2449" spans="1:5">
      <c r="A2449" s="194"/>
      <c r="B2449" s="195"/>
      <c r="C2449" s="196"/>
      <c r="D2449" s="193"/>
      <c r="E2449" s="197"/>
    </row>
    <row r="2450" spans="1:5">
      <c r="A2450" s="194"/>
      <c r="B2450" s="195"/>
      <c r="C2450" s="196"/>
      <c r="D2450" s="193"/>
      <c r="E2450" s="197"/>
    </row>
    <row r="2451" spans="1:5">
      <c r="A2451" s="194"/>
      <c r="B2451" s="195"/>
      <c r="C2451" s="196"/>
      <c r="D2451" s="193"/>
      <c r="E2451" s="197"/>
    </row>
    <row r="2452" spans="1:5">
      <c r="A2452" s="194"/>
      <c r="B2452" s="195"/>
      <c r="C2452" s="196"/>
      <c r="D2452" s="193"/>
      <c r="E2452" s="197"/>
    </row>
    <row r="2453" spans="1:5">
      <c r="A2453" s="194"/>
      <c r="B2453" s="195"/>
      <c r="C2453" s="196"/>
      <c r="D2453" s="193"/>
      <c r="E2453" s="197"/>
    </row>
    <row r="2454" spans="1:5">
      <c r="A2454" s="194"/>
      <c r="B2454" s="195"/>
      <c r="C2454" s="196"/>
      <c r="D2454" s="193"/>
      <c r="E2454" s="197"/>
    </row>
    <row r="2455" spans="1:5">
      <c r="A2455" s="194"/>
      <c r="B2455" s="195"/>
      <c r="C2455" s="196"/>
      <c r="D2455" s="193"/>
      <c r="E2455" s="197"/>
    </row>
    <row r="2456" spans="1:5">
      <c r="A2456" s="194"/>
      <c r="B2456" s="195"/>
      <c r="C2456" s="196"/>
      <c r="D2456" s="193"/>
      <c r="E2456" s="197"/>
    </row>
    <row r="2457" spans="1:5">
      <c r="A2457" s="194"/>
      <c r="B2457" s="195"/>
      <c r="C2457" s="196"/>
      <c r="D2457" s="193"/>
      <c r="E2457" s="197"/>
    </row>
    <row r="2458" spans="1:5">
      <c r="A2458" s="194"/>
      <c r="B2458" s="195"/>
      <c r="C2458" s="196"/>
      <c r="D2458" s="193"/>
      <c r="E2458" s="197"/>
    </row>
    <row r="2459" spans="1:5">
      <c r="A2459" s="194"/>
      <c r="B2459" s="195"/>
      <c r="C2459" s="196"/>
      <c r="D2459" s="193"/>
      <c r="E2459" s="197"/>
    </row>
    <row r="2460" spans="1:5">
      <c r="A2460" s="194"/>
      <c r="B2460" s="195"/>
      <c r="C2460" s="196"/>
      <c r="D2460" s="193"/>
      <c r="E2460" s="197"/>
    </row>
    <row r="2461" spans="1:5">
      <c r="A2461" s="194"/>
      <c r="B2461" s="195"/>
      <c r="C2461" s="196"/>
      <c r="D2461" s="193"/>
      <c r="E2461" s="197"/>
    </row>
    <row r="2462" spans="1:5">
      <c r="A2462" s="194"/>
      <c r="B2462" s="195"/>
      <c r="C2462" s="196"/>
      <c r="D2462" s="193"/>
      <c r="E2462" s="197"/>
    </row>
    <row r="2463" spans="1:5">
      <c r="A2463" s="194"/>
      <c r="B2463" s="195"/>
      <c r="C2463" s="196"/>
      <c r="D2463" s="193"/>
      <c r="E2463" s="197"/>
    </row>
    <row r="2464" spans="1:5">
      <c r="A2464" s="194"/>
      <c r="B2464" s="195"/>
      <c r="C2464" s="196"/>
      <c r="D2464" s="193"/>
      <c r="E2464" s="197"/>
    </row>
    <row r="2465" spans="1:5">
      <c r="A2465" s="194"/>
      <c r="B2465" s="195"/>
      <c r="C2465" s="196"/>
      <c r="D2465" s="193"/>
      <c r="E2465" s="197"/>
    </row>
    <row r="2466" spans="1:5">
      <c r="A2466" s="194"/>
      <c r="B2466" s="195"/>
      <c r="C2466" s="196"/>
      <c r="D2466" s="193"/>
      <c r="E2466" s="197"/>
    </row>
    <row r="2467" spans="1:5">
      <c r="A2467" s="194"/>
      <c r="B2467" s="195"/>
      <c r="C2467" s="196"/>
      <c r="D2467" s="193"/>
      <c r="E2467" s="197"/>
    </row>
    <row r="2468" spans="1:5">
      <c r="A2468" s="194"/>
      <c r="B2468" s="195"/>
      <c r="C2468" s="196"/>
      <c r="D2468" s="193"/>
      <c r="E2468" s="197"/>
    </row>
    <row r="2469" spans="1:5">
      <c r="A2469" s="194"/>
      <c r="B2469" s="195"/>
      <c r="C2469" s="196"/>
      <c r="D2469" s="193"/>
      <c r="E2469" s="197"/>
    </row>
    <row r="2470" spans="1:5">
      <c r="A2470" s="194"/>
      <c r="B2470" s="195"/>
      <c r="C2470" s="196"/>
      <c r="D2470" s="193"/>
      <c r="E2470" s="197"/>
    </row>
    <row r="2471" spans="1:5">
      <c r="A2471" s="194"/>
      <c r="B2471" s="195"/>
      <c r="C2471" s="196"/>
      <c r="D2471" s="193"/>
      <c r="E2471" s="197"/>
    </row>
    <row r="2472" spans="1:5">
      <c r="A2472" s="194"/>
      <c r="B2472" s="195"/>
      <c r="C2472" s="196"/>
      <c r="D2472" s="193"/>
      <c r="E2472" s="197"/>
    </row>
    <row r="2473" spans="1:5">
      <c r="A2473" s="194"/>
      <c r="B2473" s="195"/>
      <c r="C2473" s="196"/>
      <c r="D2473" s="193"/>
      <c r="E2473" s="197"/>
    </row>
    <row r="2474" spans="1:5">
      <c r="A2474" s="194"/>
      <c r="B2474" s="195"/>
      <c r="C2474" s="196"/>
      <c r="D2474" s="193"/>
      <c r="E2474" s="197"/>
    </row>
    <row r="2475" spans="1:5">
      <c r="A2475" s="194"/>
      <c r="B2475" s="195"/>
      <c r="C2475" s="196"/>
      <c r="D2475" s="193"/>
      <c r="E2475" s="197"/>
    </row>
    <row r="2476" spans="1:5">
      <c r="A2476" s="194"/>
      <c r="B2476" s="195"/>
      <c r="C2476" s="196"/>
      <c r="D2476" s="193"/>
      <c r="E2476" s="197"/>
    </row>
    <row r="2477" spans="1:5">
      <c r="A2477" s="194"/>
      <c r="B2477" s="195"/>
      <c r="C2477" s="196"/>
      <c r="D2477" s="193"/>
      <c r="E2477" s="197"/>
    </row>
    <row r="2478" spans="1:5">
      <c r="A2478" s="194"/>
      <c r="B2478" s="195"/>
      <c r="C2478" s="196"/>
      <c r="D2478" s="193"/>
      <c r="E2478" s="197"/>
    </row>
    <row r="2479" spans="1:5">
      <c r="A2479" s="194"/>
      <c r="B2479" s="195"/>
      <c r="C2479" s="196"/>
      <c r="D2479" s="193"/>
      <c r="E2479" s="197"/>
    </row>
    <row r="2480" spans="1:5">
      <c r="A2480" s="194"/>
      <c r="B2480" s="195"/>
      <c r="C2480" s="196"/>
      <c r="D2480" s="193"/>
      <c r="E2480" s="197"/>
    </row>
    <row r="2481" spans="1:5">
      <c r="A2481" s="194"/>
      <c r="B2481" s="195"/>
      <c r="C2481" s="196"/>
      <c r="D2481" s="193"/>
      <c r="E2481" s="197"/>
    </row>
    <row r="2482" spans="1:5">
      <c r="A2482" s="194"/>
      <c r="B2482" s="195"/>
      <c r="C2482" s="196"/>
      <c r="D2482" s="193"/>
      <c r="E2482" s="197"/>
    </row>
    <row r="2483" spans="1:5">
      <c r="A2483" s="194"/>
      <c r="B2483" s="195"/>
      <c r="C2483" s="196"/>
      <c r="D2483" s="193"/>
      <c r="E2483" s="197"/>
    </row>
    <row r="2484" spans="1:5">
      <c r="A2484" s="194"/>
      <c r="B2484" s="195"/>
      <c r="C2484" s="196"/>
      <c r="D2484" s="193"/>
      <c r="E2484" s="197"/>
    </row>
    <row r="2485" spans="1:5">
      <c r="A2485" s="194"/>
      <c r="B2485" s="195"/>
      <c r="C2485" s="196"/>
      <c r="D2485" s="193"/>
      <c r="E2485" s="197"/>
    </row>
    <row r="2486" spans="1:5">
      <c r="A2486" s="194"/>
      <c r="B2486" s="195"/>
      <c r="C2486" s="196"/>
      <c r="D2486" s="193"/>
      <c r="E2486" s="197"/>
    </row>
    <row r="2487" spans="1:5">
      <c r="A2487" s="194"/>
      <c r="B2487" s="195"/>
      <c r="C2487" s="196"/>
      <c r="D2487" s="193"/>
      <c r="E2487" s="197"/>
    </row>
    <row r="2488" spans="1:5">
      <c r="A2488" s="194"/>
      <c r="B2488" s="195"/>
      <c r="C2488" s="196"/>
      <c r="D2488" s="193"/>
      <c r="E2488" s="197"/>
    </row>
    <row r="2489" spans="1:5">
      <c r="A2489" s="194"/>
      <c r="B2489" s="195"/>
      <c r="C2489" s="196"/>
      <c r="D2489" s="193"/>
      <c r="E2489" s="197"/>
    </row>
    <row r="2490" spans="1:5">
      <c r="A2490" s="194"/>
      <c r="B2490" s="195"/>
      <c r="C2490" s="196"/>
      <c r="D2490" s="193"/>
      <c r="E2490" s="197"/>
    </row>
    <row r="2491" spans="1:5">
      <c r="A2491" s="194"/>
      <c r="B2491" s="195"/>
      <c r="C2491" s="196"/>
      <c r="D2491" s="193"/>
      <c r="E2491" s="197"/>
    </row>
    <row r="2492" spans="1:5">
      <c r="A2492" s="194"/>
      <c r="B2492" s="195"/>
      <c r="C2492" s="196"/>
      <c r="D2492" s="193"/>
      <c r="E2492" s="197"/>
    </row>
    <row r="2493" spans="1:5">
      <c r="A2493" s="194"/>
      <c r="B2493" s="195"/>
      <c r="C2493" s="196"/>
      <c r="D2493" s="193"/>
      <c r="E2493" s="197"/>
    </row>
    <row r="2494" spans="1:5">
      <c r="A2494" s="194"/>
      <c r="B2494" s="195"/>
      <c r="C2494" s="196"/>
      <c r="D2494" s="193"/>
      <c r="E2494" s="197"/>
    </row>
    <row r="2495" spans="1:5">
      <c r="A2495" s="194"/>
      <c r="B2495" s="195"/>
      <c r="C2495" s="196"/>
      <c r="D2495" s="193"/>
      <c r="E2495" s="197"/>
    </row>
    <row r="2496" spans="1:5">
      <c r="A2496" s="194"/>
      <c r="B2496" s="195"/>
      <c r="C2496" s="196"/>
      <c r="D2496" s="193"/>
      <c r="E2496" s="197"/>
    </row>
    <row r="2497" spans="1:5">
      <c r="A2497" s="194"/>
      <c r="B2497" s="195"/>
      <c r="C2497" s="196"/>
      <c r="D2497" s="193"/>
      <c r="E2497" s="197"/>
    </row>
    <row r="2498" spans="1:5">
      <c r="A2498" s="194"/>
      <c r="B2498" s="195"/>
      <c r="C2498" s="196"/>
      <c r="D2498" s="193"/>
      <c r="E2498" s="197"/>
    </row>
    <row r="2499" spans="1:5">
      <c r="A2499" s="194"/>
      <c r="B2499" s="195"/>
      <c r="C2499" s="196"/>
      <c r="D2499" s="193"/>
      <c r="E2499" s="197"/>
    </row>
    <row r="2500" spans="1:5">
      <c r="A2500" s="194"/>
      <c r="B2500" s="195"/>
      <c r="C2500" s="196"/>
      <c r="D2500" s="193"/>
      <c r="E2500" s="197"/>
    </row>
    <row r="2501" spans="1:5">
      <c r="A2501" s="194"/>
      <c r="B2501" s="195"/>
      <c r="C2501" s="196"/>
      <c r="D2501" s="193"/>
      <c r="E2501" s="197"/>
    </row>
    <row r="2502" spans="1:5">
      <c r="A2502" s="194"/>
      <c r="B2502" s="195"/>
      <c r="C2502" s="196"/>
      <c r="D2502" s="193"/>
      <c r="E2502" s="197"/>
    </row>
    <row r="2503" spans="1:5">
      <c r="A2503" s="194"/>
      <c r="B2503" s="195"/>
      <c r="C2503" s="196"/>
      <c r="D2503" s="193"/>
      <c r="E2503" s="197"/>
    </row>
    <row r="2504" spans="1:5">
      <c r="A2504" s="194"/>
      <c r="B2504" s="195"/>
      <c r="C2504" s="196"/>
      <c r="D2504" s="193"/>
      <c r="E2504" s="197"/>
    </row>
    <row r="2505" spans="1:5">
      <c r="A2505" s="194"/>
      <c r="B2505" s="195"/>
      <c r="C2505" s="196"/>
      <c r="D2505" s="193"/>
      <c r="E2505" s="197"/>
    </row>
    <row r="2506" spans="1:5">
      <c r="A2506" s="194"/>
      <c r="B2506" s="195"/>
      <c r="C2506" s="196"/>
      <c r="D2506" s="193"/>
      <c r="E2506" s="197"/>
    </row>
    <row r="2507" spans="1:5">
      <c r="A2507" s="194"/>
      <c r="B2507" s="195"/>
      <c r="C2507" s="196"/>
      <c r="D2507" s="193"/>
      <c r="E2507" s="197"/>
    </row>
    <row r="2508" spans="1:5">
      <c r="A2508" s="194"/>
      <c r="B2508" s="195"/>
      <c r="C2508" s="196"/>
      <c r="D2508" s="193"/>
      <c r="E2508" s="197"/>
    </row>
    <row r="2509" spans="1:5">
      <c r="A2509" s="194"/>
      <c r="B2509" s="195"/>
      <c r="C2509" s="196"/>
      <c r="D2509" s="193"/>
      <c r="E2509" s="197"/>
    </row>
    <row r="2510" spans="1:5">
      <c r="A2510" s="194"/>
      <c r="B2510" s="195"/>
      <c r="C2510" s="196"/>
      <c r="D2510" s="193"/>
      <c r="E2510" s="197"/>
    </row>
    <row r="2511" spans="1:5">
      <c r="A2511" s="194"/>
      <c r="B2511" s="195"/>
      <c r="C2511" s="196"/>
      <c r="D2511" s="193"/>
      <c r="E2511" s="197"/>
    </row>
    <row r="2512" spans="1:5">
      <c r="A2512" s="194"/>
      <c r="B2512" s="195"/>
      <c r="C2512" s="196"/>
      <c r="D2512" s="193"/>
      <c r="E2512" s="197"/>
    </row>
    <row r="2513" spans="1:5">
      <c r="A2513" s="194"/>
      <c r="B2513" s="195"/>
      <c r="C2513" s="196"/>
      <c r="D2513" s="193"/>
      <c r="E2513" s="197"/>
    </row>
    <row r="2514" spans="1:5">
      <c r="A2514" s="194"/>
      <c r="B2514" s="195"/>
      <c r="C2514" s="196"/>
      <c r="D2514" s="193"/>
      <c r="E2514" s="197"/>
    </row>
    <row r="2515" spans="1:5">
      <c r="A2515" s="194"/>
      <c r="B2515" s="195"/>
      <c r="C2515" s="196"/>
      <c r="D2515" s="193"/>
      <c r="E2515" s="197"/>
    </row>
    <row r="2516" spans="1:5">
      <c r="A2516" s="194"/>
      <c r="B2516" s="195"/>
      <c r="C2516" s="196"/>
      <c r="D2516" s="193"/>
      <c r="E2516" s="197"/>
    </row>
    <row r="2517" spans="1:5">
      <c r="A2517" s="194"/>
      <c r="B2517" s="195"/>
      <c r="C2517" s="196"/>
      <c r="D2517" s="193"/>
      <c r="E2517" s="197"/>
    </row>
    <row r="2518" spans="1:5">
      <c r="A2518" s="194"/>
      <c r="B2518" s="195"/>
      <c r="C2518" s="196"/>
      <c r="D2518" s="193"/>
      <c r="E2518" s="197"/>
    </row>
    <row r="2519" spans="1:5">
      <c r="A2519" s="194"/>
      <c r="B2519" s="195"/>
      <c r="C2519" s="196"/>
      <c r="D2519" s="193"/>
      <c r="E2519" s="197"/>
    </row>
    <row r="2520" spans="1:5">
      <c r="A2520" s="194"/>
      <c r="B2520" s="195"/>
      <c r="C2520" s="196"/>
      <c r="D2520" s="193"/>
      <c r="E2520" s="197"/>
    </row>
    <row r="2521" spans="1:5">
      <c r="A2521" s="194"/>
      <c r="B2521" s="195"/>
      <c r="C2521" s="196"/>
      <c r="D2521" s="193"/>
      <c r="E2521" s="197"/>
    </row>
    <row r="2522" spans="1:5">
      <c r="A2522" s="194"/>
      <c r="B2522" s="195"/>
      <c r="C2522" s="196"/>
      <c r="D2522" s="193"/>
      <c r="E2522" s="197"/>
    </row>
    <row r="2523" spans="1:5">
      <c r="A2523" s="194"/>
      <c r="B2523" s="195"/>
      <c r="C2523" s="196"/>
      <c r="D2523" s="193"/>
      <c r="E2523" s="197"/>
    </row>
    <row r="2524" spans="1:5">
      <c r="A2524" s="194"/>
      <c r="B2524" s="195"/>
      <c r="C2524" s="196"/>
      <c r="D2524" s="193"/>
      <c r="E2524" s="197"/>
    </row>
    <row r="2525" spans="1:5">
      <c r="A2525" s="194"/>
      <c r="B2525" s="195"/>
      <c r="C2525" s="196"/>
      <c r="D2525" s="193"/>
      <c r="E2525" s="197"/>
    </row>
    <row r="2526" spans="1:5">
      <c r="A2526" s="194"/>
      <c r="B2526" s="195"/>
      <c r="C2526" s="196"/>
      <c r="D2526" s="193"/>
      <c r="E2526" s="197"/>
    </row>
    <row r="2527" spans="1:5">
      <c r="A2527" s="194"/>
      <c r="B2527" s="195"/>
      <c r="C2527" s="196"/>
      <c r="D2527" s="193"/>
      <c r="E2527" s="197"/>
    </row>
    <row r="2528" spans="1:5">
      <c r="A2528" s="194"/>
      <c r="B2528" s="195"/>
      <c r="C2528" s="196"/>
      <c r="D2528" s="193"/>
      <c r="E2528" s="197"/>
    </row>
    <row r="2529" spans="1:5">
      <c r="A2529" s="194"/>
      <c r="B2529" s="195"/>
      <c r="C2529" s="196"/>
      <c r="D2529" s="193"/>
      <c r="E2529" s="197"/>
    </row>
    <row r="2530" spans="1:5">
      <c r="A2530" s="194"/>
      <c r="B2530" s="195"/>
      <c r="C2530" s="196"/>
      <c r="D2530" s="193"/>
      <c r="E2530" s="19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H10" sqref="H10"/>
    </sheetView>
  </sheetViews>
  <sheetFormatPr defaultRowHeight="15"/>
  <cols>
    <col min="1" max="1" width="9.140625" style="125"/>
    <col min="2" max="2" width="10.140625" style="125" customWidth="1"/>
    <col min="3" max="3" width="11.7109375" style="125" customWidth="1"/>
    <col min="4" max="4" width="19.140625" style="125" customWidth="1"/>
    <col min="5" max="5" width="18.85546875" style="125" bestFit="1" customWidth="1"/>
    <col min="6" max="6" width="9.140625" style="130"/>
    <col min="7" max="7" width="26.42578125" style="125" bestFit="1" customWidth="1"/>
    <col min="8" max="8" width="26.140625" style="125" bestFit="1" customWidth="1"/>
    <col min="9" max="9" width="18.28515625" style="125" bestFit="1" customWidth="1"/>
    <col min="10" max="16384" width="9.140625" style="125"/>
  </cols>
  <sheetData>
    <row r="1" spans="1:9" ht="23.25">
      <c r="A1" s="131" t="s">
        <v>4</v>
      </c>
      <c r="B1" s="128"/>
      <c r="C1" s="128"/>
      <c r="D1" s="132"/>
      <c r="E1" s="127"/>
      <c r="G1" s="133"/>
      <c r="H1" s="133"/>
      <c r="I1" s="133"/>
    </row>
    <row r="2" spans="1:9">
      <c r="A2" s="126"/>
      <c r="B2" s="129"/>
      <c r="C2" s="128"/>
      <c r="D2" s="132"/>
      <c r="E2" s="127"/>
      <c r="G2" s="133"/>
      <c r="H2" s="133"/>
      <c r="I2" s="133"/>
    </row>
    <row r="3" spans="1:9">
      <c r="A3" s="134"/>
      <c r="B3" s="135"/>
      <c r="C3" s="135"/>
      <c r="D3" s="136"/>
      <c r="E3" s="133"/>
      <c r="F3" s="151"/>
      <c r="G3" s="133"/>
      <c r="H3" s="133"/>
      <c r="I3" s="133"/>
    </row>
    <row r="4" spans="1:9">
      <c r="A4" s="166" t="s">
        <v>5</v>
      </c>
      <c r="B4" s="163" t="s">
        <v>6</v>
      </c>
      <c r="C4" s="163" t="s">
        <v>7</v>
      </c>
      <c r="D4" s="137" t="s">
        <v>8</v>
      </c>
      <c r="E4" s="165" t="s">
        <v>10</v>
      </c>
      <c r="F4" s="161"/>
      <c r="G4" s="163" t="s">
        <v>9</v>
      </c>
      <c r="H4" s="138"/>
      <c r="I4" s="164"/>
    </row>
    <row r="5" spans="1:9">
      <c r="A5" s="200">
        <v>1772</v>
      </c>
      <c r="B5" s="201">
        <v>33.674999999999997</v>
      </c>
      <c r="C5" s="199">
        <v>0.3799305555555556</v>
      </c>
      <c r="D5" s="202">
        <v>59672.1</v>
      </c>
      <c r="E5" s="203" t="s">
        <v>13</v>
      </c>
      <c r="F5" s="151"/>
      <c r="G5" s="152" t="s">
        <v>10</v>
      </c>
      <c r="H5" s="139" t="s">
        <v>11</v>
      </c>
      <c r="I5" s="140" t="s">
        <v>12</v>
      </c>
    </row>
    <row r="6" spans="1:9">
      <c r="A6" s="200">
        <v>331</v>
      </c>
      <c r="B6" s="201">
        <v>33.674999999999997</v>
      </c>
      <c r="C6" s="199">
        <v>0.3799305555555556</v>
      </c>
      <c r="D6" s="202">
        <v>11146.424999999999</v>
      </c>
      <c r="E6" s="203" t="s">
        <v>13</v>
      </c>
      <c r="F6" s="151"/>
      <c r="G6" s="153" t="s">
        <v>13</v>
      </c>
      <c r="H6" s="150">
        <f>SUMIF(E:E,$G$6,A:A)</f>
        <v>202500</v>
      </c>
      <c r="I6" s="172">
        <f>SUMIF(E:E,$G$6,D:D)</f>
        <v>6782473.3450000007</v>
      </c>
    </row>
    <row r="7" spans="1:9">
      <c r="A7" s="200">
        <v>1000</v>
      </c>
      <c r="B7" s="201">
        <v>33.64</v>
      </c>
      <c r="C7" s="199">
        <v>0.38052083333333336</v>
      </c>
      <c r="D7" s="202">
        <v>33640</v>
      </c>
      <c r="E7" s="203" t="s">
        <v>13</v>
      </c>
      <c r="F7" s="151"/>
      <c r="G7" s="154" t="s">
        <v>14</v>
      </c>
      <c r="H7" s="162">
        <f>ROUND(I6/H6,6)</f>
        <v>33.493696</v>
      </c>
      <c r="I7" s="141"/>
    </row>
    <row r="8" spans="1:9" ht="14.25" customHeight="1">
      <c r="A8" s="200">
        <v>394</v>
      </c>
      <c r="B8" s="201">
        <v>33.6</v>
      </c>
      <c r="C8" s="199">
        <v>0.38098379629629631</v>
      </c>
      <c r="D8" s="202">
        <v>13238.400000000001</v>
      </c>
      <c r="E8" s="203" t="s">
        <v>13</v>
      </c>
      <c r="F8" s="151"/>
      <c r="G8" s="133"/>
      <c r="H8" s="142"/>
      <c r="I8" s="133"/>
    </row>
    <row r="9" spans="1:9">
      <c r="A9" s="200">
        <v>11</v>
      </c>
      <c r="B9" s="201">
        <v>33.6</v>
      </c>
      <c r="C9" s="199">
        <v>0.38104166666666667</v>
      </c>
      <c r="D9" s="202">
        <v>369.6</v>
      </c>
      <c r="E9" s="203" t="s">
        <v>13</v>
      </c>
      <c r="F9" s="151"/>
      <c r="G9" s="155" t="s">
        <v>15</v>
      </c>
      <c r="H9" s="143">
        <v>43410</v>
      </c>
      <c r="I9" s="133"/>
    </row>
    <row r="10" spans="1:9">
      <c r="A10" s="200">
        <v>595</v>
      </c>
      <c r="B10" s="201">
        <v>33.6</v>
      </c>
      <c r="C10" s="199">
        <v>0.38104166666666667</v>
      </c>
      <c r="D10" s="202">
        <v>19992</v>
      </c>
      <c r="E10" s="203" t="s">
        <v>13</v>
      </c>
      <c r="F10" s="151"/>
      <c r="G10" s="156" t="s">
        <v>16</v>
      </c>
      <c r="H10" s="144" t="s">
        <v>25</v>
      </c>
      <c r="I10" s="145"/>
    </row>
    <row r="11" spans="1:9">
      <c r="A11" s="200">
        <v>468</v>
      </c>
      <c r="B11" s="201">
        <v>33.6</v>
      </c>
      <c r="C11" s="199">
        <v>0.38104166666666667</v>
      </c>
      <c r="D11" s="202">
        <v>15724.800000000001</v>
      </c>
      <c r="E11" s="203" t="s">
        <v>13</v>
      </c>
      <c r="F11" s="151"/>
      <c r="G11" s="157" t="s">
        <v>17</v>
      </c>
      <c r="H11" s="144" t="s">
        <v>26</v>
      </c>
      <c r="I11" s="145"/>
    </row>
    <row r="12" spans="1:9">
      <c r="A12" s="200">
        <v>258</v>
      </c>
      <c r="B12" s="201">
        <v>33.6</v>
      </c>
      <c r="C12" s="199">
        <v>0.38104166666666667</v>
      </c>
      <c r="D12" s="202">
        <v>8668.8000000000011</v>
      </c>
      <c r="E12" s="203" t="s">
        <v>13</v>
      </c>
      <c r="F12" s="151"/>
      <c r="G12" s="158" t="s">
        <v>18</v>
      </c>
      <c r="H12" s="146" t="s">
        <v>19</v>
      </c>
      <c r="I12" s="145"/>
    </row>
    <row r="13" spans="1:9">
      <c r="A13" s="200">
        <v>201</v>
      </c>
      <c r="B13" s="201">
        <v>33.590000000000003</v>
      </c>
      <c r="C13" s="199">
        <v>0.38112268518518522</v>
      </c>
      <c r="D13" s="202">
        <v>6751.5900000000011</v>
      </c>
      <c r="E13" s="203" t="s">
        <v>13</v>
      </c>
      <c r="F13" s="151"/>
      <c r="G13" s="159" t="s">
        <v>20</v>
      </c>
      <c r="H13" s="146" t="s">
        <v>21</v>
      </c>
      <c r="I13" s="133"/>
    </row>
    <row r="14" spans="1:9">
      <c r="A14" s="200">
        <v>332</v>
      </c>
      <c r="B14" s="201">
        <v>33.590000000000003</v>
      </c>
      <c r="C14" s="199">
        <v>0.38162037037037039</v>
      </c>
      <c r="D14" s="202">
        <v>11151.880000000001</v>
      </c>
      <c r="E14" s="203" t="s">
        <v>13</v>
      </c>
      <c r="F14" s="151"/>
      <c r="G14" s="159" t="s">
        <v>22</v>
      </c>
      <c r="H14" s="146" t="s">
        <v>27</v>
      </c>
      <c r="I14" s="147"/>
    </row>
    <row r="15" spans="1:9">
      <c r="A15" s="200">
        <v>243</v>
      </c>
      <c r="B15" s="201">
        <v>33.590000000000003</v>
      </c>
      <c r="C15" s="199">
        <v>0.38254629629629627</v>
      </c>
      <c r="D15" s="202">
        <v>8162.3700000000008</v>
      </c>
      <c r="E15" s="203" t="s">
        <v>13</v>
      </c>
      <c r="F15" s="151"/>
      <c r="G15" s="160" t="s">
        <v>23</v>
      </c>
      <c r="H15" s="148" t="s">
        <v>24</v>
      </c>
      <c r="I15" s="147"/>
    </row>
    <row r="16" spans="1:9" ht="14.25" customHeight="1">
      <c r="A16" s="200">
        <v>59</v>
      </c>
      <c r="B16" s="201">
        <v>33.58</v>
      </c>
      <c r="C16" s="199">
        <v>0.38260416666666663</v>
      </c>
      <c r="D16" s="202">
        <v>1981.2199999999998</v>
      </c>
      <c r="E16" s="203" t="s">
        <v>13</v>
      </c>
      <c r="F16" s="151"/>
      <c r="G16" s="133"/>
      <c r="H16" s="133"/>
      <c r="I16" s="133"/>
    </row>
    <row r="17" spans="1:9">
      <c r="A17" s="200">
        <v>200</v>
      </c>
      <c r="B17" s="201">
        <v>33.58</v>
      </c>
      <c r="C17" s="199">
        <v>0.38260416666666663</v>
      </c>
      <c r="D17" s="202">
        <v>6716</v>
      </c>
      <c r="E17" s="203" t="s">
        <v>13</v>
      </c>
      <c r="F17" s="151"/>
      <c r="G17" s="133"/>
      <c r="H17" s="133"/>
      <c r="I17" s="133"/>
    </row>
    <row r="18" spans="1:9">
      <c r="A18" s="200">
        <v>226</v>
      </c>
      <c r="B18" s="201">
        <v>33.594999999999999</v>
      </c>
      <c r="C18" s="199">
        <v>0.38395833333333335</v>
      </c>
      <c r="D18" s="202">
        <v>7592.4699999999993</v>
      </c>
      <c r="E18" s="203" t="s">
        <v>13</v>
      </c>
      <c r="F18" s="151"/>
      <c r="G18" s="133"/>
      <c r="H18" s="133"/>
      <c r="I18" s="133"/>
    </row>
    <row r="19" spans="1:9">
      <c r="A19" s="200">
        <v>190</v>
      </c>
      <c r="B19" s="201">
        <v>33.594999999999999</v>
      </c>
      <c r="C19" s="199">
        <v>0.38424768518518521</v>
      </c>
      <c r="D19" s="202">
        <v>6383.05</v>
      </c>
      <c r="E19" s="203" t="s">
        <v>13</v>
      </c>
      <c r="F19" s="151"/>
      <c r="G19" s="149"/>
      <c r="H19" s="149"/>
      <c r="I19" s="149"/>
    </row>
    <row r="20" spans="1:9">
      <c r="A20" s="200">
        <v>54</v>
      </c>
      <c r="B20" s="201">
        <v>33.594999999999999</v>
      </c>
      <c r="C20" s="199">
        <v>0.38424768518518521</v>
      </c>
      <c r="D20" s="202">
        <v>1814.1299999999999</v>
      </c>
      <c r="E20" s="203" t="s">
        <v>13</v>
      </c>
      <c r="F20" s="151"/>
      <c r="G20" s="149"/>
      <c r="H20" s="149"/>
      <c r="I20" s="149"/>
    </row>
    <row r="21" spans="1:9">
      <c r="A21" s="200">
        <v>756</v>
      </c>
      <c r="B21" s="201">
        <v>33.594999999999999</v>
      </c>
      <c r="C21" s="199">
        <v>0.38424768518518521</v>
      </c>
      <c r="D21" s="202">
        <v>25397.82</v>
      </c>
      <c r="E21" s="203" t="s">
        <v>13</v>
      </c>
      <c r="F21" s="151"/>
      <c r="G21" s="149"/>
      <c r="H21" s="149"/>
      <c r="I21" s="149"/>
    </row>
    <row r="22" spans="1:9">
      <c r="A22" s="200">
        <v>765</v>
      </c>
      <c r="B22" s="201">
        <v>33.590000000000003</v>
      </c>
      <c r="C22" s="199">
        <v>0.38428240740740738</v>
      </c>
      <c r="D22" s="202">
        <v>25696.350000000002</v>
      </c>
      <c r="E22" s="203" t="s">
        <v>13</v>
      </c>
      <c r="F22" s="151"/>
      <c r="G22" s="149"/>
      <c r="H22" s="149"/>
      <c r="I22" s="149"/>
    </row>
    <row r="23" spans="1:9">
      <c r="A23" s="200">
        <v>89</v>
      </c>
      <c r="B23" s="201">
        <v>33.590000000000003</v>
      </c>
      <c r="C23" s="199">
        <v>0.38428240740740738</v>
      </c>
      <c r="D23" s="202">
        <v>2989.51</v>
      </c>
      <c r="E23" s="203" t="s">
        <v>13</v>
      </c>
      <c r="F23" s="151"/>
      <c r="G23" s="149"/>
      <c r="H23" s="149"/>
      <c r="I23" s="149"/>
    </row>
    <row r="24" spans="1:9">
      <c r="A24" s="200">
        <v>146</v>
      </c>
      <c r="B24" s="201">
        <v>33.590000000000003</v>
      </c>
      <c r="C24" s="199">
        <v>0.38428240740740738</v>
      </c>
      <c r="D24" s="202">
        <v>4904.1400000000003</v>
      </c>
      <c r="E24" s="203" t="s">
        <v>13</v>
      </c>
      <c r="F24" s="151"/>
      <c r="G24" s="149"/>
      <c r="H24" s="149"/>
      <c r="I24" s="149"/>
    </row>
    <row r="25" spans="1:9">
      <c r="A25" s="200">
        <v>1500</v>
      </c>
      <c r="B25" s="201">
        <v>33.564999999999998</v>
      </c>
      <c r="C25" s="199">
        <v>0.3845601851851852</v>
      </c>
      <c r="D25" s="202">
        <v>50347.5</v>
      </c>
      <c r="E25" s="203" t="s">
        <v>13</v>
      </c>
      <c r="F25" s="151"/>
      <c r="G25" s="149"/>
      <c r="H25" s="149"/>
      <c r="I25" s="149"/>
    </row>
    <row r="26" spans="1:9">
      <c r="A26" s="200">
        <v>399</v>
      </c>
      <c r="B26" s="201">
        <v>33.549999999999997</v>
      </c>
      <c r="C26" s="199">
        <v>0.38503472222222218</v>
      </c>
      <c r="D26" s="202">
        <v>13386.449999999999</v>
      </c>
      <c r="E26" s="203" t="s">
        <v>13</v>
      </c>
      <c r="F26" s="151"/>
      <c r="G26" s="149"/>
      <c r="H26" s="149"/>
      <c r="I26" s="149"/>
    </row>
    <row r="27" spans="1:9">
      <c r="A27" s="200">
        <v>313</v>
      </c>
      <c r="B27" s="201">
        <v>33.549999999999997</v>
      </c>
      <c r="C27" s="199">
        <v>0.38503472222222218</v>
      </c>
      <c r="D27" s="202">
        <v>10501.15</v>
      </c>
      <c r="E27" s="203" t="s">
        <v>13</v>
      </c>
      <c r="F27" s="151"/>
      <c r="G27" s="149"/>
      <c r="H27" s="149"/>
      <c r="I27" s="149"/>
    </row>
    <row r="28" spans="1:9">
      <c r="A28" s="200">
        <v>200</v>
      </c>
      <c r="B28" s="201">
        <v>33.549999999999997</v>
      </c>
      <c r="C28" s="199">
        <v>0.38503472222222218</v>
      </c>
      <c r="D28" s="202">
        <v>6709.9999999999991</v>
      </c>
      <c r="E28" s="203" t="s">
        <v>13</v>
      </c>
      <c r="F28" s="151"/>
      <c r="G28" s="149"/>
      <c r="H28" s="149"/>
      <c r="I28" s="149"/>
    </row>
    <row r="29" spans="1:9">
      <c r="A29" s="200">
        <v>88</v>
      </c>
      <c r="B29" s="201">
        <v>33.549999999999997</v>
      </c>
      <c r="C29" s="199">
        <v>0.38503472222222218</v>
      </c>
      <c r="D29" s="202">
        <v>2952.3999999999996</v>
      </c>
      <c r="E29" s="203" t="s">
        <v>13</v>
      </c>
      <c r="F29" s="151"/>
      <c r="G29" s="149"/>
      <c r="H29" s="149"/>
      <c r="I29" s="149"/>
    </row>
    <row r="30" spans="1:9">
      <c r="A30" s="200">
        <v>1500</v>
      </c>
      <c r="B30" s="201">
        <v>33.53</v>
      </c>
      <c r="C30" s="199">
        <v>0.38590277777777776</v>
      </c>
      <c r="D30" s="202">
        <v>50295</v>
      </c>
      <c r="E30" s="203" t="s">
        <v>13</v>
      </c>
      <c r="F30" s="151"/>
      <c r="G30" s="149"/>
      <c r="H30" s="149"/>
      <c r="I30" s="149"/>
    </row>
    <row r="31" spans="1:9">
      <c r="A31" s="200">
        <v>207</v>
      </c>
      <c r="B31" s="201">
        <v>33.515000000000001</v>
      </c>
      <c r="C31" s="199">
        <v>0.38613425925925932</v>
      </c>
      <c r="D31" s="202">
        <v>6937.6050000000005</v>
      </c>
      <c r="E31" s="203" t="s">
        <v>13</v>
      </c>
      <c r="F31" s="151"/>
      <c r="G31" s="133"/>
      <c r="H31" s="133"/>
      <c r="I31" s="133"/>
    </row>
    <row r="32" spans="1:9">
      <c r="A32" s="200">
        <v>190</v>
      </c>
      <c r="B32" s="201">
        <v>33.515000000000001</v>
      </c>
      <c r="C32" s="199">
        <v>0.38613425925925932</v>
      </c>
      <c r="D32" s="202">
        <v>6367.85</v>
      </c>
      <c r="E32" s="203" t="s">
        <v>13</v>
      </c>
      <c r="F32" s="151"/>
    </row>
    <row r="33" spans="1:5">
      <c r="A33" s="200">
        <v>409</v>
      </c>
      <c r="B33" s="201">
        <v>33.515000000000001</v>
      </c>
      <c r="C33" s="199">
        <v>0.38613425925925932</v>
      </c>
      <c r="D33" s="202">
        <v>13707.635</v>
      </c>
      <c r="E33" s="203" t="s">
        <v>13</v>
      </c>
    </row>
    <row r="34" spans="1:5">
      <c r="A34" s="200">
        <v>200</v>
      </c>
      <c r="B34" s="201">
        <v>33.515000000000001</v>
      </c>
      <c r="C34" s="199">
        <v>0.38613425925925932</v>
      </c>
      <c r="D34" s="202">
        <v>6703</v>
      </c>
      <c r="E34" s="203" t="s">
        <v>13</v>
      </c>
    </row>
    <row r="35" spans="1:5">
      <c r="A35" s="200">
        <v>88</v>
      </c>
      <c r="B35" s="201">
        <v>33.515000000000001</v>
      </c>
      <c r="C35" s="199">
        <v>0.38613425925925932</v>
      </c>
      <c r="D35" s="202">
        <v>2949.32</v>
      </c>
      <c r="E35" s="203" t="s">
        <v>13</v>
      </c>
    </row>
    <row r="36" spans="1:5">
      <c r="A36" s="200">
        <v>200</v>
      </c>
      <c r="B36" s="201">
        <v>33.515000000000001</v>
      </c>
      <c r="C36" s="199">
        <v>0.38613425925925932</v>
      </c>
      <c r="D36" s="202">
        <v>6703</v>
      </c>
      <c r="E36" s="203" t="s">
        <v>13</v>
      </c>
    </row>
    <row r="37" spans="1:5">
      <c r="A37" s="200">
        <v>200</v>
      </c>
      <c r="B37" s="201">
        <v>33.515000000000001</v>
      </c>
      <c r="C37" s="199">
        <v>0.38613425925925932</v>
      </c>
      <c r="D37" s="202">
        <v>6703</v>
      </c>
      <c r="E37" s="203" t="s">
        <v>13</v>
      </c>
    </row>
    <row r="38" spans="1:5">
      <c r="A38" s="200">
        <v>90</v>
      </c>
      <c r="B38" s="201">
        <v>33.56</v>
      </c>
      <c r="C38" s="199">
        <v>0.38846064814814812</v>
      </c>
      <c r="D38" s="202">
        <v>3020.4</v>
      </c>
      <c r="E38" s="203" t="s">
        <v>13</v>
      </c>
    </row>
    <row r="39" spans="1:5">
      <c r="A39" s="200">
        <v>200</v>
      </c>
      <c r="B39" s="201">
        <v>33.56</v>
      </c>
      <c r="C39" s="199">
        <v>0.38846064814814812</v>
      </c>
      <c r="D39" s="202">
        <v>6712</v>
      </c>
      <c r="E39" s="203" t="s">
        <v>13</v>
      </c>
    </row>
    <row r="40" spans="1:5">
      <c r="A40" s="200">
        <v>200</v>
      </c>
      <c r="B40" s="201">
        <v>33.56</v>
      </c>
      <c r="C40" s="199">
        <v>0.38846064814814812</v>
      </c>
      <c r="D40" s="202">
        <v>6712</v>
      </c>
      <c r="E40" s="203" t="s">
        <v>13</v>
      </c>
    </row>
    <row r="41" spans="1:5">
      <c r="A41" s="200">
        <v>91</v>
      </c>
      <c r="B41" s="201">
        <v>33.56</v>
      </c>
      <c r="C41" s="199">
        <v>0.38846064814814812</v>
      </c>
      <c r="D41" s="202">
        <v>3053.96</v>
      </c>
      <c r="E41" s="203" t="s">
        <v>13</v>
      </c>
    </row>
    <row r="42" spans="1:5">
      <c r="A42" s="200">
        <v>200</v>
      </c>
      <c r="B42" s="201">
        <v>33.57</v>
      </c>
      <c r="C42" s="199">
        <v>0.38853009259259258</v>
      </c>
      <c r="D42" s="202">
        <v>6714</v>
      </c>
      <c r="E42" s="203" t="s">
        <v>13</v>
      </c>
    </row>
    <row r="43" spans="1:5">
      <c r="A43" s="200">
        <v>200</v>
      </c>
      <c r="B43" s="201">
        <v>33.57</v>
      </c>
      <c r="C43" s="199">
        <v>0.38853009259259258</v>
      </c>
      <c r="D43" s="202">
        <v>6714</v>
      </c>
      <c r="E43" s="203" t="s">
        <v>13</v>
      </c>
    </row>
    <row r="44" spans="1:5">
      <c r="A44" s="200">
        <v>303</v>
      </c>
      <c r="B44" s="201">
        <v>33.57</v>
      </c>
      <c r="C44" s="199">
        <v>0.38853009259259258</v>
      </c>
      <c r="D44" s="202">
        <v>10171.710000000001</v>
      </c>
      <c r="E44" s="203" t="s">
        <v>13</v>
      </c>
    </row>
    <row r="45" spans="1:5">
      <c r="A45" s="200">
        <v>252</v>
      </c>
      <c r="B45" s="201">
        <v>33.57</v>
      </c>
      <c r="C45" s="199">
        <v>0.38853009259259258</v>
      </c>
      <c r="D45" s="202">
        <v>8459.64</v>
      </c>
      <c r="E45" s="203" t="s">
        <v>13</v>
      </c>
    </row>
    <row r="46" spans="1:5">
      <c r="A46" s="200">
        <v>90</v>
      </c>
      <c r="B46" s="201">
        <v>33.57</v>
      </c>
      <c r="C46" s="199">
        <v>0.38853009259259258</v>
      </c>
      <c r="D46" s="202">
        <v>3021.3</v>
      </c>
      <c r="E46" s="203" t="s">
        <v>13</v>
      </c>
    </row>
    <row r="47" spans="1:5">
      <c r="A47" s="200">
        <v>45</v>
      </c>
      <c r="B47" s="201">
        <v>33.56</v>
      </c>
      <c r="C47" s="199">
        <v>0.38951388888888888</v>
      </c>
      <c r="D47" s="202">
        <v>1510.2</v>
      </c>
      <c r="E47" s="203" t="s">
        <v>13</v>
      </c>
    </row>
    <row r="48" spans="1:5">
      <c r="A48" s="200">
        <v>238</v>
      </c>
      <c r="B48" s="201">
        <v>33.56</v>
      </c>
      <c r="C48" s="199">
        <v>0.38951388888888888</v>
      </c>
      <c r="D48" s="202">
        <v>7987.2800000000007</v>
      </c>
      <c r="E48" s="203" t="s">
        <v>13</v>
      </c>
    </row>
    <row r="49" spans="1:5">
      <c r="A49" s="200">
        <v>136</v>
      </c>
      <c r="B49" s="201">
        <v>33.56</v>
      </c>
      <c r="C49" s="199">
        <v>0.38951388888888888</v>
      </c>
      <c r="D49" s="202">
        <v>4564.16</v>
      </c>
      <c r="E49" s="203" t="s">
        <v>13</v>
      </c>
    </row>
    <row r="50" spans="1:5">
      <c r="A50" s="200">
        <v>2000</v>
      </c>
      <c r="B50" s="201">
        <v>33.549999999999997</v>
      </c>
      <c r="C50" s="199">
        <v>0.38986111111111116</v>
      </c>
      <c r="D50" s="202">
        <v>67100</v>
      </c>
      <c r="E50" s="203" t="s">
        <v>13</v>
      </c>
    </row>
    <row r="51" spans="1:5">
      <c r="A51" s="200">
        <v>248</v>
      </c>
      <c r="B51" s="201">
        <v>33.549999999999997</v>
      </c>
      <c r="C51" s="199">
        <v>0.38986111111111116</v>
      </c>
      <c r="D51" s="202">
        <v>8320.4</v>
      </c>
      <c r="E51" s="203" t="s">
        <v>13</v>
      </c>
    </row>
    <row r="52" spans="1:5">
      <c r="A52" s="200">
        <v>200</v>
      </c>
      <c r="B52" s="201">
        <v>33.54</v>
      </c>
      <c r="C52" s="199">
        <v>0.38988425925925929</v>
      </c>
      <c r="D52" s="202">
        <v>6708</v>
      </c>
      <c r="E52" s="203" t="s">
        <v>13</v>
      </c>
    </row>
    <row r="53" spans="1:5">
      <c r="A53" s="200">
        <v>16</v>
      </c>
      <c r="B53" s="201">
        <v>33.54</v>
      </c>
      <c r="C53" s="199">
        <v>0.38990740740740737</v>
      </c>
      <c r="D53" s="202">
        <v>536.64</v>
      </c>
      <c r="E53" s="203" t="s">
        <v>13</v>
      </c>
    </row>
    <row r="54" spans="1:5">
      <c r="A54" s="200">
        <v>200</v>
      </c>
      <c r="B54" s="201">
        <v>33.54</v>
      </c>
      <c r="C54" s="199">
        <v>0.38990740740740737</v>
      </c>
      <c r="D54" s="202">
        <v>6708</v>
      </c>
      <c r="E54" s="203" t="s">
        <v>13</v>
      </c>
    </row>
    <row r="55" spans="1:5">
      <c r="A55" s="200">
        <v>245</v>
      </c>
      <c r="B55" s="201">
        <v>33.49</v>
      </c>
      <c r="C55" s="199">
        <v>0.39021990740740736</v>
      </c>
      <c r="D55" s="202">
        <v>8205.0500000000011</v>
      </c>
      <c r="E55" s="203" t="s">
        <v>13</v>
      </c>
    </row>
    <row r="56" spans="1:5">
      <c r="A56" s="200">
        <v>198</v>
      </c>
      <c r="B56" s="201">
        <v>33.494999999999997</v>
      </c>
      <c r="C56" s="199">
        <v>0.39025462962962965</v>
      </c>
      <c r="D56" s="202">
        <v>6632.0099999999993</v>
      </c>
      <c r="E56" s="203" t="s">
        <v>13</v>
      </c>
    </row>
    <row r="57" spans="1:5">
      <c r="A57" s="200">
        <v>157</v>
      </c>
      <c r="B57" s="201">
        <v>33.494999999999997</v>
      </c>
      <c r="C57" s="199">
        <v>0.39025462962962965</v>
      </c>
      <c r="D57" s="202">
        <v>5258.7149999999992</v>
      </c>
      <c r="E57" s="203" t="s">
        <v>13</v>
      </c>
    </row>
    <row r="58" spans="1:5">
      <c r="A58" s="200">
        <v>26</v>
      </c>
      <c r="B58" s="201">
        <v>33.494999999999997</v>
      </c>
      <c r="C58" s="199">
        <v>0.39025462962962965</v>
      </c>
      <c r="D58" s="202">
        <v>870.86999999999989</v>
      </c>
      <c r="E58" s="203" t="s">
        <v>13</v>
      </c>
    </row>
    <row r="59" spans="1:5">
      <c r="A59" s="200">
        <v>190</v>
      </c>
      <c r="B59" s="201">
        <v>33.494999999999997</v>
      </c>
      <c r="C59" s="199">
        <v>0.39025462962962965</v>
      </c>
      <c r="D59" s="202">
        <v>6364.0499999999993</v>
      </c>
      <c r="E59" s="203" t="s">
        <v>13</v>
      </c>
    </row>
    <row r="60" spans="1:5">
      <c r="A60" s="200">
        <v>200</v>
      </c>
      <c r="B60" s="201">
        <v>33.494999999999997</v>
      </c>
      <c r="C60" s="199">
        <v>0.39025462962962965</v>
      </c>
      <c r="D60" s="202">
        <v>6698.9999999999991</v>
      </c>
      <c r="E60" s="203" t="s">
        <v>13</v>
      </c>
    </row>
    <row r="61" spans="1:5">
      <c r="A61" s="200">
        <v>88</v>
      </c>
      <c r="B61" s="201">
        <v>33.494999999999997</v>
      </c>
      <c r="C61" s="199">
        <v>0.39025462962962965</v>
      </c>
      <c r="D61" s="202">
        <v>2947.56</v>
      </c>
      <c r="E61" s="203" t="s">
        <v>13</v>
      </c>
    </row>
    <row r="62" spans="1:5">
      <c r="A62" s="200">
        <v>200</v>
      </c>
      <c r="B62" s="201">
        <v>33.494999999999997</v>
      </c>
      <c r="C62" s="199">
        <v>0.39025462962962965</v>
      </c>
      <c r="D62" s="202">
        <v>6698.9999999999991</v>
      </c>
      <c r="E62" s="203" t="s">
        <v>13</v>
      </c>
    </row>
    <row r="63" spans="1:5">
      <c r="A63" s="200">
        <v>84</v>
      </c>
      <c r="B63" s="201">
        <v>33.49</v>
      </c>
      <c r="C63" s="199">
        <v>0.39026620370370368</v>
      </c>
      <c r="D63" s="202">
        <v>2813.1600000000003</v>
      </c>
      <c r="E63" s="203" t="s">
        <v>13</v>
      </c>
    </row>
    <row r="64" spans="1:5">
      <c r="A64" s="200">
        <v>217</v>
      </c>
      <c r="B64" s="201">
        <v>33.49</v>
      </c>
      <c r="C64" s="199">
        <v>0.39026620370370368</v>
      </c>
      <c r="D64" s="202">
        <v>7267.3300000000008</v>
      </c>
      <c r="E64" s="203" t="s">
        <v>13</v>
      </c>
    </row>
    <row r="65" spans="1:5">
      <c r="A65" s="200">
        <v>89</v>
      </c>
      <c r="B65" s="201">
        <v>33.49</v>
      </c>
      <c r="C65" s="199">
        <v>0.39054398148148151</v>
      </c>
      <c r="D65" s="202">
        <v>2980.61</v>
      </c>
      <c r="E65" s="203" t="s">
        <v>13</v>
      </c>
    </row>
    <row r="66" spans="1:5">
      <c r="A66" s="200">
        <v>200</v>
      </c>
      <c r="B66" s="201">
        <v>33.49</v>
      </c>
      <c r="C66" s="199">
        <v>0.39054398148148151</v>
      </c>
      <c r="D66" s="202">
        <v>6698</v>
      </c>
      <c r="E66" s="203" t="s">
        <v>13</v>
      </c>
    </row>
    <row r="67" spans="1:5">
      <c r="A67" s="200">
        <v>200</v>
      </c>
      <c r="B67" s="201">
        <v>33.49</v>
      </c>
      <c r="C67" s="199">
        <v>0.39054398148148151</v>
      </c>
      <c r="D67" s="202">
        <v>6698</v>
      </c>
      <c r="E67" s="203" t="s">
        <v>13</v>
      </c>
    </row>
    <row r="68" spans="1:5">
      <c r="A68" s="200">
        <v>375</v>
      </c>
      <c r="B68" s="201">
        <v>33.479999999999997</v>
      </c>
      <c r="C68" s="199">
        <v>0.39064814814814813</v>
      </c>
      <c r="D68" s="202">
        <v>12554.999999999998</v>
      </c>
      <c r="E68" s="203" t="s">
        <v>13</v>
      </c>
    </row>
    <row r="69" spans="1:5">
      <c r="A69" s="200">
        <v>1125</v>
      </c>
      <c r="B69" s="201">
        <v>33.479999999999997</v>
      </c>
      <c r="C69" s="199">
        <v>0.39067129629629632</v>
      </c>
      <c r="D69" s="202">
        <v>37665</v>
      </c>
      <c r="E69" s="203" t="s">
        <v>13</v>
      </c>
    </row>
    <row r="70" spans="1:5">
      <c r="A70" s="200">
        <v>42</v>
      </c>
      <c r="B70" s="201">
        <v>33.505000000000003</v>
      </c>
      <c r="C70" s="199">
        <v>0.39258101851851851</v>
      </c>
      <c r="D70" s="202">
        <v>1407.21</v>
      </c>
      <c r="E70" s="203" t="s">
        <v>13</v>
      </c>
    </row>
    <row r="71" spans="1:5">
      <c r="A71" s="200">
        <v>368</v>
      </c>
      <c r="B71" s="201">
        <v>33.53</v>
      </c>
      <c r="C71" s="199">
        <v>0.39310185185185187</v>
      </c>
      <c r="D71" s="202">
        <v>12339.04</v>
      </c>
      <c r="E71" s="203" t="s">
        <v>13</v>
      </c>
    </row>
    <row r="72" spans="1:5">
      <c r="A72" s="200">
        <v>800</v>
      </c>
      <c r="B72" s="201">
        <v>33.53</v>
      </c>
      <c r="C72" s="199">
        <v>0.39310185185185187</v>
      </c>
      <c r="D72" s="202">
        <v>26824</v>
      </c>
      <c r="E72" s="203" t="s">
        <v>13</v>
      </c>
    </row>
    <row r="73" spans="1:5">
      <c r="A73" s="200">
        <v>89</v>
      </c>
      <c r="B73" s="201">
        <v>33.520000000000003</v>
      </c>
      <c r="C73" s="199">
        <v>0.3934259259259259</v>
      </c>
      <c r="D73" s="202">
        <v>2983.28</v>
      </c>
      <c r="E73" s="203" t="s">
        <v>13</v>
      </c>
    </row>
    <row r="74" spans="1:5">
      <c r="A74" s="200">
        <v>200</v>
      </c>
      <c r="B74" s="201">
        <v>33.520000000000003</v>
      </c>
      <c r="C74" s="199">
        <v>0.3934259259259259</v>
      </c>
      <c r="D74" s="202">
        <v>6704.0000000000009</v>
      </c>
      <c r="E74" s="203" t="s">
        <v>13</v>
      </c>
    </row>
    <row r="75" spans="1:5">
      <c r="A75" s="200">
        <v>200</v>
      </c>
      <c r="B75" s="201">
        <v>33.520000000000003</v>
      </c>
      <c r="C75" s="199">
        <v>0.3934259259259259</v>
      </c>
      <c r="D75" s="202">
        <v>6704.0000000000009</v>
      </c>
      <c r="E75" s="203" t="s">
        <v>13</v>
      </c>
    </row>
    <row r="76" spans="1:5">
      <c r="A76" s="200">
        <v>89</v>
      </c>
      <c r="B76" s="201">
        <v>33.520000000000003</v>
      </c>
      <c r="C76" s="199">
        <v>0.39344907407407409</v>
      </c>
      <c r="D76" s="202">
        <v>2983.28</v>
      </c>
      <c r="E76" s="203" t="s">
        <v>13</v>
      </c>
    </row>
    <row r="77" spans="1:5">
      <c r="A77" s="200">
        <v>200</v>
      </c>
      <c r="B77" s="201">
        <v>33.520000000000003</v>
      </c>
      <c r="C77" s="199">
        <v>0.39344907407407409</v>
      </c>
      <c r="D77" s="202">
        <v>6704.0000000000009</v>
      </c>
      <c r="E77" s="203" t="s">
        <v>13</v>
      </c>
    </row>
    <row r="78" spans="1:5">
      <c r="A78" s="200">
        <v>100</v>
      </c>
      <c r="B78" s="201">
        <v>33.520000000000003</v>
      </c>
      <c r="C78" s="199">
        <v>0.39356481481481481</v>
      </c>
      <c r="D78" s="202">
        <v>3352.0000000000005</v>
      </c>
      <c r="E78" s="203" t="s">
        <v>13</v>
      </c>
    </row>
    <row r="79" spans="1:5">
      <c r="A79" s="200">
        <v>100</v>
      </c>
      <c r="B79" s="201">
        <v>33.520000000000003</v>
      </c>
      <c r="C79" s="199">
        <v>0.39356481481481481</v>
      </c>
      <c r="D79" s="202">
        <v>3352.0000000000005</v>
      </c>
      <c r="E79" s="203" t="s">
        <v>13</v>
      </c>
    </row>
    <row r="80" spans="1:5">
      <c r="A80" s="200">
        <v>122</v>
      </c>
      <c r="B80" s="201">
        <v>33.524999999999999</v>
      </c>
      <c r="C80" s="199">
        <v>0.39439814814814816</v>
      </c>
      <c r="D80" s="202">
        <v>4090.0499999999997</v>
      </c>
      <c r="E80" s="203" t="s">
        <v>13</v>
      </c>
    </row>
    <row r="81" spans="1:5">
      <c r="A81" s="200">
        <v>200</v>
      </c>
      <c r="B81" s="201">
        <v>33.524999999999999</v>
      </c>
      <c r="C81" s="199">
        <v>0.39439814814814816</v>
      </c>
      <c r="D81" s="202">
        <v>6705</v>
      </c>
      <c r="E81" s="203" t="s">
        <v>13</v>
      </c>
    </row>
    <row r="82" spans="1:5">
      <c r="A82" s="200">
        <v>200</v>
      </c>
      <c r="B82" s="201">
        <v>33.524999999999999</v>
      </c>
      <c r="C82" s="199">
        <v>0.39439814814814816</v>
      </c>
      <c r="D82" s="202">
        <v>6705</v>
      </c>
      <c r="E82" s="203" t="s">
        <v>13</v>
      </c>
    </row>
    <row r="83" spans="1:5">
      <c r="A83" s="200">
        <v>88</v>
      </c>
      <c r="B83" s="201">
        <v>33.524999999999999</v>
      </c>
      <c r="C83" s="199">
        <v>0.39439814814814816</v>
      </c>
      <c r="D83" s="202">
        <v>2950.2</v>
      </c>
      <c r="E83" s="203" t="s">
        <v>13</v>
      </c>
    </row>
    <row r="84" spans="1:5">
      <c r="A84" s="200">
        <v>92</v>
      </c>
      <c r="B84" s="201">
        <v>33.524999999999999</v>
      </c>
      <c r="C84" s="199">
        <v>0.39439814814814816</v>
      </c>
      <c r="D84" s="202">
        <v>3084.2999999999997</v>
      </c>
      <c r="E84" s="203" t="s">
        <v>13</v>
      </c>
    </row>
    <row r="85" spans="1:5">
      <c r="A85" s="200">
        <v>397</v>
      </c>
      <c r="B85" s="201">
        <v>33.51</v>
      </c>
      <c r="C85" s="199">
        <v>0.39512731481481483</v>
      </c>
      <c r="D85" s="202">
        <v>13303.47</v>
      </c>
      <c r="E85" s="203" t="s">
        <v>13</v>
      </c>
    </row>
    <row r="86" spans="1:5">
      <c r="A86" s="200">
        <v>200</v>
      </c>
      <c r="B86" s="201">
        <v>33.505000000000003</v>
      </c>
      <c r="C86" s="199">
        <v>0.3951736111111111</v>
      </c>
      <c r="D86" s="202">
        <v>6701.0000000000009</v>
      </c>
      <c r="E86" s="203" t="s">
        <v>13</v>
      </c>
    </row>
    <row r="87" spans="1:5">
      <c r="A87" s="200">
        <v>1258</v>
      </c>
      <c r="B87" s="201">
        <v>33.505000000000003</v>
      </c>
      <c r="C87" s="199">
        <v>0.3951736111111111</v>
      </c>
      <c r="D87" s="202">
        <v>42149.29</v>
      </c>
      <c r="E87" s="203" t="s">
        <v>13</v>
      </c>
    </row>
    <row r="88" spans="1:5">
      <c r="A88" s="200">
        <v>203</v>
      </c>
      <c r="B88" s="201">
        <v>33.479999999999997</v>
      </c>
      <c r="C88" s="199">
        <v>0.39572916666666669</v>
      </c>
      <c r="D88" s="202">
        <v>6796.44</v>
      </c>
      <c r="E88" s="203" t="s">
        <v>13</v>
      </c>
    </row>
    <row r="89" spans="1:5">
      <c r="A89" s="200">
        <v>200</v>
      </c>
      <c r="B89" s="201">
        <v>33.479999999999997</v>
      </c>
      <c r="C89" s="199">
        <v>0.39572916666666669</v>
      </c>
      <c r="D89" s="202">
        <v>6695.9999999999991</v>
      </c>
      <c r="E89" s="203" t="s">
        <v>13</v>
      </c>
    </row>
    <row r="90" spans="1:5">
      <c r="A90" s="200">
        <v>2000</v>
      </c>
      <c r="B90" s="201">
        <v>33.475000000000001</v>
      </c>
      <c r="C90" s="199">
        <v>0.39589120370370368</v>
      </c>
      <c r="D90" s="202">
        <v>66950</v>
      </c>
      <c r="E90" s="203" t="s">
        <v>13</v>
      </c>
    </row>
    <row r="91" spans="1:5">
      <c r="A91" s="200">
        <v>199</v>
      </c>
      <c r="B91" s="201">
        <v>33.534999999999997</v>
      </c>
      <c r="C91" s="199">
        <v>0.39650462962962968</v>
      </c>
      <c r="D91" s="202">
        <v>6673.4649999999992</v>
      </c>
      <c r="E91" s="203" t="s">
        <v>13</v>
      </c>
    </row>
    <row r="92" spans="1:5">
      <c r="A92" s="200">
        <v>88</v>
      </c>
      <c r="B92" s="201">
        <v>33.534999999999997</v>
      </c>
      <c r="C92" s="199">
        <v>0.39650462962962968</v>
      </c>
      <c r="D92" s="202">
        <v>2951.08</v>
      </c>
      <c r="E92" s="203" t="s">
        <v>13</v>
      </c>
    </row>
    <row r="93" spans="1:5">
      <c r="A93" s="200">
        <v>81</v>
      </c>
      <c r="B93" s="201">
        <v>33.53</v>
      </c>
      <c r="C93" s="199">
        <v>0.39650462962962968</v>
      </c>
      <c r="D93" s="202">
        <v>2715.9300000000003</v>
      </c>
      <c r="E93" s="203" t="s">
        <v>13</v>
      </c>
    </row>
    <row r="94" spans="1:5">
      <c r="A94" s="200">
        <v>607</v>
      </c>
      <c r="B94" s="201">
        <v>33.515000000000001</v>
      </c>
      <c r="C94" s="199">
        <v>0.39759259259259255</v>
      </c>
      <c r="D94" s="202">
        <v>20343.605</v>
      </c>
      <c r="E94" s="203" t="s">
        <v>13</v>
      </c>
    </row>
    <row r="95" spans="1:5">
      <c r="A95" s="200">
        <v>400</v>
      </c>
      <c r="B95" s="201">
        <v>33.515000000000001</v>
      </c>
      <c r="C95" s="199">
        <v>0.39759259259259255</v>
      </c>
      <c r="D95" s="202">
        <v>13406</v>
      </c>
      <c r="E95" s="203" t="s">
        <v>13</v>
      </c>
    </row>
    <row r="96" spans="1:5">
      <c r="A96" s="200">
        <v>493</v>
      </c>
      <c r="B96" s="201">
        <v>33.515000000000001</v>
      </c>
      <c r="C96" s="199">
        <v>0.39759259259259255</v>
      </c>
      <c r="D96" s="202">
        <v>16522.895</v>
      </c>
      <c r="E96" s="203" t="s">
        <v>13</v>
      </c>
    </row>
    <row r="97" spans="1:5">
      <c r="A97" s="200">
        <v>203</v>
      </c>
      <c r="B97" s="201">
        <v>33.534999999999997</v>
      </c>
      <c r="C97" s="199">
        <v>0.40106481481481482</v>
      </c>
      <c r="D97" s="202">
        <v>6807.6049999999996</v>
      </c>
      <c r="E97" s="203" t="s">
        <v>13</v>
      </c>
    </row>
    <row r="98" spans="1:5">
      <c r="A98" s="200">
        <v>28</v>
      </c>
      <c r="B98" s="201">
        <v>33.534999999999997</v>
      </c>
      <c r="C98" s="199">
        <v>0.40106481481481482</v>
      </c>
      <c r="D98" s="202">
        <v>938.9799999999999</v>
      </c>
      <c r="E98" s="203" t="s">
        <v>13</v>
      </c>
    </row>
    <row r="99" spans="1:5">
      <c r="A99" s="200">
        <v>175</v>
      </c>
      <c r="B99" s="201">
        <v>33.534999999999997</v>
      </c>
      <c r="C99" s="199">
        <v>0.40106481481481482</v>
      </c>
      <c r="D99" s="202">
        <v>5868.6249999999991</v>
      </c>
      <c r="E99" s="203" t="s">
        <v>13</v>
      </c>
    </row>
    <row r="100" spans="1:5">
      <c r="A100" s="200">
        <v>127</v>
      </c>
      <c r="B100" s="201">
        <v>33.54</v>
      </c>
      <c r="C100" s="199">
        <v>0.40119212962962963</v>
      </c>
      <c r="D100" s="202">
        <v>4259.58</v>
      </c>
      <c r="E100" s="203" t="s">
        <v>13</v>
      </c>
    </row>
    <row r="101" spans="1:5">
      <c r="A101" s="200">
        <v>73</v>
      </c>
      <c r="B101" s="201">
        <v>33.54</v>
      </c>
      <c r="C101" s="199">
        <v>0.40119212962962963</v>
      </c>
      <c r="D101" s="202">
        <v>2448.42</v>
      </c>
      <c r="E101" s="203" t="s">
        <v>13</v>
      </c>
    </row>
    <row r="102" spans="1:5">
      <c r="A102" s="200">
        <v>245</v>
      </c>
      <c r="B102" s="201">
        <v>33.51</v>
      </c>
      <c r="C102" s="199">
        <v>0.4017592592592592</v>
      </c>
      <c r="D102" s="202">
        <v>8209.9499999999989</v>
      </c>
      <c r="E102" s="203" t="s">
        <v>13</v>
      </c>
    </row>
    <row r="103" spans="1:5">
      <c r="A103" s="200">
        <v>791</v>
      </c>
      <c r="B103" s="201">
        <v>33.51</v>
      </c>
      <c r="C103" s="199">
        <v>0.4017592592592592</v>
      </c>
      <c r="D103" s="202">
        <v>26506.41</v>
      </c>
      <c r="E103" s="203" t="s">
        <v>13</v>
      </c>
    </row>
    <row r="104" spans="1:5">
      <c r="A104" s="200">
        <v>464</v>
      </c>
      <c r="B104" s="201">
        <v>33.51</v>
      </c>
      <c r="C104" s="199">
        <v>0.4017592592592592</v>
      </c>
      <c r="D104" s="202">
        <v>15548.64</v>
      </c>
      <c r="E104" s="203" t="s">
        <v>13</v>
      </c>
    </row>
    <row r="105" spans="1:5">
      <c r="A105" s="200">
        <v>390</v>
      </c>
      <c r="B105" s="201">
        <v>33.494999999999997</v>
      </c>
      <c r="C105" s="199">
        <v>0.40179398148148149</v>
      </c>
      <c r="D105" s="202">
        <v>13063.05</v>
      </c>
      <c r="E105" s="203" t="s">
        <v>13</v>
      </c>
    </row>
    <row r="106" spans="1:5">
      <c r="A106" s="200">
        <v>44</v>
      </c>
      <c r="B106" s="201">
        <v>33.479999999999997</v>
      </c>
      <c r="C106" s="199">
        <v>0.40241898148148153</v>
      </c>
      <c r="D106" s="202">
        <v>1473.12</v>
      </c>
      <c r="E106" s="203" t="s">
        <v>13</v>
      </c>
    </row>
    <row r="107" spans="1:5">
      <c r="A107" s="200">
        <v>66</v>
      </c>
      <c r="B107" s="201">
        <v>33.479999999999997</v>
      </c>
      <c r="C107" s="199">
        <v>0.40241898148148153</v>
      </c>
      <c r="D107" s="202">
        <v>2209.6799999999998</v>
      </c>
      <c r="E107" s="203" t="s">
        <v>13</v>
      </c>
    </row>
    <row r="108" spans="1:5">
      <c r="A108" s="200">
        <v>200</v>
      </c>
      <c r="B108" s="201">
        <v>33.479999999999997</v>
      </c>
      <c r="C108" s="199">
        <v>0.40241898148148153</v>
      </c>
      <c r="D108" s="202">
        <v>6695.9999999999991</v>
      </c>
      <c r="E108" s="203" t="s">
        <v>13</v>
      </c>
    </row>
    <row r="109" spans="1:5">
      <c r="A109" s="200">
        <v>400</v>
      </c>
      <c r="B109" s="201">
        <v>33.479999999999997</v>
      </c>
      <c r="C109" s="199">
        <v>0.40241898148148153</v>
      </c>
      <c r="D109" s="202">
        <v>13391.999999999998</v>
      </c>
      <c r="E109" s="203" t="s">
        <v>13</v>
      </c>
    </row>
    <row r="110" spans="1:5">
      <c r="A110" s="200">
        <v>359</v>
      </c>
      <c r="B110" s="201">
        <v>33.479999999999997</v>
      </c>
      <c r="C110" s="199">
        <v>0.40241898148148153</v>
      </c>
      <c r="D110" s="202">
        <v>12019.32</v>
      </c>
      <c r="E110" s="203" t="s">
        <v>13</v>
      </c>
    </row>
    <row r="111" spans="1:5">
      <c r="A111" s="200">
        <v>400</v>
      </c>
      <c r="B111" s="201">
        <v>33.479999999999997</v>
      </c>
      <c r="C111" s="199">
        <v>0.40241898148148153</v>
      </c>
      <c r="D111" s="202">
        <v>13391.999999999998</v>
      </c>
      <c r="E111" s="203" t="s">
        <v>13</v>
      </c>
    </row>
    <row r="112" spans="1:5">
      <c r="A112" s="200">
        <v>1031</v>
      </c>
      <c r="B112" s="201">
        <v>33.479999999999997</v>
      </c>
      <c r="C112" s="199">
        <v>0.40241898148148153</v>
      </c>
      <c r="D112" s="202">
        <v>34517.879999999997</v>
      </c>
      <c r="E112" s="203" t="s">
        <v>13</v>
      </c>
    </row>
    <row r="113" spans="1:5">
      <c r="A113" s="200">
        <v>585</v>
      </c>
      <c r="B113" s="201">
        <v>33.49</v>
      </c>
      <c r="C113" s="199">
        <v>0.40560185185185182</v>
      </c>
      <c r="D113" s="202">
        <v>19591.650000000001</v>
      </c>
      <c r="E113" s="203" t="s">
        <v>13</v>
      </c>
    </row>
    <row r="114" spans="1:5">
      <c r="A114" s="200">
        <v>208</v>
      </c>
      <c r="B114" s="201">
        <v>33.494999999999997</v>
      </c>
      <c r="C114" s="199">
        <v>0.40734953703703702</v>
      </c>
      <c r="D114" s="202">
        <v>6966.9599999999991</v>
      </c>
      <c r="E114" s="203" t="s">
        <v>13</v>
      </c>
    </row>
    <row r="115" spans="1:5">
      <c r="A115" s="200">
        <v>425</v>
      </c>
      <c r="B115" s="201">
        <v>33.5</v>
      </c>
      <c r="C115" s="199">
        <v>0.40756944444444443</v>
      </c>
      <c r="D115" s="202">
        <v>14237.5</v>
      </c>
      <c r="E115" s="203" t="s">
        <v>13</v>
      </c>
    </row>
    <row r="116" spans="1:5">
      <c r="A116" s="200">
        <v>206</v>
      </c>
      <c r="B116" s="201">
        <v>33.5</v>
      </c>
      <c r="C116" s="199">
        <v>0.40756944444444443</v>
      </c>
      <c r="D116" s="202">
        <v>6901</v>
      </c>
      <c r="E116" s="203" t="s">
        <v>13</v>
      </c>
    </row>
    <row r="117" spans="1:5">
      <c r="A117" s="200">
        <v>88</v>
      </c>
      <c r="B117" s="201">
        <v>33.5</v>
      </c>
      <c r="C117" s="199">
        <v>0.40756944444444443</v>
      </c>
      <c r="D117" s="202">
        <v>2948</v>
      </c>
      <c r="E117" s="203" t="s">
        <v>13</v>
      </c>
    </row>
    <row r="118" spans="1:5">
      <c r="A118" s="200">
        <v>200</v>
      </c>
      <c r="B118" s="201">
        <v>33.5</v>
      </c>
      <c r="C118" s="199">
        <v>0.40756944444444443</v>
      </c>
      <c r="D118" s="202">
        <v>6700</v>
      </c>
      <c r="E118" s="203" t="s">
        <v>13</v>
      </c>
    </row>
    <row r="119" spans="1:5">
      <c r="A119" s="200">
        <v>170</v>
      </c>
      <c r="B119" s="201">
        <v>33.5</v>
      </c>
      <c r="C119" s="199">
        <v>0.40756944444444443</v>
      </c>
      <c r="D119" s="202">
        <v>5695</v>
      </c>
      <c r="E119" s="203" t="s">
        <v>13</v>
      </c>
    </row>
    <row r="120" spans="1:5">
      <c r="A120" s="200">
        <v>200</v>
      </c>
      <c r="B120" s="201">
        <v>33.5</v>
      </c>
      <c r="C120" s="199">
        <v>0.40756944444444443</v>
      </c>
      <c r="D120" s="202">
        <v>6700</v>
      </c>
      <c r="E120" s="203" t="s">
        <v>13</v>
      </c>
    </row>
    <row r="121" spans="1:5">
      <c r="A121" s="200">
        <v>343</v>
      </c>
      <c r="B121" s="201">
        <v>33.5</v>
      </c>
      <c r="C121" s="199">
        <v>0.40775462962962966</v>
      </c>
      <c r="D121" s="202">
        <v>11490.5</v>
      </c>
      <c r="E121" s="203" t="s">
        <v>13</v>
      </c>
    </row>
    <row r="122" spans="1:5">
      <c r="A122" s="200">
        <v>200</v>
      </c>
      <c r="B122" s="201">
        <v>33.5</v>
      </c>
      <c r="C122" s="199">
        <v>0.40775462962962966</v>
      </c>
      <c r="D122" s="202">
        <v>6700</v>
      </c>
      <c r="E122" s="203" t="s">
        <v>13</v>
      </c>
    </row>
    <row r="123" spans="1:5">
      <c r="A123" s="200">
        <v>89</v>
      </c>
      <c r="B123" s="201">
        <v>33.5</v>
      </c>
      <c r="C123" s="199">
        <v>0.40775462962962966</v>
      </c>
      <c r="D123" s="202">
        <v>2981.5</v>
      </c>
      <c r="E123" s="203" t="s">
        <v>13</v>
      </c>
    </row>
    <row r="124" spans="1:5">
      <c r="A124" s="200">
        <v>200</v>
      </c>
      <c r="B124" s="201">
        <v>33.5</v>
      </c>
      <c r="C124" s="199">
        <v>0.40775462962962966</v>
      </c>
      <c r="D124" s="202">
        <v>6700</v>
      </c>
      <c r="E124" s="203" t="s">
        <v>13</v>
      </c>
    </row>
    <row r="125" spans="1:5">
      <c r="A125" s="200">
        <v>100</v>
      </c>
      <c r="B125" s="201">
        <v>33.5</v>
      </c>
      <c r="C125" s="199">
        <v>0.40777777777777779</v>
      </c>
      <c r="D125" s="202">
        <v>3350</v>
      </c>
      <c r="E125" s="203" t="s">
        <v>13</v>
      </c>
    </row>
    <row r="126" spans="1:5">
      <c r="A126" s="200">
        <v>1154</v>
      </c>
      <c r="B126" s="201">
        <v>33.5</v>
      </c>
      <c r="C126" s="199">
        <v>0.40805555555555556</v>
      </c>
      <c r="D126" s="202">
        <v>38659</v>
      </c>
      <c r="E126" s="203" t="s">
        <v>13</v>
      </c>
    </row>
    <row r="127" spans="1:5">
      <c r="A127" s="200">
        <v>414</v>
      </c>
      <c r="B127" s="201">
        <v>33.5</v>
      </c>
      <c r="C127" s="199">
        <v>0.40805555555555556</v>
      </c>
      <c r="D127" s="202">
        <v>13869</v>
      </c>
      <c r="E127" s="203" t="s">
        <v>13</v>
      </c>
    </row>
    <row r="128" spans="1:5">
      <c r="A128" s="200">
        <v>237</v>
      </c>
      <c r="B128" s="201">
        <v>33.475000000000001</v>
      </c>
      <c r="C128" s="199">
        <v>0.40817129629629628</v>
      </c>
      <c r="D128" s="202">
        <v>7933.5750000000007</v>
      </c>
      <c r="E128" s="203" t="s">
        <v>13</v>
      </c>
    </row>
    <row r="129" spans="1:5">
      <c r="A129" s="200">
        <v>237</v>
      </c>
      <c r="B129" s="201">
        <v>33.475000000000001</v>
      </c>
      <c r="C129" s="199">
        <v>0.40817129629629628</v>
      </c>
      <c r="D129" s="202">
        <v>7933.5750000000007</v>
      </c>
      <c r="E129" s="203" t="s">
        <v>13</v>
      </c>
    </row>
    <row r="130" spans="1:5">
      <c r="A130" s="200">
        <v>329</v>
      </c>
      <c r="B130" s="201">
        <v>33.494999999999997</v>
      </c>
      <c r="C130" s="199">
        <v>0.41097222222222224</v>
      </c>
      <c r="D130" s="202">
        <v>11019.855</v>
      </c>
      <c r="E130" s="203" t="s">
        <v>13</v>
      </c>
    </row>
    <row r="131" spans="1:5">
      <c r="A131" s="200">
        <v>200</v>
      </c>
      <c r="B131" s="201">
        <v>33.494999999999997</v>
      </c>
      <c r="C131" s="199">
        <v>0.41097222222222224</v>
      </c>
      <c r="D131" s="202">
        <v>6698.9999999999991</v>
      </c>
      <c r="E131" s="203" t="s">
        <v>13</v>
      </c>
    </row>
    <row r="132" spans="1:5">
      <c r="A132" s="200">
        <v>200</v>
      </c>
      <c r="B132" s="201">
        <v>33.494999999999997</v>
      </c>
      <c r="C132" s="199">
        <v>0.41097222222222224</v>
      </c>
      <c r="D132" s="202">
        <v>6698.9999999999991</v>
      </c>
      <c r="E132" s="203" t="s">
        <v>13</v>
      </c>
    </row>
    <row r="133" spans="1:5">
      <c r="A133" s="200">
        <v>218</v>
      </c>
      <c r="B133" s="201">
        <v>33.494999999999997</v>
      </c>
      <c r="C133" s="199">
        <v>0.41186342592592595</v>
      </c>
      <c r="D133" s="202">
        <v>7301.91</v>
      </c>
      <c r="E133" s="203" t="s">
        <v>13</v>
      </c>
    </row>
    <row r="134" spans="1:5">
      <c r="A134" s="200">
        <v>18</v>
      </c>
      <c r="B134" s="201">
        <v>33.494999999999997</v>
      </c>
      <c r="C134" s="199">
        <v>0.41186342592592595</v>
      </c>
      <c r="D134" s="202">
        <v>602.91</v>
      </c>
      <c r="E134" s="203" t="s">
        <v>13</v>
      </c>
    </row>
    <row r="135" spans="1:5">
      <c r="A135" s="200">
        <v>200</v>
      </c>
      <c r="B135" s="201">
        <v>33.494999999999997</v>
      </c>
      <c r="C135" s="199">
        <v>0.41186342592592595</v>
      </c>
      <c r="D135" s="202">
        <v>6698.9999999999991</v>
      </c>
      <c r="E135" s="203" t="s">
        <v>13</v>
      </c>
    </row>
    <row r="136" spans="1:5">
      <c r="A136" s="200">
        <v>371</v>
      </c>
      <c r="B136" s="201">
        <v>33.534999999999997</v>
      </c>
      <c r="C136" s="199">
        <v>0.41469907407407408</v>
      </c>
      <c r="D136" s="202">
        <v>12441.484999999999</v>
      </c>
      <c r="E136" s="203" t="s">
        <v>13</v>
      </c>
    </row>
    <row r="137" spans="1:5">
      <c r="A137" s="200">
        <v>418</v>
      </c>
      <c r="B137" s="201">
        <v>33.524999999999999</v>
      </c>
      <c r="C137" s="199">
        <v>0.41714120370370367</v>
      </c>
      <c r="D137" s="202">
        <v>14013.449999999999</v>
      </c>
      <c r="E137" s="203" t="s">
        <v>13</v>
      </c>
    </row>
    <row r="138" spans="1:5">
      <c r="A138" s="200">
        <v>200</v>
      </c>
      <c r="B138" s="201">
        <v>33.575000000000003</v>
      </c>
      <c r="C138" s="199">
        <v>0.42037037037037034</v>
      </c>
      <c r="D138" s="202">
        <v>6715.0000000000009</v>
      </c>
      <c r="E138" s="203" t="s">
        <v>13</v>
      </c>
    </row>
    <row r="139" spans="1:5">
      <c r="A139" s="200">
        <v>200</v>
      </c>
      <c r="B139" s="201">
        <v>33.575000000000003</v>
      </c>
      <c r="C139" s="199">
        <v>0.42038194444444449</v>
      </c>
      <c r="D139" s="202">
        <v>6715.0000000000009</v>
      </c>
      <c r="E139" s="203" t="s">
        <v>13</v>
      </c>
    </row>
    <row r="140" spans="1:5">
      <c r="A140" s="200">
        <v>400</v>
      </c>
      <c r="B140" s="201">
        <v>33.56</v>
      </c>
      <c r="C140" s="199">
        <v>0.42053240740740744</v>
      </c>
      <c r="D140" s="202">
        <v>13424</v>
      </c>
      <c r="E140" s="203" t="s">
        <v>13</v>
      </c>
    </row>
    <row r="141" spans="1:5">
      <c r="A141" s="200">
        <v>531</v>
      </c>
      <c r="B141" s="201">
        <v>33.53</v>
      </c>
      <c r="C141" s="199">
        <v>0.42331018518518521</v>
      </c>
      <c r="D141" s="202">
        <v>17804.43</v>
      </c>
      <c r="E141" s="203" t="s">
        <v>13</v>
      </c>
    </row>
    <row r="142" spans="1:5">
      <c r="A142" s="200">
        <v>112</v>
      </c>
      <c r="B142" s="201">
        <v>33.564999999999998</v>
      </c>
      <c r="C142" s="199">
        <v>0.4251967592592592</v>
      </c>
      <c r="D142" s="202">
        <v>3759.2799999999997</v>
      </c>
      <c r="E142" s="203" t="s">
        <v>13</v>
      </c>
    </row>
    <row r="143" spans="1:5">
      <c r="A143" s="200">
        <v>101</v>
      </c>
      <c r="B143" s="201">
        <v>33.564999999999998</v>
      </c>
      <c r="C143" s="199">
        <v>0.4251967592592592</v>
      </c>
      <c r="D143" s="202">
        <v>3390.0649999999996</v>
      </c>
      <c r="E143" s="203" t="s">
        <v>13</v>
      </c>
    </row>
    <row r="144" spans="1:5">
      <c r="A144" s="200">
        <v>100</v>
      </c>
      <c r="B144" s="201">
        <v>33.534999999999997</v>
      </c>
      <c r="C144" s="199">
        <v>0.42657407407407405</v>
      </c>
      <c r="D144" s="202">
        <v>3353.4999999999995</v>
      </c>
      <c r="E144" s="203" t="s">
        <v>13</v>
      </c>
    </row>
    <row r="145" spans="1:5">
      <c r="A145" s="200">
        <v>447</v>
      </c>
      <c r="B145" s="201">
        <v>33.534999999999997</v>
      </c>
      <c r="C145" s="199">
        <v>0.42657407407407405</v>
      </c>
      <c r="D145" s="202">
        <v>14990.144999999999</v>
      </c>
      <c r="E145" s="203" t="s">
        <v>13</v>
      </c>
    </row>
    <row r="146" spans="1:5">
      <c r="A146" s="200">
        <v>453</v>
      </c>
      <c r="B146" s="201">
        <v>33.534999999999997</v>
      </c>
      <c r="C146" s="199">
        <v>0.42714120370370368</v>
      </c>
      <c r="D146" s="202">
        <v>15191.354999999998</v>
      </c>
      <c r="E146" s="203" t="s">
        <v>13</v>
      </c>
    </row>
    <row r="147" spans="1:5">
      <c r="A147" s="200">
        <v>410</v>
      </c>
      <c r="B147" s="201">
        <v>33.534999999999997</v>
      </c>
      <c r="C147" s="199">
        <v>0.42714120370370368</v>
      </c>
      <c r="D147" s="202">
        <v>13749.349999999999</v>
      </c>
      <c r="E147" s="203" t="s">
        <v>13</v>
      </c>
    </row>
    <row r="148" spans="1:5">
      <c r="A148" s="200">
        <v>66</v>
      </c>
      <c r="B148" s="201">
        <v>33.590000000000003</v>
      </c>
      <c r="C148" s="199">
        <v>0.43275462962962963</v>
      </c>
      <c r="D148" s="202">
        <v>2216.94</v>
      </c>
      <c r="E148" s="203" t="s">
        <v>13</v>
      </c>
    </row>
    <row r="149" spans="1:5">
      <c r="A149" s="200">
        <v>324</v>
      </c>
      <c r="B149" s="201">
        <v>33.58</v>
      </c>
      <c r="C149" s="199">
        <v>0.43449074074074073</v>
      </c>
      <c r="D149" s="202">
        <v>10879.92</v>
      </c>
      <c r="E149" s="203" t="s">
        <v>13</v>
      </c>
    </row>
    <row r="150" spans="1:5">
      <c r="A150" s="200">
        <v>144</v>
      </c>
      <c r="B150" s="201">
        <v>33.58</v>
      </c>
      <c r="C150" s="199">
        <v>0.43449074074074073</v>
      </c>
      <c r="D150" s="202">
        <v>4835.5199999999995</v>
      </c>
      <c r="E150" s="203" t="s">
        <v>13</v>
      </c>
    </row>
    <row r="151" spans="1:5">
      <c r="A151" s="200">
        <v>459</v>
      </c>
      <c r="B151" s="201">
        <v>33.549999999999997</v>
      </c>
      <c r="C151" s="199">
        <v>0.43589120370370371</v>
      </c>
      <c r="D151" s="202">
        <v>15399.449999999999</v>
      </c>
      <c r="E151" s="203" t="s">
        <v>13</v>
      </c>
    </row>
    <row r="152" spans="1:5">
      <c r="A152" s="200">
        <v>1041</v>
      </c>
      <c r="B152" s="201">
        <v>33.549999999999997</v>
      </c>
      <c r="C152" s="199">
        <v>0.43589120370370371</v>
      </c>
      <c r="D152" s="202">
        <v>34925.549999999996</v>
      </c>
      <c r="E152" s="203" t="s">
        <v>13</v>
      </c>
    </row>
    <row r="153" spans="1:5">
      <c r="A153" s="200">
        <v>358</v>
      </c>
      <c r="B153" s="201">
        <v>33.545000000000002</v>
      </c>
      <c r="C153" s="199">
        <v>0.43594907407407407</v>
      </c>
      <c r="D153" s="202">
        <v>12009.11</v>
      </c>
      <c r="E153" s="203" t="s">
        <v>13</v>
      </c>
    </row>
    <row r="154" spans="1:5">
      <c r="A154" s="200">
        <v>366</v>
      </c>
      <c r="B154" s="201">
        <v>33.54</v>
      </c>
      <c r="C154" s="199">
        <v>0.43770833333333337</v>
      </c>
      <c r="D154" s="202">
        <v>12275.64</v>
      </c>
      <c r="E154" s="203" t="s">
        <v>13</v>
      </c>
    </row>
    <row r="155" spans="1:5">
      <c r="A155" s="200">
        <v>1134</v>
      </c>
      <c r="B155" s="201">
        <v>33.54</v>
      </c>
      <c r="C155" s="199">
        <v>0.43770833333333337</v>
      </c>
      <c r="D155" s="202">
        <v>38034.36</v>
      </c>
      <c r="E155" s="203" t="s">
        <v>13</v>
      </c>
    </row>
    <row r="156" spans="1:5">
      <c r="A156" s="200">
        <v>365</v>
      </c>
      <c r="B156" s="201">
        <v>33.54</v>
      </c>
      <c r="C156" s="199">
        <v>0.43851851851851853</v>
      </c>
      <c r="D156" s="202">
        <v>12242.1</v>
      </c>
      <c r="E156" s="203" t="s">
        <v>13</v>
      </c>
    </row>
    <row r="157" spans="1:5">
      <c r="A157" s="200">
        <v>552</v>
      </c>
      <c r="B157" s="201">
        <v>33.534999999999997</v>
      </c>
      <c r="C157" s="199">
        <v>0.43884259259259256</v>
      </c>
      <c r="D157" s="202">
        <v>18511.32</v>
      </c>
      <c r="E157" s="203" t="s">
        <v>13</v>
      </c>
    </row>
    <row r="158" spans="1:5">
      <c r="A158" s="200">
        <v>448</v>
      </c>
      <c r="B158" s="201">
        <v>33.534999999999997</v>
      </c>
      <c r="C158" s="199">
        <v>0.43884259259259256</v>
      </c>
      <c r="D158" s="202">
        <v>15023.679999999998</v>
      </c>
      <c r="E158" s="203" t="s">
        <v>13</v>
      </c>
    </row>
    <row r="159" spans="1:5">
      <c r="A159" s="200">
        <v>500</v>
      </c>
      <c r="B159" s="201">
        <v>33.524999999999999</v>
      </c>
      <c r="C159" s="199">
        <v>0.43984953703703705</v>
      </c>
      <c r="D159" s="202">
        <v>16762.5</v>
      </c>
      <c r="E159" s="203" t="s">
        <v>13</v>
      </c>
    </row>
    <row r="160" spans="1:5">
      <c r="A160" s="200">
        <v>500</v>
      </c>
      <c r="B160" s="201">
        <v>33.524999999999999</v>
      </c>
      <c r="C160" s="199">
        <v>0.43987268518518513</v>
      </c>
      <c r="D160" s="202">
        <v>16762.5</v>
      </c>
      <c r="E160" s="203" t="s">
        <v>13</v>
      </c>
    </row>
    <row r="161" spans="1:5">
      <c r="A161" s="200">
        <v>500</v>
      </c>
      <c r="B161" s="201">
        <v>33.524999999999999</v>
      </c>
      <c r="C161" s="199">
        <v>0.43987268518518513</v>
      </c>
      <c r="D161" s="202">
        <v>16762.5</v>
      </c>
      <c r="E161" s="203" t="s">
        <v>13</v>
      </c>
    </row>
    <row r="162" spans="1:5">
      <c r="A162" s="200">
        <v>500</v>
      </c>
      <c r="B162" s="201">
        <v>33.524999999999999</v>
      </c>
      <c r="C162" s="199">
        <v>0.43993055555555555</v>
      </c>
      <c r="D162" s="202">
        <v>16762.5</v>
      </c>
      <c r="E162" s="203" t="s">
        <v>13</v>
      </c>
    </row>
    <row r="163" spans="1:5">
      <c r="A163" s="200">
        <v>500</v>
      </c>
      <c r="B163" s="201">
        <v>33.524999999999999</v>
      </c>
      <c r="C163" s="199">
        <v>0.43993055555555555</v>
      </c>
      <c r="D163" s="202">
        <v>16762.5</v>
      </c>
      <c r="E163" s="203" t="s">
        <v>13</v>
      </c>
    </row>
    <row r="164" spans="1:5">
      <c r="A164" s="200">
        <v>169</v>
      </c>
      <c r="B164" s="201">
        <v>33.524999999999999</v>
      </c>
      <c r="C164" s="199">
        <v>0.43993055555555555</v>
      </c>
      <c r="D164" s="202">
        <v>5665.7249999999995</v>
      </c>
      <c r="E164" s="203" t="s">
        <v>13</v>
      </c>
    </row>
    <row r="165" spans="1:5">
      <c r="A165" s="200">
        <v>5</v>
      </c>
      <c r="B165" s="201">
        <v>33.524999999999999</v>
      </c>
      <c r="C165" s="199">
        <v>0.43993055555555555</v>
      </c>
      <c r="D165" s="202">
        <v>167.625</v>
      </c>
      <c r="E165" s="203" t="s">
        <v>13</v>
      </c>
    </row>
    <row r="166" spans="1:5">
      <c r="A166" s="200">
        <v>331</v>
      </c>
      <c r="B166" s="201">
        <v>33.524999999999999</v>
      </c>
      <c r="C166" s="199">
        <v>0.43993055555555555</v>
      </c>
      <c r="D166" s="202">
        <v>11096.775</v>
      </c>
      <c r="E166" s="203" t="s">
        <v>13</v>
      </c>
    </row>
    <row r="167" spans="1:5">
      <c r="A167" s="200">
        <v>500</v>
      </c>
      <c r="B167" s="201">
        <v>33.524999999999999</v>
      </c>
      <c r="C167" s="199">
        <v>0.43994212962962959</v>
      </c>
      <c r="D167" s="202">
        <v>16762.5</v>
      </c>
      <c r="E167" s="203" t="s">
        <v>13</v>
      </c>
    </row>
    <row r="168" spans="1:5">
      <c r="A168" s="200">
        <v>500</v>
      </c>
      <c r="B168" s="201">
        <v>33.524999999999999</v>
      </c>
      <c r="C168" s="199">
        <v>0.43994212962962959</v>
      </c>
      <c r="D168" s="202">
        <v>16762.5</v>
      </c>
      <c r="E168" s="203" t="s">
        <v>13</v>
      </c>
    </row>
    <row r="169" spans="1:5">
      <c r="A169" s="200">
        <v>500</v>
      </c>
      <c r="B169" s="201">
        <v>33.524999999999999</v>
      </c>
      <c r="C169" s="199">
        <v>0.43994212962962959</v>
      </c>
      <c r="D169" s="202">
        <v>16762.5</v>
      </c>
      <c r="E169" s="203" t="s">
        <v>13</v>
      </c>
    </row>
    <row r="170" spans="1:5">
      <c r="A170" s="200">
        <v>220</v>
      </c>
      <c r="B170" s="201">
        <v>33.524999999999999</v>
      </c>
      <c r="C170" s="199">
        <v>0.43994212962962959</v>
      </c>
      <c r="D170" s="202">
        <v>7375.5</v>
      </c>
      <c r="E170" s="203" t="s">
        <v>13</v>
      </c>
    </row>
    <row r="171" spans="1:5">
      <c r="A171" s="200">
        <v>495</v>
      </c>
      <c r="B171" s="201">
        <v>33.524999999999999</v>
      </c>
      <c r="C171" s="199">
        <v>0.43994212962962959</v>
      </c>
      <c r="D171" s="202">
        <v>16594.875</v>
      </c>
      <c r="E171" s="203" t="s">
        <v>13</v>
      </c>
    </row>
    <row r="172" spans="1:5">
      <c r="A172" s="200">
        <v>17</v>
      </c>
      <c r="B172" s="201">
        <v>33.575000000000003</v>
      </c>
      <c r="C172" s="199">
        <v>0.44188657407407406</v>
      </c>
      <c r="D172" s="202">
        <v>570.77500000000009</v>
      </c>
      <c r="E172" s="203" t="s">
        <v>13</v>
      </c>
    </row>
    <row r="173" spans="1:5">
      <c r="A173" s="200">
        <v>193</v>
      </c>
      <c r="B173" s="201">
        <v>33.575000000000003</v>
      </c>
      <c r="C173" s="199">
        <v>0.44188657407407406</v>
      </c>
      <c r="D173" s="202">
        <v>6479.9750000000004</v>
      </c>
      <c r="E173" s="203" t="s">
        <v>13</v>
      </c>
    </row>
    <row r="174" spans="1:5">
      <c r="A174" s="200">
        <v>4</v>
      </c>
      <c r="B174" s="201">
        <v>33.575000000000003</v>
      </c>
      <c r="C174" s="199">
        <v>0.44188657407407406</v>
      </c>
      <c r="D174" s="202">
        <v>134.30000000000001</v>
      </c>
      <c r="E174" s="203" t="s">
        <v>13</v>
      </c>
    </row>
    <row r="175" spans="1:5">
      <c r="A175" s="200">
        <v>213</v>
      </c>
      <c r="B175" s="201">
        <v>33.524999999999999</v>
      </c>
      <c r="C175" s="199">
        <v>0.44244212962962964</v>
      </c>
      <c r="D175" s="202">
        <v>7140.8249999999998</v>
      </c>
      <c r="E175" s="203" t="s">
        <v>13</v>
      </c>
    </row>
    <row r="176" spans="1:5">
      <c r="A176" s="200">
        <v>116</v>
      </c>
      <c r="B176" s="201">
        <v>33.53</v>
      </c>
      <c r="C176" s="199">
        <v>0.44245370370370374</v>
      </c>
      <c r="D176" s="202">
        <v>3889.48</v>
      </c>
      <c r="E176" s="203" t="s">
        <v>13</v>
      </c>
    </row>
    <row r="177" spans="1:5">
      <c r="A177" s="200">
        <v>102</v>
      </c>
      <c r="B177" s="201">
        <v>33.53</v>
      </c>
      <c r="C177" s="199">
        <v>0.44245370370370374</v>
      </c>
      <c r="D177" s="202">
        <v>3420.06</v>
      </c>
      <c r="E177" s="203" t="s">
        <v>13</v>
      </c>
    </row>
    <row r="178" spans="1:5">
      <c r="A178" s="200">
        <v>200</v>
      </c>
      <c r="B178" s="201">
        <v>33.53</v>
      </c>
      <c r="C178" s="199">
        <v>0.44245370370370374</v>
      </c>
      <c r="D178" s="202">
        <v>6706</v>
      </c>
      <c r="E178" s="203" t="s">
        <v>13</v>
      </c>
    </row>
    <row r="179" spans="1:5">
      <c r="A179" s="200">
        <v>100</v>
      </c>
      <c r="B179" s="201">
        <v>33.53</v>
      </c>
      <c r="C179" s="199">
        <v>0.44245370370370374</v>
      </c>
      <c r="D179" s="202">
        <v>3353</v>
      </c>
      <c r="E179" s="203" t="s">
        <v>13</v>
      </c>
    </row>
    <row r="180" spans="1:5">
      <c r="A180" s="200">
        <v>102</v>
      </c>
      <c r="B180" s="201">
        <v>33.524999999999999</v>
      </c>
      <c r="C180" s="199">
        <v>0.44245370370370374</v>
      </c>
      <c r="D180" s="202">
        <v>3419.5499999999997</v>
      </c>
      <c r="E180" s="203" t="s">
        <v>13</v>
      </c>
    </row>
    <row r="181" spans="1:5">
      <c r="A181" s="200">
        <v>200</v>
      </c>
      <c r="B181" s="201">
        <v>33.524999999999999</v>
      </c>
      <c r="C181" s="199">
        <v>0.44245370370370374</v>
      </c>
      <c r="D181" s="202">
        <v>6705</v>
      </c>
      <c r="E181" s="203" t="s">
        <v>13</v>
      </c>
    </row>
    <row r="182" spans="1:5">
      <c r="A182" s="200">
        <v>180</v>
      </c>
      <c r="B182" s="201">
        <v>33.524999999999999</v>
      </c>
      <c r="C182" s="199">
        <v>0.44245370370370374</v>
      </c>
      <c r="D182" s="202">
        <v>6034.5</v>
      </c>
      <c r="E182" s="203" t="s">
        <v>13</v>
      </c>
    </row>
    <row r="183" spans="1:5">
      <c r="A183" s="200">
        <v>873</v>
      </c>
      <c r="B183" s="201">
        <v>33.53</v>
      </c>
      <c r="C183" s="199">
        <v>0.44340277777777781</v>
      </c>
      <c r="D183" s="202">
        <v>29271.690000000002</v>
      </c>
      <c r="E183" s="203" t="s">
        <v>13</v>
      </c>
    </row>
    <row r="184" spans="1:5">
      <c r="A184" s="200">
        <v>127</v>
      </c>
      <c r="B184" s="201">
        <v>33.53</v>
      </c>
      <c r="C184" s="199">
        <v>0.44340277777777781</v>
      </c>
      <c r="D184" s="202">
        <v>4258.3100000000004</v>
      </c>
      <c r="E184" s="203" t="s">
        <v>13</v>
      </c>
    </row>
    <row r="185" spans="1:5">
      <c r="A185" s="200">
        <v>211</v>
      </c>
      <c r="B185" s="201">
        <v>33.53</v>
      </c>
      <c r="C185" s="199">
        <v>0.44348379629629631</v>
      </c>
      <c r="D185" s="202">
        <v>7074.83</v>
      </c>
      <c r="E185" s="203" t="s">
        <v>13</v>
      </c>
    </row>
    <row r="186" spans="1:5">
      <c r="A186" s="200">
        <v>200</v>
      </c>
      <c r="B186" s="201">
        <v>33.53</v>
      </c>
      <c r="C186" s="199">
        <v>0.44348379629629631</v>
      </c>
      <c r="D186" s="202">
        <v>6706</v>
      </c>
      <c r="E186" s="203" t="s">
        <v>13</v>
      </c>
    </row>
    <row r="187" spans="1:5">
      <c r="A187" s="200">
        <v>100</v>
      </c>
      <c r="B187" s="201">
        <v>33.53</v>
      </c>
      <c r="C187" s="199">
        <v>0.44348379629629631</v>
      </c>
      <c r="D187" s="202">
        <v>3353</v>
      </c>
      <c r="E187" s="203" t="s">
        <v>13</v>
      </c>
    </row>
    <row r="188" spans="1:5">
      <c r="A188" s="200">
        <v>23</v>
      </c>
      <c r="B188" s="201">
        <v>33.53</v>
      </c>
      <c r="C188" s="199">
        <v>0.44348379629629631</v>
      </c>
      <c r="D188" s="202">
        <v>771.19</v>
      </c>
      <c r="E188" s="203" t="s">
        <v>13</v>
      </c>
    </row>
    <row r="189" spans="1:5">
      <c r="A189" s="200">
        <v>2</v>
      </c>
      <c r="B189" s="201">
        <v>33.53</v>
      </c>
      <c r="C189" s="199">
        <v>0.44348379629629631</v>
      </c>
      <c r="D189" s="202">
        <v>67.06</v>
      </c>
      <c r="E189" s="203" t="s">
        <v>13</v>
      </c>
    </row>
    <row r="190" spans="1:5">
      <c r="A190" s="200">
        <v>84</v>
      </c>
      <c r="B190" s="201">
        <v>33.524999999999999</v>
      </c>
      <c r="C190" s="199">
        <v>0.44564814814814818</v>
      </c>
      <c r="D190" s="202">
        <v>2816.1</v>
      </c>
      <c r="E190" s="203" t="s">
        <v>13</v>
      </c>
    </row>
    <row r="191" spans="1:5">
      <c r="A191" s="200">
        <v>277</v>
      </c>
      <c r="B191" s="201">
        <v>33.515000000000001</v>
      </c>
      <c r="C191" s="199">
        <v>0.44613425925925926</v>
      </c>
      <c r="D191" s="202">
        <v>9283.6550000000007</v>
      </c>
      <c r="E191" s="203" t="s">
        <v>13</v>
      </c>
    </row>
    <row r="192" spans="1:5">
      <c r="A192" s="200">
        <v>277</v>
      </c>
      <c r="B192" s="201">
        <v>33.515000000000001</v>
      </c>
      <c r="C192" s="199">
        <v>0.44613425925925926</v>
      </c>
      <c r="D192" s="202">
        <v>9283.6550000000007</v>
      </c>
      <c r="E192" s="203" t="s">
        <v>13</v>
      </c>
    </row>
    <row r="193" spans="1:5">
      <c r="A193" s="200">
        <v>143</v>
      </c>
      <c r="B193" s="201">
        <v>33.51</v>
      </c>
      <c r="C193" s="199">
        <v>0.4493287037037037</v>
      </c>
      <c r="D193" s="202">
        <v>4791.9299999999994</v>
      </c>
      <c r="E193" s="203" t="s">
        <v>13</v>
      </c>
    </row>
    <row r="194" spans="1:5">
      <c r="A194" s="200">
        <v>136</v>
      </c>
      <c r="B194" s="201">
        <v>33.51</v>
      </c>
      <c r="C194" s="199">
        <v>0.4493287037037037</v>
      </c>
      <c r="D194" s="202">
        <v>4557.3599999999997</v>
      </c>
      <c r="E194" s="203" t="s">
        <v>13</v>
      </c>
    </row>
    <row r="195" spans="1:5">
      <c r="A195" s="200">
        <v>1221</v>
      </c>
      <c r="B195" s="201">
        <v>33.51</v>
      </c>
      <c r="C195" s="199">
        <v>0.4493287037037037</v>
      </c>
      <c r="D195" s="202">
        <v>40915.71</v>
      </c>
      <c r="E195" s="203" t="s">
        <v>13</v>
      </c>
    </row>
    <row r="196" spans="1:5">
      <c r="A196" s="200">
        <v>192</v>
      </c>
      <c r="B196" s="201">
        <v>33.505000000000003</v>
      </c>
      <c r="C196" s="199">
        <v>0.44998842592592592</v>
      </c>
      <c r="D196" s="202">
        <v>6432.9600000000009</v>
      </c>
      <c r="E196" s="203" t="s">
        <v>13</v>
      </c>
    </row>
    <row r="197" spans="1:5">
      <c r="A197" s="200">
        <v>192</v>
      </c>
      <c r="B197" s="201">
        <v>33.505000000000003</v>
      </c>
      <c r="C197" s="199">
        <v>0.44998842592592592</v>
      </c>
      <c r="D197" s="202">
        <v>6432.9600000000009</v>
      </c>
      <c r="E197" s="203" t="s">
        <v>13</v>
      </c>
    </row>
    <row r="198" spans="1:5">
      <c r="A198" s="200">
        <v>329</v>
      </c>
      <c r="B198" s="201">
        <v>33.505000000000003</v>
      </c>
      <c r="C198" s="199">
        <v>0.45033564814814814</v>
      </c>
      <c r="D198" s="202">
        <v>11023.145</v>
      </c>
      <c r="E198" s="203" t="s">
        <v>13</v>
      </c>
    </row>
    <row r="199" spans="1:5">
      <c r="A199" s="200">
        <v>329</v>
      </c>
      <c r="B199" s="201">
        <v>33.505000000000003</v>
      </c>
      <c r="C199" s="199">
        <v>0.45033564814814814</v>
      </c>
      <c r="D199" s="202">
        <v>11023.145</v>
      </c>
      <c r="E199" s="203" t="s">
        <v>13</v>
      </c>
    </row>
    <row r="200" spans="1:5">
      <c r="A200" s="200">
        <v>219</v>
      </c>
      <c r="B200" s="201">
        <v>33.479999999999997</v>
      </c>
      <c r="C200" s="199">
        <v>0.45140046296296293</v>
      </c>
      <c r="D200" s="202">
        <v>7332.119999999999</v>
      </c>
      <c r="E200" s="203" t="s">
        <v>13</v>
      </c>
    </row>
    <row r="201" spans="1:5">
      <c r="A201" s="200">
        <v>619</v>
      </c>
      <c r="B201" s="201">
        <v>33.479999999999997</v>
      </c>
      <c r="C201" s="199">
        <v>0.45140046296296293</v>
      </c>
      <c r="D201" s="202">
        <v>20724.12</v>
      </c>
      <c r="E201" s="203" t="s">
        <v>13</v>
      </c>
    </row>
    <row r="202" spans="1:5">
      <c r="A202" s="200">
        <v>467</v>
      </c>
      <c r="B202" s="201">
        <v>33.479999999999997</v>
      </c>
      <c r="C202" s="199">
        <v>0.45140046296296293</v>
      </c>
      <c r="D202" s="202">
        <v>15635.159999999998</v>
      </c>
      <c r="E202" s="203" t="s">
        <v>13</v>
      </c>
    </row>
    <row r="203" spans="1:5">
      <c r="A203" s="200">
        <v>195</v>
      </c>
      <c r="B203" s="201">
        <v>33.479999999999997</v>
      </c>
      <c r="C203" s="199">
        <v>0.45140046296296293</v>
      </c>
      <c r="D203" s="202">
        <v>6528.5999999999995</v>
      </c>
      <c r="E203" s="203" t="s">
        <v>13</v>
      </c>
    </row>
    <row r="204" spans="1:5">
      <c r="A204" s="200">
        <v>500</v>
      </c>
      <c r="B204" s="201">
        <v>33.46</v>
      </c>
      <c r="C204" s="199">
        <v>0.45200231481481484</v>
      </c>
      <c r="D204" s="202">
        <v>16730</v>
      </c>
      <c r="E204" s="203" t="s">
        <v>13</v>
      </c>
    </row>
    <row r="205" spans="1:5">
      <c r="A205" s="200">
        <v>500</v>
      </c>
      <c r="B205" s="201">
        <v>33.46</v>
      </c>
      <c r="C205" s="199">
        <v>0.45211805555555556</v>
      </c>
      <c r="D205" s="202">
        <v>16730</v>
      </c>
      <c r="E205" s="203" t="s">
        <v>13</v>
      </c>
    </row>
    <row r="206" spans="1:5">
      <c r="A206" s="200">
        <v>326</v>
      </c>
      <c r="B206" s="201">
        <v>33.46</v>
      </c>
      <c r="C206" s="199">
        <v>0.45215277777777779</v>
      </c>
      <c r="D206" s="202">
        <v>10907.960000000001</v>
      </c>
      <c r="E206" s="203" t="s">
        <v>13</v>
      </c>
    </row>
    <row r="207" spans="1:5">
      <c r="A207" s="200">
        <v>312</v>
      </c>
      <c r="B207" s="201">
        <v>33.465000000000003</v>
      </c>
      <c r="C207" s="199">
        <v>0.45269675925925923</v>
      </c>
      <c r="D207" s="202">
        <v>10441.080000000002</v>
      </c>
      <c r="E207" s="203" t="s">
        <v>13</v>
      </c>
    </row>
    <row r="208" spans="1:5">
      <c r="A208" s="200">
        <v>135</v>
      </c>
      <c r="B208" s="201">
        <v>33.465000000000003</v>
      </c>
      <c r="C208" s="199">
        <v>0.45269675925925923</v>
      </c>
      <c r="D208" s="202">
        <v>4517.7750000000005</v>
      </c>
      <c r="E208" s="203" t="s">
        <v>13</v>
      </c>
    </row>
    <row r="209" spans="1:5">
      <c r="A209" s="200">
        <v>197</v>
      </c>
      <c r="B209" s="201">
        <v>33.46</v>
      </c>
      <c r="C209" s="199">
        <v>0.45273148148148151</v>
      </c>
      <c r="D209" s="202">
        <v>6591.62</v>
      </c>
      <c r="E209" s="203" t="s">
        <v>13</v>
      </c>
    </row>
    <row r="210" spans="1:5">
      <c r="A210" s="200">
        <v>500</v>
      </c>
      <c r="B210" s="201">
        <v>33.46</v>
      </c>
      <c r="C210" s="199">
        <v>0.45273148148148151</v>
      </c>
      <c r="D210" s="202">
        <v>16730</v>
      </c>
      <c r="E210" s="203" t="s">
        <v>13</v>
      </c>
    </row>
    <row r="211" spans="1:5">
      <c r="A211" s="200">
        <v>174</v>
      </c>
      <c r="B211" s="201">
        <v>33.46</v>
      </c>
      <c r="C211" s="199">
        <v>0.45273148148148151</v>
      </c>
      <c r="D211" s="202">
        <v>5822.04</v>
      </c>
      <c r="E211" s="203" t="s">
        <v>13</v>
      </c>
    </row>
    <row r="212" spans="1:5">
      <c r="A212" s="200">
        <v>500</v>
      </c>
      <c r="B212" s="201">
        <v>33.46</v>
      </c>
      <c r="C212" s="199">
        <v>0.45278935185185182</v>
      </c>
      <c r="D212" s="202">
        <v>16730</v>
      </c>
      <c r="E212" s="203" t="s">
        <v>13</v>
      </c>
    </row>
    <row r="213" spans="1:5">
      <c r="A213" s="200">
        <v>92</v>
      </c>
      <c r="B213" s="201">
        <v>33.46</v>
      </c>
      <c r="C213" s="199">
        <v>0.45333333333333337</v>
      </c>
      <c r="D213" s="202">
        <v>3078.32</v>
      </c>
      <c r="E213" s="203" t="s">
        <v>13</v>
      </c>
    </row>
    <row r="214" spans="1:5">
      <c r="A214" s="200">
        <v>500</v>
      </c>
      <c r="B214" s="201">
        <v>33.46</v>
      </c>
      <c r="C214" s="199">
        <v>0.4534259259259259</v>
      </c>
      <c r="D214" s="202">
        <v>16730</v>
      </c>
      <c r="E214" s="203" t="s">
        <v>13</v>
      </c>
    </row>
    <row r="215" spans="1:5">
      <c r="A215" s="200">
        <v>500</v>
      </c>
      <c r="B215" s="201">
        <v>33.46</v>
      </c>
      <c r="C215" s="199">
        <v>0.4534259259259259</v>
      </c>
      <c r="D215" s="202">
        <v>16730</v>
      </c>
      <c r="E215" s="203" t="s">
        <v>13</v>
      </c>
    </row>
    <row r="216" spans="1:5">
      <c r="A216" s="200">
        <v>408</v>
      </c>
      <c r="B216" s="201">
        <v>33.46</v>
      </c>
      <c r="C216" s="199">
        <v>0.4534259259259259</v>
      </c>
      <c r="D216" s="202">
        <v>13651.68</v>
      </c>
      <c r="E216" s="203" t="s">
        <v>13</v>
      </c>
    </row>
    <row r="217" spans="1:5">
      <c r="A217" s="200">
        <v>211</v>
      </c>
      <c r="B217" s="201">
        <v>33.46</v>
      </c>
      <c r="C217" s="199">
        <v>0.4534259259259259</v>
      </c>
      <c r="D217" s="202">
        <v>7060.06</v>
      </c>
      <c r="E217" s="203" t="s">
        <v>13</v>
      </c>
    </row>
    <row r="218" spans="1:5">
      <c r="A218" s="200">
        <v>247</v>
      </c>
      <c r="B218" s="201">
        <v>33.46</v>
      </c>
      <c r="C218" s="199">
        <v>0.4534259259259259</v>
      </c>
      <c r="D218" s="202">
        <v>8264.6200000000008</v>
      </c>
      <c r="E218" s="203" t="s">
        <v>13</v>
      </c>
    </row>
    <row r="219" spans="1:5">
      <c r="A219" s="200">
        <v>56</v>
      </c>
      <c r="B219" s="201">
        <v>33.46</v>
      </c>
      <c r="C219" s="199">
        <v>0.4534259259259259</v>
      </c>
      <c r="D219" s="202">
        <v>1873.76</v>
      </c>
      <c r="E219" s="203" t="s">
        <v>13</v>
      </c>
    </row>
    <row r="220" spans="1:5">
      <c r="A220" s="200">
        <v>500</v>
      </c>
      <c r="B220" s="201">
        <v>33.46</v>
      </c>
      <c r="C220" s="199">
        <v>0.4534259259259259</v>
      </c>
      <c r="D220" s="202">
        <v>16730</v>
      </c>
      <c r="E220" s="203" t="s">
        <v>13</v>
      </c>
    </row>
    <row r="221" spans="1:5">
      <c r="A221" s="200">
        <v>200</v>
      </c>
      <c r="B221" s="201">
        <v>33.475000000000001</v>
      </c>
      <c r="C221" s="199">
        <v>0.45538194444444446</v>
      </c>
      <c r="D221" s="202">
        <v>6695</v>
      </c>
      <c r="E221" s="203" t="s">
        <v>13</v>
      </c>
    </row>
    <row r="222" spans="1:5">
      <c r="A222" s="200">
        <v>150</v>
      </c>
      <c r="B222" s="201">
        <v>33.475000000000001</v>
      </c>
      <c r="C222" s="199">
        <v>0.45538194444444446</v>
      </c>
      <c r="D222" s="202">
        <v>5021.25</v>
      </c>
      <c r="E222" s="203" t="s">
        <v>13</v>
      </c>
    </row>
    <row r="223" spans="1:5">
      <c r="A223" s="200">
        <v>200</v>
      </c>
      <c r="B223" s="201">
        <v>33.475000000000001</v>
      </c>
      <c r="C223" s="199">
        <v>0.45538194444444446</v>
      </c>
      <c r="D223" s="202">
        <v>6695</v>
      </c>
      <c r="E223" s="203" t="s">
        <v>13</v>
      </c>
    </row>
    <row r="224" spans="1:5">
      <c r="A224" s="200">
        <v>354</v>
      </c>
      <c r="B224" s="201">
        <v>33.475000000000001</v>
      </c>
      <c r="C224" s="199">
        <v>0.45538194444444446</v>
      </c>
      <c r="D224" s="202">
        <v>11850.15</v>
      </c>
      <c r="E224" s="203" t="s">
        <v>13</v>
      </c>
    </row>
    <row r="225" spans="1:5">
      <c r="A225" s="200">
        <v>1596</v>
      </c>
      <c r="B225" s="201">
        <v>33.475000000000001</v>
      </c>
      <c r="C225" s="199">
        <v>0.45553240740740741</v>
      </c>
      <c r="D225" s="202">
        <v>53426.100000000006</v>
      </c>
      <c r="E225" s="203" t="s">
        <v>13</v>
      </c>
    </row>
    <row r="226" spans="1:5">
      <c r="A226" s="200">
        <v>358</v>
      </c>
      <c r="B226" s="201">
        <v>33.454999999999998</v>
      </c>
      <c r="C226" s="199">
        <v>0.45571759259259265</v>
      </c>
      <c r="D226" s="202">
        <v>11976.89</v>
      </c>
      <c r="E226" s="203" t="s">
        <v>13</v>
      </c>
    </row>
    <row r="227" spans="1:5">
      <c r="A227" s="200">
        <v>170</v>
      </c>
      <c r="B227" s="201">
        <v>33.454999999999998</v>
      </c>
      <c r="C227" s="199">
        <v>0.45809027777777778</v>
      </c>
      <c r="D227" s="202">
        <v>5687.3499999999995</v>
      </c>
      <c r="E227" s="203" t="s">
        <v>13</v>
      </c>
    </row>
    <row r="228" spans="1:5">
      <c r="A228" s="200">
        <v>1500</v>
      </c>
      <c r="B228" s="201">
        <v>33.435000000000002</v>
      </c>
      <c r="C228" s="199">
        <v>0.4583564814814815</v>
      </c>
      <c r="D228" s="202">
        <v>50152.5</v>
      </c>
      <c r="E228" s="203" t="s">
        <v>13</v>
      </c>
    </row>
    <row r="229" spans="1:5">
      <c r="A229" s="200">
        <v>320</v>
      </c>
      <c r="B229" s="201">
        <v>33.44</v>
      </c>
      <c r="C229" s="199">
        <v>0.45924768518518522</v>
      </c>
      <c r="D229" s="202">
        <v>10700.8</v>
      </c>
      <c r="E229" s="203" t="s">
        <v>13</v>
      </c>
    </row>
    <row r="230" spans="1:5">
      <c r="A230" s="200">
        <v>310</v>
      </c>
      <c r="B230" s="201">
        <v>33.44</v>
      </c>
      <c r="C230" s="199">
        <v>0.45924768518518522</v>
      </c>
      <c r="D230" s="202">
        <v>10366.4</v>
      </c>
      <c r="E230" s="203" t="s">
        <v>13</v>
      </c>
    </row>
    <row r="231" spans="1:5">
      <c r="A231" s="200">
        <v>338</v>
      </c>
      <c r="B231" s="201">
        <v>33.44</v>
      </c>
      <c r="C231" s="199">
        <v>0.45924768518518522</v>
      </c>
      <c r="D231" s="202">
        <v>11302.72</v>
      </c>
      <c r="E231" s="203" t="s">
        <v>13</v>
      </c>
    </row>
    <row r="232" spans="1:5">
      <c r="A232" s="200">
        <v>150</v>
      </c>
      <c r="B232" s="201">
        <v>33.44</v>
      </c>
      <c r="C232" s="199">
        <v>0.45924768518518522</v>
      </c>
      <c r="D232" s="202">
        <v>5016</v>
      </c>
      <c r="E232" s="203" t="s">
        <v>13</v>
      </c>
    </row>
    <row r="233" spans="1:5">
      <c r="A233" s="200">
        <v>172</v>
      </c>
      <c r="B233" s="201">
        <v>33.44</v>
      </c>
      <c r="C233" s="199">
        <v>0.45924768518518522</v>
      </c>
      <c r="D233" s="202">
        <v>5751.6799999999994</v>
      </c>
      <c r="E233" s="203" t="s">
        <v>13</v>
      </c>
    </row>
    <row r="234" spans="1:5">
      <c r="A234" s="200">
        <v>220</v>
      </c>
      <c r="B234" s="201">
        <v>33.445</v>
      </c>
      <c r="C234" s="199">
        <v>0.45932870370370371</v>
      </c>
      <c r="D234" s="202">
        <v>7357.9</v>
      </c>
      <c r="E234" s="203" t="s">
        <v>13</v>
      </c>
    </row>
    <row r="235" spans="1:5">
      <c r="A235" s="200">
        <v>200</v>
      </c>
      <c r="B235" s="201">
        <v>33.484999999999999</v>
      </c>
      <c r="C235" s="199">
        <v>0.46452546296296293</v>
      </c>
      <c r="D235" s="202">
        <v>6697</v>
      </c>
      <c r="E235" s="203" t="s">
        <v>13</v>
      </c>
    </row>
    <row r="236" spans="1:5">
      <c r="A236" s="200">
        <v>150</v>
      </c>
      <c r="B236" s="201">
        <v>33.484999999999999</v>
      </c>
      <c r="C236" s="199">
        <v>0.46452546296296293</v>
      </c>
      <c r="D236" s="202">
        <v>5022.75</v>
      </c>
      <c r="E236" s="203" t="s">
        <v>13</v>
      </c>
    </row>
    <row r="237" spans="1:5">
      <c r="A237" s="200">
        <v>157</v>
      </c>
      <c r="B237" s="201">
        <v>33.484999999999999</v>
      </c>
      <c r="C237" s="199">
        <v>0.46452546296296293</v>
      </c>
      <c r="D237" s="202">
        <v>5257.1449999999995</v>
      </c>
      <c r="E237" s="203" t="s">
        <v>13</v>
      </c>
    </row>
    <row r="238" spans="1:5">
      <c r="A238" s="200">
        <v>89</v>
      </c>
      <c r="B238" s="201">
        <v>33.484999999999999</v>
      </c>
      <c r="C238" s="199">
        <v>0.46452546296296293</v>
      </c>
      <c r="D238" s="202">
        <v>2980.165</v>
      </c>
      <c r="E238" s="203" t="s">
        <v>13</v>
      </c>
    </row>
    <row r="239" spans="1:5">
      <c r="A239" s="200">
        <v>200</v>
      </c>
      <c r="B239" s="201">
        <v>33.484999999999999</v>
      </c>
      <c r="C239" s="199">
        <v>0.46452546296296293</v>
      </c>
      <c r="D239" s="202">
        <v>6697</v>
      </c>
      <c r="E239" s="203" t="s">
        <v>13</v>
      </c>
    </row>
    <row r="240" spans="1:5">
      <c r="A240" s="200">
        <v>200</v>
      </c>
      <c r="B240" s="201">
        <v>33.484999999999999</v>
      </c>
      <c r="C240" s="199">
        <v>0.46452546296296293</v>
      </c>
      <c r="D240" s="202">
        <v>6697</v>
      </c>
      <c r="E240" s="203" t="s">
        <v>13</v>
      </c>
    </row>
    <row r="241" spans="1:5">
      <c r="A241" s="200">
        <v>477</v>
      </c>
      <c r="B241" s="201">
        <v>33.484999999999999</v>
      </c>
      <c r="C241" s="199">
        <v>0.46731481481481479</v>
      </c>
      <c r="D241" s="202">
        <v>15972.344999999999</v>
      </c>
      <c r="E241" s="203" t="s">
        <v>13</v>
      </c>
    </row>
    <row r="242" spans="1:5">
      <c r="A242" s="200">
        <v>1023</v>
      </c>
      <c r="B242" s="201">
        <v>33.484999999999999</v>
      </c>
      <c r="C242" s="199">
        <v>0.46731481481481479</v>
      </c>
      <c r="D242" s="202">
        <v>34255.154999999999</v>
      </c>
      <c r="E242" s="203" t="s">
        <v>13</v>
      </c>
    </row>
    <row r="243" spans="1:5">
      <c r="A243" s="200">
        <v>58</v>
      </c>
      <c r="B243" s="201">
        <v>33.484999999999999</v>
      </c>
      <c r="C243" s="199">
        <v>0.4675347222222222</v>
      </c>
      <c r="D243" s="202">
        <v>1942.1299999999999</v>
      </c>
      <c r="E243" s="203" t="s">
        <v>13</v>
      </c>
    </row>
    <row r="244" spans="1:5">
      <c r="A244" s="200">
        <v>137</v>
      </c>
      <c r="B244" s="201">
        <v>33.484999999999999</v>
      </c>
      <c r="C244" s="199">
        <v>0.4675347222222222</v>
      </c>
      <c r="D244" s="202">
        <v>4587.4449999999997</v>
      </c>
      <c r="E244" s="203" t="s">
        <v>13</v>
      </c>
    </row>
    <row r="245" spans="1:5">
      <c r="A245" s="200">
        <v>261</v>
      </c>
      <c r="B245" s="201">
        <v>33.465000000000003</v>
      </c>
      <c r="C245" s="199">
        <v>0.46771990740740743</v>
      </c>
      <c r="D245" s="202">
        <v>8734.3650000000016</v>
      </c>
      <c r="E245" s="203" t="s">
        <v>13</v>
      </c>
    </row>
    <row r="246" spans="1:5">
      <c r="A246" s="200">
        <v>1027</v>
      </c>
      <c r="B246" s="201">
        <v>33.445</v>
      </c>
      <c r="C246" s="199">
        <v>0.46796296296296297</v>
      </c>
      <c r="D246" s="202">
        <v>34348.014999999999</v>
      </c>
      <c r="E246" s="203" t="s">
        <v>13</v>
      </c>
    </row>
    <row r="247" spans="1:5">
      <c r="A247" s="200">
        <v>597</v>
      </c>
      <c r="B247" s="201">
        <v>33.445</v>
      </c>
      <c r="C247" s="199">
        <v>0.46796296296296297</v>
      </c>
      <c r="D247" s="202">
        <v>19966.665000000001</v>
      </c>
      <c r="E247" s="203" t="s">
        <v>13</v>
      </c>
    </row>
    <row r="248" spans="1:5">
      <c r="A248" s="200">
        <v>876</v>
      </c>
      <c r="B248" s="201">
        <v>33.445</v>
      </c>
      <c r="C248" s="199">
        <v>0.46796296296296297</v>
      </c>
      <c r="D248" s="202">
        <v>29297.82</v>
      </c>
      <c r="E248" s="203" t="s">
        <v>13</v>
      </c>
    </row>
    <row r="249" spans="1:5">
      <c r="A249" s="200">
        <v>287</v>
      </c>
      <c r="B249" s="201">
        <v>33.445</v>
      </c>
      <c r="C249" s="199">
        <v>0.46824074074074074</v>
      </c>
      <c r="D249" s="202">
        <v>9598.7150000000001</v>
      </c>
      <c r="E249" s="203" t="s">
        <v>13</v>
      </c>
    </row>
    <row r="250" spans="1:5">
      <c r="A250" s="200">
        <v>15</v>
      </c>
      <c r="B250" s="201">
        <v>33.42</v>
      </c>
      <c r="C250" s="199">
        <v>0.46878472222222217</v>
      </c>
      <c r="D250" s="202">
        <v>501.3</v>
      </c>
      <c r="E250" s="203" t="s">
        <v>13</v>
      </c>
    </row>
    <row r="251" spans="1:5">
      <c r="A251" s="200">
        <v>1431</v>
      </c>
      <c r="B251" s="201">
        <v>33.42</v>
      </c>
      <c r="C251" s="199">
        <v>0.46945601851851854</v>
      </c>
      <c r="D251" s="202">
        <v>47824.020000000004</v>
      </c>
      <c r="E251" s="203" t="s">
        <v>13</v>
      </c>
    </row>
    <row r="252" spans="1:5">
      <c r="A252" s="200">
        <v>598</v>
      </c>
      <c r="B252" s="201">
        <v>33.42</v>
      </c>
      <c r="C252" s="199">
        <v>0.46945601851851854</v>
      </c>
      <c r="D252" s="202">
        <v>19985.16</v>
      </c>
      <c r="E252" s="203" t="s">
        <v>13</v>
      </c>
    </row>
    <row r="253" spans="1:5">
      <c r="A253" s="200">
        <v>456</v>
      </c>
      <c r="B253" s="201">
        <v>33.42</v>
      </c>
      <c r="C253" s="199">
        <v>0.46945601851851854</v>
      </c>
      <c r="D253" s="202">
        <v>15239.52</v>
      </c>
      <c r="E253" s="203" t="s">
        <v>13</v>
      </c>
    </row>
    <row r="254" spans="1:5">
      <c r="A254" s="200">
        <v>220</v>
      </c>
      <c r="B254" s="201">
        <v>33.42</v>
      </c>
      <c r="C254" s="199">
        <v>0.46949074074074071</v>
      </c>
      <c r="D254" s="202">
        <v>7352.4000000000005</v>
      </c>
      <c r="E254" s="203" t="s">
        <v>13</v>
      </c>
    </row>
    <row r="255" spans="1:5">
      <c r="A255" s="200">
        <v>190</v>
      </c>
      <c r="B255" s="201">
        <v>33.445</v>
      </c>
      <c r="C255" s="199">
        <v>0.47010416666666671</v>
      </c>
      <c r="D255" s="202">
        <v>6354.55</v>
      </c>
      <c r="E255" s="203" t="s">
        <v>13</v>
      </c>
    </row>
    <row r="256" spans="1:5">
      <c r="A256" s="200">
        <v>1500</v>
      </c>
      <c r="B256" s="201">
        <v>33.515000000000001</v>
      </c>
      <c r="C256" s="199">
        <v>0.47358796296296296</v>
      </c>
      <c r="D256" s="202">
        <v>50272.5</v>
      </c>
      <c r="E256" s="203" t="s">
        <v>13</v>
      </c>
    </row>
    <row r="257" spans="1:5">
      <c r="A257" s="200">
        <v>439</v>
      </c>
      <c r="B257" s="201">
        <v>33.515000000000001</v>
      </c>
      <c r="C257" s="199">
        <v>0.47358796296296296</v>
      </c>
      <c r="D257" s="202">
        <v>14713.085000000001</v>
      </c>
      <c r="E257" s="203" t="s">
        <v>13</v>
      </c>
    </row>
    <row r="258" spans="1:5">
      <c r="A258" s="200">
        <v>221</v>
      </c>
      <c r="B258" s="201">
        <v>33.484999999999999</v>
      </c>
      <c r="C258" s="199">
        <v>0.47474537037037035</v>
      </c>
      <c r="D258" s="202">
        <v>7400.1849999999995</v>
      </c>
      <c r="E258" s="203" t="s">
        <v>13</v>
      </c>
    </row>
    <row r="259" spans="1:5">
      <c r="A259" s="200">
        <v>349</v>
      </c>
      <c r="B259" s="201">
        <v>33.479999999999997</v>
      </c>
      <c r="C259" s="199">
        <v>0.47542824074074069</v>
      </c>
      <c r="D259" s="202">
        <v>11684.519999999999</v>
      </c>
      <c r="E259" s="203" t="s">
        <v>13</v>
      </c>
    </row>
    <row r="260" spans="1:5">
      <c r="A260" s="200">
        <v>43</v>
      </c>
      <c r="B260" s="201">
        <v>33.47</v>
      </c>
      <c r="C260" s="199">
        <v>0.47549768518518515</v>
      </c>
      <c r="D260" s="202">
        <v>1439.21</v>
      </c>
      <c r="E260" s="203" t="s">
        <v>13</v>
      </c>
    </row>
    <row r="261" spans="1:5">
      <c r="A261" s="200">
        <v>160</v>
      </c>
      <c r="B261" s="201">
        <v>33.47</v>
      </c>
      <c r="C261" s="199">
        <v>0.47549768518518515</v>
      </c>
      <c r="D261" s="202">
        <v>5355.2</v>
      </c>
      <c r="E261" s="203" t="s">
        <v>13</v>
      </c>
    </row>
    <row r="262" spans="1:5">
      <c r="A262" s="200">
        <v>192</v>
      </c>
      <c r="B262" s="201">
        <v>33.475000000000001</v>
      </c>
      <c r="C262" s="199">
        <v>0.47553240740740743</v>
      </c>
      <c r="D262" s="202">
        <v>6427.2000000000007</v>
      </c>
      <c r="E262" s="203" t="s">
        <v>13</v>
      </c>
    </row>
    <row r="263" spans="1:5">
      <c r="A263" s="200">
        <v>3</v>
      </c>
      <c r="B263" s="201">
        <v>33.475000000000001</v>
      </c>
      <c r="C263" s="199">
        <v>0.47553240740740743</v>
      </c>
      <c r="D263" s="202">
        <v>100.42500000000001</v>
      </c>
      <c r="E263" s="203" t="s">
        <v>13</v>
      </c>
    </row>
    <row r="264" spans="1:5">
      <c r="A264" s="200">
        <v>100</v>
      </c>
      <c r="B264" s="201">
        <v>33.484999999999999</v>
      </c>
      <c r="C264" s="199">
        <v>0.47638888888888892</v>
      </c>
      <c r="D264" s="202">
        <v>3348.5</v>
      </c>
      <c r="E264" s="203" t="s">
        <v>13</v>
      </c>
    </row>
    <row r="265" spans="1:5">
      <c r="A265" s="200">
        <v>333</v>
      </c>
      <c r="B265" s="201">
        <v>33.484999999999999</v>
      </c>
      <c r="C265" s="199">
        <v>0.47638888888888892</v>
      </c>
      <c r="D265" s="202">
        <v>11150.504999999999</v>
      </c>
      <c r="E265" s="203" t="s">
        <v>13</v>
      </c>
    </row>
    <row r="266" spans="1:5">
      <c r="A266" s="200">
        <v>100</v>
      </c>
      <c r="B266" s="201">
        <v>33.484999999999999</v>
      </c>
      <c r="C266" s="199">
        <v>0.47638888888888892</v>
      </c>
      <c r="D266" s="202">
        <v>3348.5</v>
      </c>
      <c r="E266" s="203" t="s">
        <v>13</v>
      </c>
    </row>
    <row r="267" spans="1:5">
      <c r="A267" s="200">
        <v>664</v>
      </c>
      <c r="B267" s="201">
        <v>33.484999999999999</v>
      </c>
      <c r="C267" s="199">
        <v>0.47638888888888892</v>
      </c>
      <c r="D267" s="202">
        <v>22234.04</v>
      </c>
      <c r="E267" s="203" t="s">
        <v>13</v>
      </c>
    </row>
    <row r="268" spans="1:5">
      <c r="A268" s="200">
        <v>303</v>
      </c>
      <c r="B268" s="201">
        <v>33.484999999999999</v>
      </c>
      <c r="C268" s="199">
        <v>0.47638888888888892</v>
      </c>
      <c r="D268" s="202">
        <v>10145.955</v>
      </c>
      <c r="E268" s="203" t="s">
        <v>13</v>
      </c>
    </row>
    <row r="269" spans="1:5">
      <c r="A269" s="200">
        <v>1102</v>
      </c>
      <c r="B269" s="201">
        <v>33.479999999999997</v>
      </c>
      <c r="C269" s="199">
        <v>0.47651620370370368</v>
      </c>
      <c r="D269" s="202">
        <v>36894.959999999999</v>
      </c>
      <c r="E269" s="203" t="s">
        <v>13</v>
      </c>
    </row>
    <row r="270" spans="1:5">
      <c r="A270" s="200">
        <v>214</v>
      </c>
      <c r="B270" s="201">
        <v>33.479999999999997</v>
      </c>
      <c r="C270" s="199">
        <v>0.47651620370370368</v>
      </c>
      <c r="D270" s="202">
        <v>7164.7199999999993</v>
      </c>
      <c r="E270" s="203" t="s">
        <v>13</v>
      </c>
    </row>
    <row r="271" spans="1:5">
      <c r="A271" s="200">
        <v>89</v>
      </c>
      <c r="B271" s="201">
        <v>33.479999999999997</v>
      </c>
      <c r="C271" s="199">
        <v>0.47651620370370368</v>
      </c>
      <c r="D271" s="202">
        <v>2979.72</v>
      </c>
      <c r="E271" s="203" t="s">
        <v>13</v>
      </c>
    </row>
    <row r="272" spans="1:5">
      <c r="A272" s="200">
        <v>200</v>
      </c>
      <c r="B272" s="201">
        <v>33.479999999999997</v>
      </c>
      <c r="C272" s="199">
        <v>0.47651620370370368</v>
      </c>
      <c r="D272" s="202">
        <v>6695.9999999999991</v>
      </c>
      <c r="E272" s="203" t="s">
        <v>13</v>
      </c>
    </row>
    <row r="273" spans="1:5">
      <c r="A273" s="200">
        <v>329</v>
      </c>
      <c r="B273" s="201">
        <v>33.479999999999997</v>
      </c>
      <c r="C273" s="199">
        <v>0.47651620370370368</v>
      </c>
      <c r="D273" s="202">
        <v>11014.919999999998</v>
      </c>
      <c r="E273" s="203" t="s">
        <v>13</v>
      </c>
    </row>
    <row r="274" spans="1:5">
      <c r="A274" s="200">
        <v>668</v>
      </c>
      <c r="B274" s="201">
        <v>33.475000000000001</v>
      </c>
      <c r="C274" s="199">
        <v>0.47680555555555554</v>
      </c>
      <c r="D274" s="202">
        <v>22361.3</v>
      </c>
      <c r="E274" s="203" t="s">
        <v>13</v>
      </c>
    </row>
    <row r="275" spans="1:5">
      <c r="A275" s="200">
        <v>1637</v>
      </c>
      <c r="B275" s="201">
        <v>33.475000000000001</v>
      </c>
      <c r="C275" s="199">
        <v>0.47680555555555554</v>
      </c>
      <c r="D275" s="202">
        <v>54798.575000000004</v>
      </c>
      <c r="E275" s="203" t="s">
        <v>13</v>
      </c>
    </row>
    <row r="276" spans="1:5">
      <c r="A276" s="200">
        <v>200</v>
      </c>
      <c r="B276" s="201">
        <v>33.465000000000003</v>
      </c>
      <c r="C276" s="199">
        <v>0.47697916666666668</v>
      </c>
      <c r="D276" s="202">
        <v>6693.0000000000009</v>
      </c>
      <c r="E276" s="203" t="s">
        <v>13</v>
      </c>
    </row>
    <row r="277" spans="1:5">
      <c r="A277" s="200">
        <v>200</v>
      </c>
      <c r="B277" s="201">
        <v>33.465000000000003</v>
      </c>
      <c r="C277" s="199">
        <v>0.47697916666666668</v>
      </c>
      <c r="D277" s="202">
        <v>6693.0000000000009</v>
      </c>
      <c r="E277" s="203" t="s">
        <v>13</v>
      </c>
    </row>
    <row r="278" spans="1:5">
      <c r="A278" s="200">
        <v>282</v>
      </c>
      <c r="B278" s="201">
        <v>33.450000000000003</v>
      </c>
      <c r="C278" s="199">
        <v>0.47700231481481481</v>
      </c>
      <c r="D278" s="202">
        <v>9432.9000000000015</v>
      </c>
      <c r="E278" s="203" t="s">
        <v>13</v>
      </c>
    </row>
    <row r="279" spans="1:5">
      <c r="A279" s="200">
        <v>70</v>
      </c>
      <c r="B279" s="201">
        <v>33.450000000000003</v>
      </c>
      <c r="C279" s="199">
        <v>0.47700231481481481</v>
      </c>
      <c r="D279" s="202">
        <v>2341.5</v>
      </c>
      <c r="E279" s="203" t="s">
        <v>13</v>
      </c>
    </row>
    <row r="280" spans="1:5">
      <c r="A280" s="200">
        <v>196</v>
      </c>
      <c r="B280" s="201">
        <v>33.450000000000003</v>
      </c>
      <c r="C280" s="199">
        <v>0.47700231481481481</v>
      </c>
      <c r="D280" s="202">
        <v>6556.2000000000007</v>
      </c>
      <c r="E280" s="203" t="s">
        <v>13</v>
      </c>
    </row>
    <row r="281" spans="1:5">
      <c r="A281" s="200">
        <v>1355</v>
      </c>
      <c r="B281" s="201">
        <v>33.450000000000003</v>
      </c>
      <c r="C281" s="199">
        <v>0.47700231481481481</v>
      </c>
      <c r="D281" s="202">
        <v>45324.750000000007</v>
      </c>
      <c r="E281" s="203" t="s">
        <v>13</v>
      </c>
    </row>
    <row r="282" spans="1:5">
      <c r="A282" s="200">
        <v>597</v>
      </c>
      <c r="B282" s="201">
        <v>33.450000000000003</v>
      </c>
      <c r="C282" s="199">
        <v>0.47700231481481481</v>
      </c>
      <c r="D282" s="202">
        <v>19969.650000000001</v>
      </c>
      <c r="E282" s="203" t="s">
        <v>13</v>
      </c>
    </row>
    <row r="283" spans="1:5">
      <c r="A283" s="200">
        <v>268</v>
      </c>
      <c r="B283" s="201">
        <v>33.424999999999997</v>
      </c>
      <c r="C283" s="199">
        <v>0.47714120370370372</v>
      </c>
      <c r="D283" s="202">
        <v>8957.9</v>
      </c>
      <c r="E283" s="203" t="s">
        <v>13</v>
      </c>
    </row>
    <row r="284" spans="1:5">
      <c r="A284" s="200">
        <v>160</v>
      </c>
      <c r="B284" s="201">
        <v>33.43</v>
      </c>
      <c r="C284" s="199">
        <v>0.47716435185185185</v>
      </c>
      <c r="D284" s="202">
        <v>5348.8</v>
      </c>
      <c r="E284" s="203" t="s">
        <v>13</v>
      </c>
    </row>
    <row r="285" spans="1:5">
      <c r="A285" s="200">
        <v>339</v>
      </c>
      <c r="B285" s="201">
        <v>33.43</v>
      </c>
      <c r="C285" s="199">
        <v>0.47716435185185185</v>
      </c>
      <c r="D285" s="202">
        <v>11332.77</v>
      </c>
      <c r="E285" s="203" t="s">
        <v>13</v>
      </c>
    </row>
    <row r="286" spans="1:5">
      <c r="A286" s="200">
        <v>250</v>
      </c>
      <c r="B286" s="201">
        <v>33.43</v>
      </c>
      <c r="C286" s="199">
        <v>0.47716435185185185</v>
      </c>
      <c r="D286" s="202">
        <v>8357.5</v>
      </c>
      <c r="E286" s="203" t="s">
        <v>13</v>
      </c>
    </row>
    <row r="287" spans="1:5">
      <c r="A287" s="200">
        <v>190</v>
      </c>
      <c r="B287" s="201">
        <v>33.43</v>
      </c>
      <c r="C287" s="199">
        <v>0.47716435185185185</v>
      </c>
      <c r="D287" s="202">
        <v>6351.7</v>
      </c>
      <c r="E287" s="203" t="s">
        <v>13</v>
      </c>
    </row>
    <row r="288" spans="1:5">
      <c r="A288" s="200">
        <v>90</v>
      </c>
      <c r="B288" s="201">
        <v>33.43</v>
      </c>
      <c r="C288" s="199">
        <v>0.47716435185185185</v>
      </c>
      <c r="D288" s="202">
        <v>3008.7</v>
      </c>
      <c r="E288" s="203" t="s">
        <v>13</v>
      </c>
    </row>
    <row r="289" spans="1:5">
      <c r="A289" s="200">
        <v>468</v>
      </c>
      <c r="B289" s="201">
        <v>33.43</v>
      </c>
      <c r="C289" s="199">
        <v>0.47716435185185185</v>
      </c>
      <c r="D289" s="202">
        <v>15645.24</v>
      </c>
      <c r="E289" s="203" t="s">
        <v>13</v>
      </c>
    </row>
    <row r="290" spans="1:5">
      <c r="A290" s="200">
        <v>200</v>
      </c>
      <c r="B290" s="201">
        <v>33.43</v>
      </c>
      <c r="C290" s="199">
        <v>0.47716435185185185</v>
      </c>
      <c r="D290" s="202">
        <v>6686</v>
      </c>
      <c r="E290" s="203" t="s">
        <v>13</v>
      </c>
    </row>
    <row r="291" spans="1:5">
      <c r="A291" s="200">
        <v>200</v>
      </c>
      <c r="B291" s="201">
        <v>33.43</v>
      </c>
      <c r="C291" s="199">
        <v>0.47716435185185185</v>
      </c>
      <c r="D291" s="202">
        <v>6686</v>
      </c>
      <c r="E291" s="203" t="s">
        <v>13</v>
      </c>
    </row>
    <row r="292" spans="1:5">
      <c r="A292" s="200">
        <v>200</v>
      </c>
      <c r="B292" s="201">
        <v>33.43</v>
      </c>
      <c r="C292" s="199">
        <v>0.47726851851851854</v>
      </c>
      <c r="D292" s="202">
        <v>6686</v>
      </c>
      <c r="E292" s="203" t="s">
        <v>13</v>
      </c>
    </row>
    <row r="293" spans="1:5">
      <c r="A293" s="200">
        <v>200</v>
      </c>
      <c r="B293" s="201">
        <v>33.43</v>
      </c>
      <c r="C293" s="199">
        <v>0.47726851851851854</v>
      </c>
      <c r="D293" s="202">
        <v>6686</v>
      </c>
      <c r="E293" s="203" t="s">
        <v>13</v>
      </c>
    </row>
    <row r="294" spans="1:5">
      <c r="A294" s="200">
        <v>72</v>
      </c>
      <c r="B294" s="201">
        <v>33.43</v>
      </c>
      <c r="C294" s="199">
        <v>0.47726851851851854</v>
      </c>
      <c r="D294" s="202">
        <v>2406.96</v>
      </c>
      <c r="E294" s="203" t="s">
        <v>13</v>
      </c>
    </row>
    <row r="295" spans="1:5">
      <c r="A295" s="200">
        <v>435</v>
      </c>
      <c r="B295" s="201">
        <v>33.43</v>
      </c>
      <c r="C295" s="199">
        <v>0.47733796296296299</v>
      </c>
      <c r="D295" s="202">
        <v>14542.05</v>
      </c>
      <c r="E295" s="203" t="s">
        <v>13</v>
      </c>
    </row>
    <row r="296" spans="1:5">
      <c r="A296" s="200">
        <v>333</v>
      </c>
      <c r="B296" s="201">
        <v>33.43</v>
      </c>
      <c r="C296" s="199">
        <v>0.47733796296296299</v>
      </c>
      <c r="D296" s="202">
        <v>11132.19</v>
      </c>
      <c r="E296" s="203" t="s">
        <v>13</v>
      </c>
    </row>
    <row r="297" spans="1:5">
      <c r="A297" s="200">
        <v>466</v>
      </c>
      <c r="B297" s="201">
        <v>33.43</v>
      </c>
      <c r="C297" s="199">
        <v>0.47733796296296299</v>
      </c>
      <c r="D297" s="202">
        <v>15578.38</v>
      </c>
      <c r="E297" s="203" t="s">
        <v>13</v>
      </c>
    </row>
    <row r="298" spans="1:5">
      <c r="A298" s="200">
        <v>100</v>
      </c>
      <c r="B298" s="201">
        <v>33.43</v>
      </c>
      <c r="C298" s="199">
        <v>0.47733796296296299</v>
      </c>
      <c r="D298" s="202">
        <v>3343</v>
      </c>
      <c r="E298" s="203" t="s">
        <v>13</v>
      </c>
    </row>
    <row r="299" spans="1:5">
      <c r="A299" s="200">
        <v>333</v>
      </c>
      <c r="B299" s="201">
        <v>33.43</v>
      </c>
      <c r="C299" s="199">
        <v>0.47733796296296299</v>
      </c>
      <c r="D299" s="202">
        <v>11132.19</v>
      </c>
      <c r="E299" s="203" t="s">
        <v>13</v>
      </c>
    </row>
    <row r="300" spans="1:5">
      <c r="A300" s="200">
        <v>361</v>
      </c>
      <c r="B300" s="201">
        <v>33.43</v>
      </c>
      <c r="C300" s="199">
        <v>0.47733796296296299</v>
      </c>
      <c r="D300" s="202">
        <v>12068.23</v>
      </c>
      <c r="E300" s="203" t="s">
        <v>13</v>
      </c>
    </row>
    <row r="301" spans="1:5">
      <c r="A301" s="200">
        <v>50</v>
      </c>
      <c r="B301" s="201">
        <v>33.424999999999997</v>
      </c>
      <c r="C301" s="199">
        <v>0.47748842592592594</v>
      </c>
      <c r="D301" s="202">
        <v>1671.2499999999998</v>
      </c>
      <c r="E301" s="203" t="s">
        <v>13</v>
      </c>
    </row>
    <row r="302" spans="1:5">
      <c r="A302" s="200">
        <v>100</v>
      </c>
      <c r="B302" s="201">
        <v>33.424999999999997</v>
      </c>
      <c r="C302" s="199">
        <v>0.47750000000000004</v>
      </c>
      <c r="D302" s="202">
        <v>3342.4999999999995</v>
      </c>
      <c r="E302" s="203" t="s">
        <v>13</v>
      </c>
    </row>
    <row r="303" spans="1:5">
      <c r="A303" s="200">
        <v>254</v>
      </c>
      <c r="B303" s="201">
        <v>33.424999999999997</v>
      </c>
      <c r="C303" s="199">
        <v>0.47750000000000004</v>
      </c>
      <c r="D303" s="202">
        <v>8489.9499999999989</v>
      </c>
      <c r="E303" s="203" t="s">
        <v>13</v>
      </c>
    </row>
    <row r="304" spans="1:5">
      <c r="A304" s="200">
        <v>86</v>
      </c>
      <c r="B304" s="201">
        <v>33.424999999999997</v>
      </c>
      <c r="C304" s="199">
        <v>0.47750000000000004</v>
      </c>
      <c r="D304" s="202">
        <v>2874.5499999999997</v>
      </c>
      <c r="E304" s="203" t="s">
        <v>13</v>
      </c>
    </row>
    <row r="305" spans="1:5">
      <c r="A305" s="200">
        <v>37</v>
      </c>
      <c r="B305" s="201">
        <v>33.424999999999997</v>
      </c>
      <c r="C305" s="199">
        <v>0.47750000000000004</v>
      </c>
      <c r="D305" s="202">
        <v>1236.7249999999999</v>
      </c>
      <c r="E305" s="203" t="s">
        <v>13</v>
      </c>
    </row>
    <row r="306" spans="1:5">
      <c r="A306" s="200">
        <v>200</v>
      </c>
      <c r="B306" s="201">
        <v>33.424999999999997</v>
      </c>
      <c r="C306" s="199">
        <v>0.47750000000000004</v>
      </c>
      <c r="D306" s="202">
        <v>6684.9999999999991</v>
      </c>
      <c r="E306" s="203" t="s">
        <v>13</v>
      </c>
    </row>
    <row r="307" spans="1:5">
      <c r="A307" s="200">
        <v>212</v>
      </c>
      <c r="B307" s="201">
        <v>33.43</v>
      </c>
      <c r="C307" s="199">
        <v>0.47750000000000004</v>
      </c>
      <c r="D307" s="202">
        <v>7087.16</v>
      </c>
      <c r="E307" s="203" t="s">
        <v>13</v>
      </c>
    </row>
    <row r="308" spans="1:5">
      <c r="A308" s="200">
        <v>250</v>
      </c>
      <c r="B308" s="201">
        <v>33.43</v>
      </c>
      <c r="C308" s="199">
        <v>0.47750000000000004</v>
      </c>
      <c r="D308" s="202">
        <v>8357.5</v>
      </c>
      <c r="E308" s="203" t="s">
        <v>13</v>
      </c>
    </row>
    <row r="309" spans="1:5">
      <c r="A309" s="200">
        <v>208</v>
      </c>
      <c r="B309" s="201">
        <v>33.43</v>
      </c>
      <c r="C309" s="199">
        <v>0.47750000000000004</v>
      </c>
      <c r="D309" s="202">
        <v>6953.44</v>
      </c>
      <c r="E309" s="203" t="s">
        <v>13</v>
      </c>
    </row>
    <row r="310" spans="1:5">
      <c r="A310" s="200">
        <v>88</v>
      </c>
      <c r="B310" s="201">
        <v>33.43</v>
      </c>
      <c r="C310" s="199">
        <v>0.47750000000000004</v>
      </c>
      <c r="D310" s="202">
        <v>2941.84</v>
      </c>
      <c r="E310" s="203" t="s">
        <v>13</v>
      </c>
    </row>
    <row r="311" spans="1:5">
      <c r="A311" s="200">
        <v>200</v>
      </c>
      <c r="B311" s="201">
        <v>33.43</v>
      </c>
      <c r="C311" s="199">
        <v>0.47750000000000004</v>
      </c>
      <c r="D311" s="202">
        <v>6686</v>
      </c>
      <c r="E311" s="203" t="s">
        <v>13</v>
      </c>
    </row>
    <row r="312" spans="1:5">
      <c r="A312" s="200">
        <v>196</v>
      </c>
      <c r="B312" s="201">
        <v>33.43</v>
      </c>
      <c r="C312" s="199">
        <v>0.47750000000000004</v>
      </c>
      <c r="D312" s="202">
        <v>6552.28</v>
      </c>
      <c r="E312" s="203" t="s">
        <v>13</v>
      </c>
    </row>
    <row r="313" spans="1:5">
      <c r="A313" s="200">
        <v>186</v>
      </c>
      <c r="B313" s="201">
        <v>33.424999999999997</v>
      </c>
      <c r="C313" s="199">
        <v>0.47750000000000004</v>
      </c>
      <c r="D313" s="202">
        <v>6217.0499999999993</v>
      </c>
      <c r="E313" s="203" t="s">
        <v>13</v>
      </c>
    </row>
    <row r="314" spans="1:5">
      <c r="A314" s="200">
        <v>425</v>
      </c>
      <c r="B314" s="201">
        <v>33.450000000000003</v>
      </c>
      <c r="C314" s="199">
        <v>0.47806712962962966</v>
      </c>
      <c r="D314" s="202">
        <v>14216.250000000002</v>
      </c>
      <c r="E314" s="203" t="s">
        <v>13</v>
      </c>
    </row>
    <row r="315" spans="1:5">
      <c r="A315" s="200">
        <v>597</v>
      </c>
      <c r="B315" s="201">
        <v>33.450000000000003</v>
      </c>
      <c r="C315" s="199">
        <v>0.47806712962962966</v>
      </c>
      <c r="D315" s="202">
        <v>19969.650000000001</v>
      </c>
      <c r="E315" s="203" t="s">
        <v>13</v>
      </c>
    </row>
    <row r="316" spans="1:5">
      <c r="A316" s="200">
        <v>431</v>
      </c>
      <c r="B316" s="201">
        <v>33.450000000000003</v>
      </c>
      <c r="C316" s="199">
        <v>0.47806712962962966</v>
      </c>
      <c r="D316" s="202">
        <v>14416.95</v>
      </c>
      <c r="E316" s="203" t="s">
        <v>13</v>
      </c>
    </row>
    <row r="317" spans="1:5">
      <c r="A317" s="200">
        <v>257</v>
      </c>
      <c r="B317" s="201">
        <v>33.450000000000003</v>
      </c>
      <c r="C317" s="199">
        <v>0.47806712962962966</v>
      </c>
      <c r="D317" s="202">
        <v>8596.6500000000015</v>
      </c>
      <c r="E317" s="203" t="s">
        <v>13</v>
      </c>
    </row>
    <row r="318" spans="1:5">
      <c r="A318" s="200">
        <v>90</v>
      </c>
      <c r="B318" s="201">
        <v>33.450000000000003</v>
      </c>
      <c r="C318" s="199">
        <v>0.47806712962962966</v>
      </c>
      <c r="D318" s="202">
        <v>3010.5000000000005</v>
      </c>
      <c r="E318" s="203" t="s">
        <v>13</v>
      </c>
    </row>
    <row r="319" spans="1:5">
      <c r="A319" s="200">
        <v>153</v>
      </c>
      <c r="B319" s="201">
        <v>33.450000000000003</v>
      </c>
      <c r="C319" s="199">
        <v>0.47806712962962966</v>
      </c>
      <c r="D319" s="202">
        <v>5117.8500000000004</v>
      </c>
      <c r="E319" s="203" t="s">
        <v>13</v>
      </c>
    </row>
    <row r="320" spans="1:5">
      <c r="A320" s="200">
        <v>200</v>
      </c>
      <c r="B320" s="201">
        <v>33.450000000000003</v>
      </c>
      <c r="C320" s="199">
        <v>0.47806712962962966</v>
      </c>
      <c r="D320" s="202">
        <v>6690.0000000000009</v>
      </c>
      <c r="E320" s="203" t="s">
        <v>13</v>
      </c>
    </row>
    <row r="321" spans="1:5">
      <c r="A321" s="200">
        <v>200</v>
      </c>
      <c r="B321" s="201">
        <v>33.450000000000003</v>
      </c>
      <c r="C321" s="199">
        <v>0.47806712962962966</v>
      </c>
      <c r="D321" s="202">
        <v>6690.0000000000009</v>
      </c>
      <c r="E321" s="203" t="s">
        <v>13</v>
      </c>
    </row>
    <row r="322" spans="1:5">
      <c r="A322" s="200">
        <v>147</v>
      </c>
      <c r="B322" s="201">
        <v>33.445</v>
      </c>
      <c r="C322" s="199">
        <v>0.47806712962962966</v>
      </c>
      <c r="D322" s="202">
        <v>4916.415</v>
      </c>
      <c r="E322" s="203" t="s">
        <v>13</v>
      </c>
    </row>
    <row r="323" spans="1:5">
      <c r="A323" s="200">
        <v>145</v>
      </c>
      <c r="B323" s="201">
        <v>33.450000000000003</v>
      </c>
      <c r="C323" s="199">
        <v>0.47817129629629629</v>
      </c>
      <c r="D323" s="202">
        <v>4850.25</v>
      </c>
      <c r="E323" s="203" t="s">
        <v>13</v>
      </c>
    </row>
    <row r="324" spans="1:5">
      <c r="A324" s="200">
        <v>89</v>
      </c>
      <c r="B324" s="201">
        <v>33.450000000000003</v>
      </c>
      <c r="C324" s="199">
        <v>0.47817129629629629</v>
      </c>
      <c r="D324" s="202">
        <v>2977.05</v>
      </c>
      <c r="E324" s="203" t="s">
        <v>13</v>
      </c>
    </row>
    <row r="325" spans="1:5">
      <c r="A325" s="200">
        <v>563</v>
      </c>
      <c r="B325" s="201">
        <v>33.450000000000003</v>
      </c>
      <c r="C325" s="199">
        <v>0.47817129629629629</v>
      </c>
      <c r="D325" s="202">
        <v>18832.350000000002</v>
      </c>
      <c r="E325" s="203" t="s">
        <v>13</v>
      </c>
    </row>
    <row r="326" spans="1:5">
      <c r="A326" s="200">
        <v>616</v>
      </c>
      <c r="B326" s="201">
        <v>33.450000000000003</v>
      </c>
      <c r="C326" s="199">
        <v>0.47964120370370367</v>
      </c>
      <c r="D326" s="202">
        <v>20605.2</v>
      </c>
      <c r="E326" s="203" t="s">
        <v>13</v>
      </c>
    </row>
    <row r="327" spans="1:5">
      <c r="A327" s="200">
        <v>192</v>
      </c>
      <c r="B327" s="201">
        <v>33.450000000000003</v>
      </c>
      <c r="C327" s="199">
        <v>0.4796643518518518</v>
      </c>
      <c r="D327" s="202">
        <v>6422.4000000000005</v>
      </c>
      <c r="E327" s="203" t="s">
        <v>13</v>
      </c>
    </row>
    <row r="328" spans="1:5">
      <c r="A328" s="200">
        <v>487</v>
      </c>
      <c r="B328" s="201">
        <v>33.450000000000003</v>
      </c>
      <c r="C328" s="199">
        <v>0.47967592592592595</v>
      </c>
      <c r="D328" s="202">
        <v>16290.150000000001</v>
      </c>
      <c r="E328" s="203" t="s">
        <v>13</v>
      </c>
    </row>
    <row r="329" spans="1:5">
      <c r="A329" s="200">
        <v>200</v>
      </c>
      <c r="B329" s="201">
        <v>33.454999999999998</v>
      </c>
      <c r="C329" s="199">
        <v>0.48021990740740739</v>
      </c>
      <c r="D329" s="202">
        <v>6691</v>
      </c>
      <c r="E329" s="203" t="s">
        <v>13</v>
      </c>
    </row>
    <row r="330" spans="1:5">
      <c r="A330" s="200">
        <v>200</v>
      </c>
      <c r="B330" s="201">
        <v>33.454999999999998</v>
      </c>
      <c r="C330" s="199">
        <v>0.48021990740740739</v>
      </c>
      <c r="D330" s="202">
        <v>6691</v>
      </c>
      <c r="E330" s="203" t="s">
        <v>13</v>
      </c>
    </row>
    <row r="331" spans="1:5">
      <c r="A331" s="200">
        <v>66</v>
      </c>
      <c r="B331" s="201">
        <v>33.454999999999998</v>
      </c>
      <c r="C331" s="199">
        <v>0.48021990740740739</v>
      </c>
      <c r="D331" s="202">
        <v>2208.0299999999997</v>
      </c>
      <c r="E331" s="203" t="s">
        <v>13</v>
      </c>
    </row>
    <row r="332" spans="1:5">
      <c r="A332" s="200">
        <v>293</v>
      </c>
      <c r="B332" s="201">
        <v>33.47</v>
      </c>
      <c r="C332" s="199">
        <v>0.48190972222222223</v>
      </c>
      <c r="D332" s="202">
        <v>9806.7099999999991</v>
      </c>
      <c r="E332" s="203" t="s">
        <v>13</v>
      </c>
    </row>
    <row r="333" spans="1:5">
      <c r="A333" s="200">
        <v>34</v>
      </c>
      <c r="B333" s="201">
        <v>33.47</v>
      </c>
      <c r="C333" s="199">
        <v>0.48190972222222223</v>
      </c>
      <c r="D333" s="202">
        <v>1137.98</v>
      </c>
      <c r="E333" s="203" t="s">
        <v>13</v>
      </c>
    </row>
    <row r="334" spans="1:5">
      <c r="A334" s="200">
        <v>121</v>
      </c>
      <c r="B334" s="201">
        <v>33.47</v>
      </c>
      <c r="C334" s="199">
        <v>0.48190972222222223</v>
      </c>
      <c r="D334" s="202">
        <v>4049.87</v>
      </c>
      <c r="E334" s="203" t="s">
        <v>13</v>
      </c>
    </row>
    <row r="335" spans="1:5">
      <c r="A335" s="200">
        <v>226</v>
      </c>
      <c r="B335" s="201">
        <v>33.46</v>
      </c>
      <c r="C335" s="199">
        <v>0.48275462962962962</v>
      </c>
      <c r="D335" s="202">
        <v>7561.96</v>
      </c>
      <c r="E335" s="203" t="s">
        <v>13</v>
      </c>
    </row>
    <row r="336" spans="1:5">
      <c r="A336" s="200">
        <v>1668</v>
      </c>
      <c r="B336" s="201">
        <v>33.454999999999998</v>
      </c>
      <c r="C336" s="199">
        <v>0.48305555555555557</v>
      </c>
      <c r="D336" s="202">
        <v>55802.939999999995</v>
      </c>
      <c r="E336" s="203" t="s">
        <v>13</v>
      </c>
    </row>
    <row r="337" spans="1:5">
      <c r="A337" s="200">
        <v>366</v>
      </c>
      <c r="B337" s="201">
        <v>33.454999999999998</v>
      </c>
      <c r="C337" s="199">
        <v>0.48305555555555557</v>
      </c>
      <c r="D337" s="202">
        <v>12244.529999999999</v>
      </c>
      <c r="E337" s="203" t="s">
        <v>13</v>
      </c>
    </row>
    <row r="338" spans="1:5">
      <c r="A338" s="200">
        <v>206</v>
      </c>
      <c r="B338" s="201">
        <v>33.454999999999998</v>
      </c>
      <c r="C338" s="199">
        <v>0.48309027777777774</v>
      </c>
      <c r="D338" s="202">
        <v>6891.73</v>
      </c>
      <c r="E338" s="203" t="s">
        <v>13</v>
      </c>
    </row>
    <row r="339" spans="1:5">
      <c r="A339" s="200">
        <v>200</v>
      </c>
      <c r="B339" s="201">
        <v>33.454999999999998</v>
      </c>
      <c r="C339" s="199">
        <v>0.48309027777777774</v>
      </c>
      <c r="D339" s="202">
        <v>6691</v>
      </c>
      <c r="E339" s="203" t="s">
        <v>13</v>
      </c>
    </row>
    <row r="340" spans="1:5">
      <c r="A340" s="200">
        <v>322</v>
      </c>
      <c r="B340" s="201">
        <v>33.445</v>
      </c>
      <c r="C340" s="199">
        <v>0.48329861111111111</v>
      </c>
      <c r="D340" s="202">
        <v>10769.29</v>
      </c>
      <c r="E340" s="203" t="s">
        <v>13</v>
      </c>
    </row>
    <row r="341" spans="1:5">
      <c r="A341" s="200">
        <v>1100</v>
      </c>
      <c r="B341" s="201">
        <v>33.44</v>
      </c>
      <c r="C341" s="199">
        <v>0.48386574074074074</v>
      </c>
      <c r="D341" s="202">
        <v>36784</v>
      </c>
      <c r="E341" s="203" t="s">
        <v>13</v>
      </c>
    </row>
    <row r="342" spans="1:5">
      <c r="A342" s="200">
        <v>200</v>
      </c>
      <c r="B342" s="201">
        <v>33.44</v>
      </c>
      <c r="C342" s="199">
        <v>0.48386574074074074</v>
      </c>
      <c r="D342" s="202">
        <v>6688</v>
      </c>
      <c r="E342" s="203" t="s">
        <v>13</v>
      </c>
    </row>
    <row r="343" spans="1:5">
      <c r="A343" s="200">
        <v>200</v>
      </c>
      <c r="B343" s="201">
        <v>33.44</v>
      </c>
      <c r="C343" s="199">
        <v>0.48386574074074074</v>
      </c>
      <c r="D343" s="202">
        <v>6688</v>
      </c>
      <c r="E343" s="203" t="s">
        <v>13</v>
      </c>
    </row>
    <row r="344" spans="1:5">
      <c r="A344" s="200">
        <v>220</v>
      </c>
      <c r="B344" s="201">
        <v>33.44</v>
      </c>
      <c r="C344" s="199">
        <v>0.48400462962962965</v>
      </c>
      <c r="D344" s="202">
        <v>7356.7999999999993</v>
      </c>
      <c r="E344" s="203" t="s">
        <v>13</v>
      </c>
    </row>
    <row r="345" spans="1:5">
      <c r="A345" s="200">
        <v>300</v>
      </c>
      <c r="B345" s="201">
        <v>33.43</v>
      </c>
      <c r="C345" s="199">
        <v>0.48543981481481485</v>
      </c>
      <c r="D345" s="202">
        <v>10029</v>
      </c>
      <c r="E345" s="203" t="s">
        <v>13</v>
      </c>
    </row>
    <row r="346" spans="1:5">
      <c r="A346" s="200">
        <v>200</v>
      </c>
      <c r="B346" s="201">
        <v>33.43</v>
      </c>
      <c r="C346" s="199">
        <v>0.48543981481481485</v>
      </c>
      <c r="D346" s="202">
        <v>6686</v>
      </c>
      <c r="E346" s="203" t="s">
        <v>13</v>
      </c>
    </row>
    <row r="347" spans="1:5">
      <c r="A347" s="200">
        <v>660</v>
      </c>
      <c r="B347" s="201">
        <v>33.43</v>
      </c>
      <c r="C347" s="199">
        <v>0.48543981481481485</v>
      </c>
      <c r="D347" s="202">
        <v>22063.8</v>
      </c>
      <c r="E347" s="203" t="s">
        <v>13</v>
      </c>
    </row>
    <row r="348" spans="1:5">
      <c r="A348" s="200">
        <v>216</v>
      </c>
      <c r="B348" s="201">
        <v>33.435000000000002</v>
      </c>
      <c r="C348" s="199">
        <v>0.48561342592592593</v>
      </c>
      <c r="D348" s="202">
        <v>7221.9600000000009</v>
      </c>
      <c r="E348" s="203" t="s">
        <v>13</v>
      </c>
    </row>
    <row r="349" spans="1:5">
      <c r="A349" s="200">
        <v>200</v>
      </c>
      <c r="B349" s="201">
        <v>33.46</v>
      </c>
      <c r="C349" s="199">
        <v>0.48814814814814816</v>
      </c>
      <c r="D349" s="202">
        <v>6692</v>
      </c>
      <c r="E349" s="203" t="s">
        <v>13</v>
      </c>
    </row>
    <row r="350" spans="1:5">
      <c r="A350" s="200">
        <v>200</v>
      </c>
      <c r="B350" s="201">
        <v>33.46</v>
      </c>
      <c r="C350" s="199">
        <v>0.48814814814814816</v>
      </c>
      <c r="D350" s="202">
        <v>6692</v>
      </c>
      <c r="E350" s="203" t="s">
        <v>13</v>
      </c>
    </row>
    <row r="351" spans="1:5">
      <c r="A351" s="200">
        <v>280</v>
      </c>
      <c r="B351" s="201">
        <v>33.479999999999997</v>
      </c>
      <c r="C351" s="199">
        <v>0.48887731481481483</v>
      </c>
      <c r="D351" s="202">
        <v>9374.4</v>
      </c>
      <c r="E351" s="203" t="s">
        <v>13</v>
      </c>
    </row>
    <row r="352" spans="1:5">
      <c r="A352" s="200">
        <v>731</v>
      </c>
      <c r="B352" s="201">
        <v>33.479999999999997</v>
      </c>
      <c r="C352" s="199">
        <v>0.48887731481481483</v>
      </c>
      <c r="D352" s="202">
        <v>24473.879999999997</v>
      </c>
      <c r="E352" s="203" t="s">
        <v>13</v>
      </c>
    </row>
    <row r="353" spans="1:5">
      <c r="A353" s="200">
        <v>44</v>
      </c>
      <c r="B353" s="201">
        <v>33.479999999999997</v>
      </c>
      <c r="C353" s="199">
        <v>0.48887731481481483</v>
      </c>
      <c r="D353" s="202">
        <v>1473.12</v>
      </c>
      <c r="E353" s="203" t="s">
        <v>13</v>
      </c>
    </row>
    <row r="354" spans="1:5">
      <c r="A354" s="200">
        <v>349</v>
      </c>
      <c r="B354" s="201">
        <v>33.479999999999997</v>
      </c>
      <c r="C354" s="199">
        <v>0.48887731481481483</v>
      </c>
      <c r="D354" s="202">
        <v>11684.519999999999</v>
      </c>
      <c r="E354" s="203" t="s">
        <v>13</v>
      </c>
    </row>
    <row r="355" spans="1:5">
      <c r="A355" s="200">
        <v>64</v>
      </c>
      <c r="B355" s="201">
        <v>33.505000000000003</v>
      </c>
      <c r="C355" s="199">
        <v>0.49451388888888892</v>
      </c>
      <c r="D355" s="202">
        <v>2144.3200000000002</v>
      </c>
      <c r="E355" s="203" t="s">
        <v>13</v>
      </c>
    </row>
    <row r="356" spans="1:5">
      <c r="A356" s="200">
        <v>289</v>
      </c>
      <c r="B356" s="201">
        <v>33.505000000000003</v>
      </c>
      <c r="C356" s="199">
        <v>0.49452546296296296</v>
      </c>
      <c r="D356" s="202">
        <v>9682.9450000000015</v>
      </c>
      <c r="E356" s="203" t="s">
        <v>13</v>
      </c>
    </row>
    <row r="357" spans="1:5">
      <c r="A357" s="200">
        <v>235</v>
      </c>
      <c r="B357" s="201">
        <v>33.484999999999999</v>
      </c>
      <c r="C357" s="199">
        <v>0.49702546296296296</v>
      </c>
      <c r="D357" s="202">
        <v>7868.9749999999995</v>
      </c>
      <c r="E357" s="203" t="s">
        <v>13</v>
      </c>
    </row>
    <row r="358" spans="1:5">
      <c r="A358" s="200">
        <v>21</v>
      </c>
      <c r="B358" s="201">
        <v>33.484999999999999</v>
      </c>
      <c r="C358" s="199">
        <v>0.49702546296296296</v>
      </c>
      <c r="D358" s="202">
        <v>703.18499999999995</v>
      </c>
      <c r="E358" s="203" t="s">
        <v>13</v>
      </c>
    </row>
    <row r="359" spans="1:5">
      <c r="A359" s="200">
        <v>241</v>
      </c>
      <c r="B359" s="201">
        <v>33.484999999999999</v>
      </c>
      <c r="C359" s="199">
        <v>0.49702546296296296</v>
      </c>
      <c r="D359" s="202">
        <v>8069.8850000000002</v>
      </c>
      <c r="E359" s="203" t="s">
        <v>13</v>
      </c>
    </row>
    <row r="360" spans="1:5">
      <c r="A360" s="200">
        <v>361</v>
      </c>
      <c r="B360" s="201">
        <v>33.47</v>
      </c>
      <c r="C360" s="199">
        <v>0.49979166666666663</v>
      </c>
      <c r="D360" s="202">
        <v>12082.67</v>
      </c>
      <c r="E360" s="203" t="s">
        <v>13</v>
      </c>
    </row>
    <row r="361" spans="1:5">
      <c r="A361" s="200">
        <v>922</v>
      </c>
      <c r="B361" s="201">
        <v>33.47</v>
      </c>
      <c r="C361" s="199">
        <v>0.49980324074074073</v>
      </c>
      <c r="D361" s="202">
        <v>30859.34</v>
      </c>
      <c r="E361" s="203" t="s">
        <v>13</v>
      </c>
    </row>
    <row r="362" spans="1:5">
      <c r="A362" s="200">
        <v>217</v>
      </c>
      <c r="B362" s="201">
        <v>33.47</v>
      </c>
      <c r="C362" s="199">
        <v>0.49980324074074073</v>
      </c>
      <c r="D362" s="202">
        <v>7262.99</v>
      </c>
      <c r="E362" s="203" t="s">
        <v>13</v>
      </c>
    </row>
    <row r="363" spans="1:5">
      <c r="A363" s="200">
        <v>247</v>
      </c>
      <c r="B363" s="201">
        <v>33.5</v>
      </c>
      <c r="C363" s="199">
        <v>0.50182870370370369</v>
      </c>
      <c r="D363" s="202">
        <v>8274.5</v>
      </c>
      <c r="E363" s="203" t="s">
        <v>13</v>
      </c>
    </row>
    <row r="364" spans="1:5">
      <c r="A364" s="200">
        <v>341</v>
      </c>
      <c r="B364" s="201">
        <v>33.54</v>
      </c>
      <c r="C364" s="199">
        <v>0.50760416666666663</v>
      </c>
      <c r="D364" s="202">
        <v>11437.14</v>
      </c>
      <c r="E364" s="203" t="s">
        <v>13</v>
      </c>
    </row>
    <row r="365" spans="1:5">
      <c r="A365" s="200">
        <v>412</v>
      </c>
      <c r="B365" s="201">
        <v>33.65</v>
      </c>
      <c r="C365" s="199">
        <v>0.54406249999999989</v>
      </c>
      <c r="D365" s="202">
        <v>13863.8</v>
      </c>
      <c r="E365" s="203" t="s">
        <v>13</v>
      </c>
    </row>
    <row r="366" spans="1:5">
      <c r="A366" s="200">
        <v>250</v>
      </c>
      <c r="B366" s="201">
        <v>33.645000000000003</v>
      </c>
      <c r="C366" s="199">
        <v>0.54406249999999989</v>
      </c>
      <c r="D366" s="202">
        <v>8411.25</v>
      </c>
      <c r="E366" s="203" t="s">
        <v>13</v>
      </c>
    </row>
    <row r="367" spans="1:5">
      <c r="A367" s="200">
        <v>200</v>
      </c>
      <c r="B367" s="201">
        <v>33.645000000000003</v>
      </c>
      <c r="C367" s="199">
        <v>0.54406249999999989</v>
      </c>
      <c r="D367" s="202">
        <v>6729.0000000000009</v>
      </c>
      <c r="E367" s="203" t="s">
        <v>13</v>
      </c>
    </row>
    <row r="368" spans="1:5">
      <c r="A368" s="200">
        <v>200</v>
      </c>
      <c r="B368" s="201">
        <v>33.645000000000003</v>
      </c>
      <c r="C368" s="199">
        <v>0.54406249999999989</v>
      </c>
      <c r="D368" s="202">
        <v>6729.0000000000009</v>
      </c>
      <c r="E368" s="203" t="s">
        <v>13</v>
      </c>
    </row>
    <row r="369" spans="1:5">
      <c r="A369" s="200">
        <v>180</v>
      </c>
      <c r="B369" s="201">
        <v>33.594999999999999</v>
      </c>
      <c r="C369" s="199">
        <v>0.5700925925925926</v>
      </c>
      <c r="D369" s="202">
        <v>6047.0999999999995</v>
      </c>
      <c r="E369" s="203" t="s">
        <v>13</v>
      </c>
    </row>
    <row r="370" spans="1:5">
      <c r="A370" s="200">
        <v>200</v>
      </c>
      <c r="B370" s="201">
        <v>33.594999999999999</v>
      </c>
      <c r="C370" s="199">
        <v>0.5700925925925926</v>
      </c>
      <c r="D370" s="202">
        <v>6719</v>
      </c>
      <c r="E370" s="203" t="s">
        <v>13</v>
      </c>
    </row>
    <row r="371" spans="1:5">
      <c r="A371" s="200">
        <v>61</v>
      </c>
      <c r="B371" s="201">
        <v>33.594999999999999</v>
      </c>
      <c r="C371" s="199">
        <v>0.5700925925925926</v>
      </c>
      <c r="D371" s="202">
        <v>2049.2950000000001</v>
      </c>
      <c r="E371" s="203" t="s">
        <v>13</v>
      </c>
    </row>
    <row r="372" spans="1:5">
      <c r="A372" s="200">
        <v>250</v>
      </c>
      <c r="B372" s="201">
        <v>33.594999999999999</v>
      </c>
      <c r="C372" s="199">
        <v>0.5700925925925926</v>
      </c>
      <c r="D372" s="202">
        <v>8398.75</v>
      </c>
      <c r="E372" s="203" t="s">
        <v>13</v>
      </c>
    </row>
    <row r="373" spans="1:5">
      <c r="A373" s="200">
        <v>109</v>
      </c>
      <c r="B373" s="201">
        <v>33.594999999999999</v>
      </c>
      <c r="C373" s="199">
        <v>0.5700925925925926</v>
      </c>
      <c r="D373" s="202">
        <v>3661.855</v>
      </c>
      <c r="E373" s="203" t="s">
        <v>13</v>
      </c>
    </row>
    <row r="374" spans="1:5">
      <c r="A374" s="200">
        <v>200</v>
      </c>
      <c r="B374" s="201">
        <v>33.594999999999999</v>
      </c>
      <c r="C374" s="199">
        <v>0.5700925925925926</v>
      </c>
      <c r="D374" s="202">
        <v>6719</v>
      </c>
      <c r="E374" s="203" t="s">
        <v>13</v>
      </c>
    </row>
    <row r="375" spans="1:5">
      <c r="A375" s="200">
        <v>993</v>
      </c>
      <c r="B375" s="201">
        <v>33.585000000000001</v>
      </c>
      <c r="C375" s="199">
        <v>0.57067129629629632</v>
      </c>
      <c r="D375" s="202">
        <v>33349.904999999999</v>
      </c>
      <c r="E375" s="203" t="s">
        <v>13</v>
      </c>
    </row>
    <row r="376" spans="1:5">
      <c r="A376" s="200">
        <v>7</v>
      </c>
      <c r="B376" s="201">
        <v>33.585000000000001</v>
      </c>
      <c r="C376" s="199">
        <v>0.57067129629629632</v>
      </c>
      <c r="D376" s="202">
        <v>235.095</v>
      </c>
      <c r="E376" s="203" t="s">
        <v>13</v>
      </c>
    </row>
    <row r="377" spans="1:5">
      <c r="A377" s="200">
        <v>1500</v>
      </c>
      <c r="B377" s="201">
        <v>33.555</v>
      </c>
      <c r="C377" s="199">
        <v>0.57656249999999998</v>
      </c>
      <c r="D377" s="202">
        <v>50332.5</v>
      </c>
      <c r="E377" s="203" t="s">
        <v>13</v>
      </c>
    </row>
    <row r="378" spans="1:5">
      <c r="A378" s="200">
        <v>208</v>
      </c>
      <c r="B378" s="201">
        <v>33.549999999999997</v>
      </c>
      <c r="C378" s="199">
        <v>0.57659722222222232</v>
      </c>
      <c r="D378" s="202">
        <v>6978.4</v>
      </c>
      <c r="E378" s="203" t="s">
        <v>13</v>
      </c>
    </row>
    <row r="379" spans="1:5">
      <c r="A379" s="200">
        <v>231</v>
      </c>
      <c r="B379" s="201">
        <v>33.534999999999997</v>
      </c>
      <c r="C379" s="199">
        <v>0.57673611111111123</v>
      </c>
      <c r="D379" s="202">
        <v>7746.5849999999991</v>
      </c>
      <c r="E379" s="203" t="s">
        <v>13</v>
      </c>
    </row>
    <row r="380" spans="1:5">
      <c r="A380" s="200">
        <v>73</v>
      </c>
      <c r="B380" s="201">
        <v>33.549999999999997</v>
      </c>
      <c r="C380" s="199">
        <v>0.58059027777777772</v>
      </c>
      <c r="D380" s="202">
        <v>2449.1499999999996</v>
      </c>
      <c r="E380" s="203" t="s">
        <v>13</v>
      </c>
    </row>
    <row r="381" spans="1:5">
      <c r="A381" s="200">
        <v>3</v>
      </c>
      <c r="B381" s="201">
        <v>33.549999999999997</v>
      </c>
      <c r="C381" s="199">
        <v>0.58059027777777772</v>
      </c>
      <c r="D381" s="202">
        <v>100.64999999999999</v>
      </c>
      <c r="E381" s="203" t="s">
        <v>13</v>
      </c>
    </row>
    <row r="382" spans="1:5">
      <c r="A382" s="200">
        <v>43</v>
      </c>
      <c r="B382" s="201">
        <v>33.549999999999997</v>
      </c>
      <c r="C382" s="199">
        <v>0.58071759259259259</v>
      </c>
      <c r="D382" s="202">
        <v>1442.6499999999999</v>
      </c>
      <c r="E382" s="203" t="s">
        <v>13</v>
      </c>
    </row>
    <row r="383" spans="1:5">
      <c r="A383" s="200">
        <v>556</v>
      </c>
      <c r="B383" s="201">
        <v>33.549999999999997</v>
      </c>
      <c r="C383" s="199">
        <v>0.58071759259259259</v>
      </c>
      <c r="D383" s="202">
        <v>18653.8</v>
      </c>
      <c r="E383" s="203" t="s">
        <v>13</v>
      </c>
    </row>
    <row r="384" spans="1:5">
      <c r="A384" s="200">
        <v>1315</v>
      </c>
      <c r="B384" s="201">
        <v>33.549999999999997</v>
      </c>
      <c r="C384" s="199">
        <v>0.5809375</v>
      </c>
      <c r="D384" s="202">
        <v>44118.249999999993</v>
      </c>
      <c r="E384" s="203" t="s">
        <v>13</v>
      </c>
    </row>
    <row r="385" spans="1:5">
      <c r="A385" s="200">
        <v>510</v>
      </c>
      <c r="B385" s="201">
        <v>33.549999999999997</v>
      </c>
      <c r="C385" s="199">
        <v>0.5809375</v>
      </c>
      <c r="D385" s="202">
        <v>17110.5</v>
      </c>
      <c r="E385" s="203" t="s">
        <v>13</v>
      </c>
    </row>
    <row r="386" spans="1:5">
      <c r="A386" s="200">
        <v>232</v>
      </c>
      <c r="B386" s="201">
        <v>33.54</v>
      </c>
      <c r="C386" s="199">
        <v>0.58233796296296292</v>
      </c>
      <c r="D386" s="202">
        <v>7781.28</v>
      </c>
      <c r="E386" s="203" t="s">
        <v>13</v>
      </c>
    </row>
    <row r="387" spans="1:5">
      <c r="A387" s="200">
        <v>125</v>
      </c>
      <c r="B387" s="201">
        <v>33.520000000000003</v>
      </c>
      <c r="C387" s="199">
        <v>0.58258101851851851</v>
      </c>
      <c r="D387" s="202">
        <v>4190</v>
      </c>
      <c r="E387" s="203" t="s">
        <v>13</v>
      </c>
    </row>
    <row r="388" spans="1:5">
      <c r="A388" s="200">
        <v>431</v>
      </c>
      <c r="B388" s="201">
        <v>33.520000000000003</v>
      </c>
      <c r="C388" s="199">
        <v>0.58258101851851851</v>
      </c>
      <c r="D388" s="202">
        <v>14447.12</v>
      </c>
      <c r="E388" s="203" t="s">
        <v>13</v>
      </c>
    </row>
    <row r="389" spans="1:5">
      <c r="A389" s="200">
        <v>406</v>
      </c>
      <c r="B389" s="201">
        <v>33.51</v>
      </c>
      <c r="C389" s="199">
        <v>0.584050925925926</v>
      </c>
      <c r="D389" s="202">
        <v>13605.06</v>
      </c>
      <c r="E389" s="203" t="s">
        <v>13</v>
      </c>
    </row>
    <row r="390" spans="1:5">
      <c r="A390" s="200">
        <v>1891</v>
      </c>
      <c r="B390" s="201">
        <v>33.51</v>
      </c>
      <c r="C390" s="199">
        <v>0.58425925925925926</v>
      </c>
      <c r="D390" s="202">
        <v>63367.409999999996</v>
      </c>
      <c r="E390" s="203" t="s">
        <v>13</v>
      </c>
    </row>
    <row r="391" spans="1:5">
      <c r="A391" s="200">
        <v>203</v>
      </c>
      <c r="B391" s="201">
        <v>33.51</v>
      </c>
      <c r="C391" s="199">
        <v>0.58425925925925926</v>
      </c>
      <c r="D391" s="202">
        <v>6802.53</v>
      </c>
      <c r="E391" s="203" t="s">
        <v>13</v>
      </c>
    </row>
    <row r="392" spans="1:5">
      <c r="A392" s="200">
        <v>268</v>
      </c>
      <c r="B392" s="201">
        <v>33.520000000000003</v>
      </c>
      <c r="C392" s="199">
        <v>0.58478009259259256</v>
      </c>
      <c r="D392" s="202">
        <v>8983.36</v>
      </c>
      <c r="E392" s="203" t="s">
        <v>13</v>
      </c>
    </row>
    <row r="393" spans="1:5">
      <c r="A393" s="200">
        <v>1000</v>
      </c>
      <c r="B393" s="201">
        <v>33.51</v>
      </c>
      <c r="C393" s="199">
        <v>0.58579861111111109</v>
      </c>
      <c r="D393" s="202">
        <v>33510</v>
      </c>
      <c r="E393" s="203" t="s">
        <v>13</v>
      </c>
    </row>
    <row r="394" spans="1:5">
      <c r="A394" s="200">
        <v>1000</v>
      </c>
      <c r="B394" s="201">
        <v>33.51</v>
      </c>
      <c r="C394" s="199">
        <v>0.58601851851851849</v>
      </c>
      <c r="D394" s="202">
        <v>33510</v>
      </c>
      <c r="E394" s="203" t="s">
        <v>13</v>
      </c>
    </row>
    <row r="395" spans="1:5">
      <c r="A395" s="200">
        <v>1000</v>
      </c>
      <c r="B395" s="201">
        <v>33.51</v>
      </c>
      <c r="C395" s="199">
        <v>0.58601851851851849</v>
      </c>
      <c r="D395" s="202">
        <v>33510</v>
      </c>
      <c r="E395" s="203" t="s">
        <v>13</v>
      </c>
    </row>
    <row r="396" spans="1:5">
      <c r="A396" s="200">
        <v>1000</v>
      </c>
      <c r="B396" s="201">
        <v>33.51</v>
      </c>
      <c r="C396" s="199">
        <v>0.58603009259259264</v>
      </c>
      <c r="D396" s="202">
        <v>33510</v>
      </c>
      <c r="E396" s="203" t="s">
        <v>13</v>
      </c>
    </row>
    <row r="397" spans="1:5">
      <c r="A397" s="200">
        <v>1000</v>
      </c>
      <c r="B397" s="201">
        <v>33.51</v>
      </c>
      <c r="C397" s="199">
        <v>0.58605324074074072</v>
      </c>
      <c r="D397" s="202">
        <v>33510</v>
      </c>
      <c r="E397" s="203" t="s">
        <v>13</v>
      </c>
    </row>
    <row r="398" spans="1:5">
      <c r="A398" s="200">
        <v>214</v>
      </c>
      <c r="B398" s="201">
        <v>33.5</v>
      </c>
      <c r="C398" s="199">
        <v>0.58607638888888891</v>
      </c>
      <c r="D398" s="202">
        <v>7169</v>
      </c>
      <c r="E398" s="203" t="s">
        <v>13</v>
      </c>
    </row>
    <row r="399" spans="1:5">
      <c r="A399" s="200">
        <v>214</v>
      </c>
      <c r="B399" s="201">
        <v>33.5</v>
      </c>
      <c r="C399" s="199">
        <v>0.58607638888888891</v>
      </c>
      <c r="D399" s="202">
        <v>7169</v>
      </c>
      <c r="E399" s="203" t="s">
        <v>13</v>
      </c>
    </row>
    <row r="400" spans="1:5">
      <c r="A400" s="200">
        <v>205</v>
      </c>
      <c r="B400" s="201">
        <v>33.5</v>
      </c>
      <c r="C400" s="199">
        <v>0.58625000000000005</v>
      </c>
      <c r="D400" s="202">
        <v>6867.5</v>
      </c>
      <c r="E400" s="203" t="s">
        <v>13</v>
      </c>
    </row>
    <row r="401" spans="1:5">
      <c r="A401" s="200">
        <v>200</v>
      </c>
      <c r="B401" s="201">
        <v>33.5</v>
      </c>
      <c r="C401" s="199">
        <v>0.58625000000000005</v>
      </c>
      <c r="D401" s="202">
        <v>6700</v>
      </c>
      <c r="E401" s="203" t="s">
        <v>13</v>
      </c>
    </row>
    <row r="402" spans="1:5">
      <c r="A402" s="200">
        <v>92</v>
      </c>
      <c r="B402" s="201">
        <v>33.5</v>
      </c>
      <c r="C402" s="199">
        <v>0.58625000000000005</v>
      </c>
      <c r="D402" s="202">
        <v>3082</v>
      </c>
      <c r="E402" s="203" t="s">
        <v>13</v>
      </c>
    </row>
    <row r="403" spans="1:5">
      <c r="A403" s="200">
        <v>84</v>
      </c>
      <c r="B403" s="201">
        <v>33.5</v>
      </c>
      <c r="C403" s="199">
        <v>0.58637731481481481</v>
      </c>
      <c r="D403" s="202">
        <v>2814</v>
      </c>
      <c r="E403" s="203" t="s">
        <v>13</v>
      </c>
    </row>
    <row r="404" spans="1:5">
      <c r="A404" s="200">
        <v>124</v>
      </c>
      <c r="B404" s="201">
        <v>33.5</v>
      </c>
      <c r="C404" s="199">
        <v>0.58637731481481481</v>
      </c>
      <c r="D404" s="202">
        <v>4154</v>
      </c>
      <c r="E404" s="203" t="s">
        <v>13</v>
      </c>
    </row>
    <row r="405" spans="1:5">
      <c r="A405" s="200">
        <v>795</v>
      </c>
      <c r="B405" s="201">
        <v>33.5</v>
      </c>
      <c r="C405" s="199">
        <v>0.58637731481481481</v>
      </c>
      <c r="D405" s="202">
        <v>26632.5</v>
      </c>
      <c r="E405" s="203" t="s">
        <v>13</v>
      </c>
    </row>
    <row r="406" spans="1:5">
      <c r="A406" s="200">
        <v>347</v>
      </c>
      <c r="B406" s="201">
        <v>33.5</v>
      </c>
      <c r="C406" s="199">
        <v>0.58649305555555553</v>
      </c>
      <c r="D406" s="202">
        <v>11624.5</v>
      </c>
      <c r="E406" s="203" t="s">
        <v>13</v>
      </c>
    </row>
    <row r="407" spans="1:5">
      <c r="A407" s="200">
        <v>100</v>
      </c>
      <c r="B407" s="201">
        <v>33.5</v>
      </c>
      <c r="C407" s="199">
        <v>0.58649305555555553</v>
      </c>
      <c r="D407" s="202">
        <v>3350</v>
      </c>
      <c r="E407" s="203" t="s">
        <v>13</v>
      </c>
    </row>
    <row r="408" spans="1:5">
      <c r="A408" s="200">
        <v>170</v>
      </c>
      <c r="B408" s="201">
        <v>33.5</v>
      </c>
      <c r="C408" s="199">
        <v>0.58662037037037029</v>
      </c>
      <c r="D408" s="202">
        <v>5695</v>
      </c>
      <c r="E408" s="203" t="s">
        <v>13</v>
      </c>
    </row>
    <row r="409" spans="1:5">
      <c r="A409" s="200">
        <v>1883</v>
      </c>
      <c r="B409" s="201">
        <v>33.5</v>
      </c>
      <c r="C409" s="199">
        <v>0.58690972222222226</v>
      </c>
      <c r="D409" s="202">
        <v>63080.5</v>
      </c>
      <c r="E409" s="203" t="s">
        <v>13</v>
      </c>
    </row>
    <row r="410" spans="1:5">
      <c r="A410" s="200">
        <v>2500</v>
      </c>
      <c r="B410" s="201">
        <v>33.49</v>
      </c>
      <c r="C410" s="199">
        <v>0.58701388888888884</v>
      </c>
      <c r="D410" s="202">
        <v>83725</v>
      </c>
      <c r="E410" s="203" t="s">
        <v>13</v>
      </c>
    </row>
    <row r="411" spans="1:5">
      <c r="A411" s="200">
        <v>266</v>
      </c>
      <c r="B411" s="201">
        <v>33.47</v>
      </c>
      <c r="C411" s="199">
        <v>0.58788194444444442</v>
      </c>
      <c r="D411" s="202">
        <v>8903.02</v>
      </c>
      <c r="E411" s="203" t="s">
        <v>13</v>
      </c>
    </row>
    <row r="412" spans="1:5">
      <c r="A412" s="200">
        <v>2500</v>
      </c>
      <c r="B412" s="201">
        <v>33.475000000000001</v>
      </c>
      <c r="C412" s="199">
        <v>0.5883680555555556</v>
      </c>
      <c r="D412" s="202">
        <v>83687.5</v>
      </c>
      <c r="E412" s="203" t="s">
        <v>13</v>
      </c>
    </row>
    <row r="413" spans="1:5">
      <c r="A413" s="200">
        <v>279</v>
      </c>
      <c r="B413" s="201">
        <v>33.479999999999997</v>
      </c>
      <c r="C413" s="199">
        <v>0.58840277777777772</v>
      </c>
      <c r="D413" s="202">
        <v>9340.9199999999983</v>
      </c>
      <c r="E413" s="203" t="s">
        <v>13</v>
      </c>
    </row>
    <row r="414" spans="1:5">
      <c r="A414" s="200">
        <v>211</v>
      </c>
      <c r="B414" s="201">
        <v>33.479999999999997</v>
      </c>
      <c r="C414" s="199">
        <v>0.58840277777777772</v>
      </c>
      <c r="D414" s="202">
        <v>7064.28</v>
      </c>
      <c r="E414" s="203" t="s">
        <v>13</v>
      </c>
    </row>
    <row r="415" spans="1:5">
      <c r="A415" s="200">
        <v>213</v>
      </c>
      <c r="B415" s="201">
        <v>33.479999999999997</v>
      </c>
      <c r="C415" s="199">
        <v>0.58840277777777772</v>
      </c>
      <c r="D415" s="202">
        <v>7131.24</v>
      </c>
      <c r="E415" s="203" t="s">
        <v>13</v>
      </c>
    </row>
    <row r="416" spans="1:5">
      <c r="A416" s="200">
        <v>171</v>
      </c>
      <c r="B416" s="201">
        <v>33.479999999999997</v>
      </c>
      <c r="C416" s="199">
        <v>0.58840277777777772</v>
      </c>
      <c r="D416" s="202">
        <v>5725.079999999999</v>
      </c>
      <c r="E416" s="203" t="s">
        <v>13</v>
      </c>
    </row>
    <row r="417" spans="1:5">
      <c r="A417" s="200">
        <v>89</v>
      </c>
      <c r="B417" s="201">
        <v>33.479999999999997</v>
      </c>
      <c r="C417" s="199">
        <v>0.58840277777777772</v>
      </c>
      <c r="D417" s="202">
        <v>2979.72</v>
      </c>
      <c r="E417" s="203" t="s">
        <v>13</v>
      </c>
    </row>
    <row r="418" spans="1:5">
      <c r="A418" s="200">
        <v>200</v>
      </c>
      <c r="B418" s="201">
        <v>33.479999999999997</v>
      </c>
      <c r="C418" s="199">
        <v>0.58840277777777772</v>
      </c>
      <c r="D418" s="202">
        <v>6695.9999999999991</v>
      </c>
      <c r="E418" s="203" t="s">
        <v>13</v>
      </c>
    </row>
    <row r="419" spans="1:5">
      <c r="A419" s="200">
        <v>200</v>
      </c>
      <c r="B419" s="201">
        <v>33.479999999999997</v>
      </c>
      <c r="C419" s="199">
        <v>0.58840277777777772</v>
      </c>
      <c r="D419" s="202">
        <v>6695.9999999999991</v>
      </c>
      <c r="E419" s="203" t="s">
        <v>13</v>
      </c>
    </row>
    <row r="420" spans="1:5">
      <c r="A420" s="200">
        <v>180</v>
      </c>
      <c r="B420" s="201">
        <v>33.479999999999997</v>
      </c>
      <c r="C420" s="199">
        <v>0.58840277777777772</v>
      </c>
      <c r="D420" s="202">
        <v>6026.4</v>
      </c>
      <c r="E420" s="203" t="s">
        <v>13</v>
      </c>
    </row>
    <row r="421" spans="1:5">
      <c r="A421" s="200">
        <v>277</v>
      </c>
      <c r="B421" s="201">
        <v>33.479999999999997</v>
      </c>
      <c r="C421" s="199">
        <v>0.58840277777777772</v>
      </c>
      <c r="D421" s="202">
        <v>9273.9599999999991</v>
      </c>
      <c r="E421" s="203" t="s">
        <v>13</v>
      </c>
    </row>
    <row r="422" spans="1:5">
      <c r="A422" s="200">
        <v>66</v>
      </c>
      <c r="B422" s="201">
        <v>33.484999999999999</v>
      </c>
      <c r="C422" s="199">
        <v>0.58877314814814818</v>
      </c>
      <c r="D422" s="202">
        <v>2210.0099999999998</v>
      </c>
      <c r="E422" s="203" t="s">
        <v>13</v>
      </c>
    </row>
    <row r="423" spans="1:5">
      <c r="A423" s="200">
        <v>223</v>
      </c>
      <c r="B423" s="201">
        <v>33.484999999999999</v>
      </c>
      <c r="C423" s="199">
        <v>0.58877314814814818</v>
      </c>
      <c r="D423" s="202">
        <v>7467.1549999999997</v>
      </c>
      <c r="E423" s="203" t="s">
        <v>13</v>
      </c>
    </row>
    <row r="424" spans="1:5">
      <c r="A424" s="200">
        <v>184</v>
      </c>
      <c r="B424" s="201">
        <v>33.475000000000001</v>
      </c>
      <c r="C424" s="199">
        <v>0.58914351851851865</v>
      </c>
      <c r="D424" s="202">
        <v>6159.4000000000005</v>
      </c>
      <c r="E424" s="203" t="s">
        <v>13</v>
      </c>
    </row>
    <row r="425" spans="1:5">
      <c r="A425" s="200">
        <v>200</v>
      </c>
      <c r="B425" s="201">
        <v>33.479999999999997</v>
      </c>
      <c r="C425" s="199">
        <v>0.58914351851851865</v>
      </c>
      <c r="D425" s="202">
        <v>6695.9999999999991</v>
      </c>
      <c r="E425" s="203" t="s">
        <v>13</v>
      </c>
    </row>
    <row r="426" spans="1:5">
      <c r="A426" s="200">
        <v>200</v>
      </c>
      <c r="B426" s="201">
        <v>33.479999999999997</v>
      </c>
      <c r="C426" s="199">
        <v>0.58914351851851865</v>
      </c>
      <c r="D426" s="202">
        <v>6695.9999999999991</v>
      </c>
      <c r="E426" s="203" t="s">
        <v>13</v>
      </c>
    </row>
    <row r="427" spans="1:5">
      <c r="A427" s="200">
        <v>116</v>
      </c>
      <c r="B427" s="201">
        <v>33.479999999999997</v>
      </c>
      <c r="C427" s="199">
        <v>0.58914351851851865</v>
      </c>
      <c r="D427" s="202">
        <v>3883.68</v>
      </c>
      <c r="E427" s="203" t="s">
        <v>13</v>
      </c>
    </row>
    <row r="428" spans="1:5">
      <c r="A428" s="200">
        <v>159</v>
      </c>
      <c r="B428" s="201">
        <v>33.479999999999997</v>
      </c>
      <c r="C428" s="199">
        <v>0.58914351851851865</v>
      </c>
      <c r="D428" s="202">
        <v>5323.32</v>
      </c>
      <c r="E428" s="203" t="s">
        <v>13</v>
      </c>
    </row>
    <row r="429" spans="1:5">
      <c r="A429" s="200">
        <v>1463</v>
      </c>
      <c r="B429" s="201">
        <v>33.479999999999997</v>
      </c>
      <c r="C429" s="199">
        <v>0.58925925925925915</v>
      </c>
      <c r="D429" s="202">
        <v>48981.24</v>
      </c>
      <c r="E429" s="203" t="s">
        <v>13</v>
      </c>
    </row>
    <row r="430" spans="1:5">
      <c r="A430" s="200">
        <v>362</v>
      </c>
      <c r="B430" s="201">
        <v>33.479999999999997</v>
      </c>
      <c r="C430" s="199">
        <v>0.58925925925925915</v>
      </c>
      <c r="D430" s="202">
        <v>12119.759999999998</v>
      </c>
      <c r="E430" s="203" t="s">
        <v>13</v>
      </c>
    </row>
    <row r="431" spans="1:5">
      <c r="A431" s="200">
        <v>43</v>
      </c>
      <c r="B431" s="201">
        <v>33.475000000000001</v>
      </c>
      <c r="C431" s="199">
        <v>0.59037037037037032</v>
      </c>
      <c r="D431" s="202">
        <v>1439.425</v>
      </c>
      <c r="E431" s="203" t="s">
        <v>13</v>
      </c>
    </row>
    <row r="432" spans="1:5">
      <c r="A432" s="200">
        <v>476</v>
      </c>
      <c r="B432" s="201">
        <v>33.475000000000001</v>
      </c>
      <c r="C432" s="199">
        <v>0.59037037037037032</v>
      </c>
      <c r="D432" s="202">
        <v>15934.1</v>
      </c>
      <c r="E432" s="203" t="s">
        <v>13</v>
      </c>
    </row>
    <row r="433" spans="1:5">
      <c r="A433" s="200">
        <v>277</v>
      </c>
      <c r="B433" s="201">
        <v>33.46</v>
      </c>
      <c r="C433" s="199">
        <v>0.59157407407407403</v>
      </c>
      <c r="D433" s="202">
        <v>9268.42</v>
      </c>
      <c r="E433" s="203" t="s">
        <v>13</v>
      </c>
    </row>
    <row r="434" spans="1:5">
      <c r="A434" s="200">
        <v>44</v>
      </c>
      <c r="B434" s="201">
        <v>33.47</v>
      </c>
      <c r="C434" s="199">
        <v>0.59408564814814813</v>
      </c>
      <c r="D434" s="202">
        <v>1472.6799999999998</v>
      </c>
      <c r="E434" s="203" t="s">
        <v>13</v>
      </c>
    </row>
    <row r="435" spans="1:5">
      <c r="A435" s="200">
        <v>347</v>
      </c>
      <c r="B435" s="201">
        <v>33.47</v>
      </c>
      <c r="C435" s="199">
        <v>0.59408564814814813</v>
      </c>
      <c r="D435" s="202">
        <v>11614.09</v>
      </c>
      <c r="E435" s="203" t="s">
        <v>13</v>
      </c>
    </row>
    <row r="436" spans="1:5">
      <c r="A436" s="200">
        <v>406</v>
      </c>
      <c r="B436" s="201">
        <v>33.475000000000001</v>
      </c>
      <c r="C436" s="199">
        <v>0.59431712962962957</v>
      </c>
      <c r="D436" s="202">
        <v>13590.85</v>
      </c>
      <c r="E436" s="203" t="s">
        <v>13</v>
      </c>
    </row>
    <row r="437" spans="1:5">
      <c r="A437" s="200">
        <v>132</v>
      </c>
      <c r="B437" s="201">
        <v>33.475000000000001</v>
      </c>
      <c r="C437" s="199">
        <v>0.59431712962962957</v>
      </c>
      <c r="D437" s="202">
        <v>4418.7</v>
      </c>
      <c r="E437" s="203" t="s">
        <v>13</v>
      </c>
    </row>
    <row r="438" spans="1:5">
      <c r="A438" s="200">
        <v>217</v>
      </c>
      <c r="B438" s="201">
        <v>33.475000000000001</v>
      </c>
      <c r="C438" s="199">
        <v>0.59431712962962957</v>
      </c>
      <c r="D438" s="202">
        <v>7264.0750000000007</v>
      </c>
      <c r="E438" s="203" t="s">
        <v>13</v>
      </c>
    </row>
    <row r="439" spans="1:5">
      <c r="A439" s="200">
        <v>343</v>
      </c>
      <c r="B439" s="201">
        <v>33.475000000000001</v>
      </c>
      <c r="C439" s="199">
        <v>0.59431712962962957</v>
      </c>
      <c r="D439" s="202">
        <v>11481.925000000001</v>
      </c>
      <c r="E439" s="203" t="s">
        <v>13</v>
      </c>
    </row>
    <row r="440" spans="1:5">
      <c r="A440" s="200">
        <v>1471</v>
      </c>
      <c r="B440" s="201">
        <v>33.47</v>
      </c>
      <c r="C440" s="199">
        <v>0.59513888888888899</v>
      </c>
      <c r="D440" s="202">
        <v>49234.369999999995</v>
      </c>
      <c r="E440" s="203" t="s">
        <v>13</v>
      </c>
    </row>
    <row r="441" spans="1:5">
      <c r="A441" s="200">
        <v>638</v>
      </c>
      <c r="B441" s="201">
        <v>33.47</v>
      </c>
      <c r="C441" s="199">
        <v>0.59513888888888899</v>
      </c>
      <c r="D441" s="202">
        <v>21353.86</v>
      </c>
      <c r="E441" s="203" t="s">
        <v>13</v>
      </c>
    </row>
    <row r="442" spans="1:5">
      <c r="A442" s="200">
        <v>215</v>
      </c>
      <c r="B442" s="201">
        <v>33.47</v>
      </c>
      <c r="C442" s="199">
        <v>0.59556712962962965</v>
      </c>
      <c r="D442" s="202">
        <v>7196.05</v>
      </c>
      <c r="E442" s="203" t="s">
        <v>13</v>
      </c>
    </row>
    <row r="443" spans="1:5">
      <c r="A443" s="200">
        <v>42</v>
      </c>
      <c r="B443" s="201">
        <v>33.47</v>
      </c>
      <c r="C443" s="199">
        <v>0.59688657407407408</v>
      </c>
      <c r="D443" s="202">
        <v>1405.74</v>
      </c>
      <c r="E443" s="203" t="s">
        <v>13</v>
      </c>
    </row>
    <row r="444" spans="1:5">
      <c r="A444" s="200">
        <v>578</v>
      </c>
      <c r="B444" s="201">
        <v>33.479999999999997</v>
      </c>
      <c r="C444" s="199">
        <v>0.59869212962962959</v>
      </c>
      <c r="D444" s="202">
        <v>19351.439999999999</v>
      </c>
      <c r="E444" s="203" t="s">
        <v>13</v>
      </c>
    </row>
    <row r="445" spans="1:5">
      <c r="A445" s="200">
        <v>2500</v>
      </c>
      <c r="B445" s="201">
        <v>33.479999999999997</v>
      </c>
      <c r="C445" s="199">
        <v>0.60004629629629624</v>
      </c>
      <c r="D445" s="202">
        <v>83699.999999999985</v>
      </c>
      <c r="E445" s="203" t="s">
        <v>13</v>
      </c>
    </row>
    <row r="446" spans="1:5">
      <c r="A446" s="200">
        <v>251</v>
      </c>
      <c r="B446" s="201">
        <v>33.484999999999999</v>
      </c>
      <c r="C446" s="199">
        <v>0.60031250000000014</v>
      </c>
      <c r="D446" s="202">
        <v>8404.7350000000006</v>
      </c>
      <c r="E446" s="203" t="s">
        <v>13</v>
      </c>
    </row>
    <row r="447" spans="1:5">
      <c r="A447" s="200">
        <v>109</v>
      </c>
      <c r="B447" s="201">
        <v>33.484999999999999</v>
      </c>
      <c r="C447" s="199">
        <v>0.60031250000000014</v>
      </c>
      <c r="D447" s="202">
        <v>3649.8649999999998</v>
      </c>
      <c r="E447" s="203" t="s">
        <v>13</v>
      </c>
    </row>
    <row r="448" spans="1:5">
      <c r="A448" s="200">
        <v>43</v>
      </c>
      <c r="B448" s="201">
        <v>33.484999999999999</v>
      </c>
      <c r="C448" s="199">
        <v>0.60129629629629633</v>
      </c>
      <c r="D448" s="202">
        <v>1439.855</v>
      </c>
      <c r="E448" s="203" t="s">
        <v>13</v>
      </c>
    </row>
    <row r="449" spans="1:5">
      <c r="A449" s="200">
        <v>215</v>
      </c>
      <c r="B449" s="201">
        <v>33.484999999999999</v>
      </c>
      <c r="C449" s="199">
        <v>0.60129629629629633</v>
      </c>
      <c r="D449" s="202">
        <v>7199.2749999999996</v>
      </c>
      <c r="E449" s="203" t="s">
        <v>13</v>
      </c>
    </row>
    <row r="450" spans="1:5">
      <c r="A450" s="200">
        <v>202</v>
      </c>
      <c r="B450" s="201">
        <v>33.484999999999999</v>
      </c>
      <c r="C450" s="199">
        <v>0.6014004629629629</v>
      </c>
      <c r="D450" s="202">
        <v>6763.97</v>
      </c>
      <c r="E450" s="203" t="s">
        <v>13</v>
      </c>
    </row>
    <row r="451" spans="1:5">
      <c r="A451" s="200">
        <v>242</v>
      </c>
      <c r="B451" s="201">
        <v>33.484999999999999</v>
      </c>
      <c r="C451" s="199">
        <v>0.6014004629629629</v>
      </c>
      <c r="D451" s="202">
        <v>8103.37</v>
      </c>
      <c r="E451" s="203" t="s">
        <v>13</v>
      </c>
    </row>
    <row r="452" spans="1:5">
      <c r="A452" s="200">
        <v>332</v>
      </c>
      <c r="B452" s="201">
        <v>33.484999999999999</v>
      </c>
      <c r="C452" s="199">
        <v>0.60255787037037034</v>
      </c>
      <c r="D452" s="202">
        <v>11117.02</v>
      </c>
      <c r="E452" s="203" t="s">
        <v>13</v>
      </c>
    </row>
    <row r="453" spans="1:5">
      <c r="A453" s="200">
        <v>500</v>
      </c>
      <c r="B453" s="201">
        <v>33.484999999999999</v>
      </c>
      <c r="C453" s="199">
        <v>0.60255787037037034</v>
      </c>
      <c r="D453" s="202">
        <v>16742.5</v>
      </c>
      <c r="E453" s="203" t="s">
        <v>13</v>
      </c>
    </row>
    <row r="454" spans="1:5">
      <c r="A454" s="200">
        <v>97</v>
      </c>
      <c r="B454" s="201">
        <v>33.484999999999999</v>
      </c>
      <c r="C454" s="199">
        <v>0.60255787037037034</v>
      </c>
      <c r="D454" s="202">
        <v>3248.0450000000001</v>
      </c>
      <c r="E454" s="203" t="s">
        <v>13</v>
      </c>
    </row>
    <row r="455" spans="1:5">
      <c r="A455" s="200">
        <v>500</v>
      </c>
      <c r="B455" s="201">
        <v>33.484999999999999</v>
      </c>
      <c r="C455" s="199">
        <v>0.60255787037037034</v>
      </c>
      <c r="D455" s="202">
        <v>16742.5</v>
      </c>
      <c r="E455" s="203" t="s">
        <v>13</v>
      </c>
    </row>
    <row r="456" spans="1:5">
      <c r="A456" s="200">
        <v>298</v>
      </c>
      <c r="B456" s="201">
        <v>33.484999999999999</v>
      </c>
      <c r="C456" s="199">
        <v>0.60255787037037034</v>
      </c>
      <c r="D456" s="202">
        <v>9978.5300000000007</v>
      </c>
      <c r="E456" s="203" t="s">
        <v>13</v>
      </c>
    </row>
    <row r="457" spans="1:5">
      <c r="A457" s="200">
        <v>315</v>
      </c>
      <c r="B457" s="201">
        <v>33.484999999999999</v>
      </c>
      <c r="C457" s="199">
        <v>0.6028472222222222</v>
      </c>
      <c r="D457" s="202">
        <v>10547.775</v>
      </c>
      <c r="E457" s="203" t="s">
        <v>13</v>
      </c>
    </row>
    <row r="458" spans="1:5">
      <c r="A458" s="200">
        <v>1624</v>
      </c>
      <c r="B458" s="201">
        <v>33.47</v>
      </c>
      <c r="C458" s="199">
        <v>0.6033680555555555</v>
      </c>
      <c r="D458" s="202">
        <v>54355.28</v>
      </c>
      <c r="E458" s="203" t="s">
        <v>13</v>
      </c>
    </row>
    <row r="459" spans="1:5">
      <c r="A459" s="200">
        <v>834</v>
      </c>
      <c r="B459" s="201">
        <v>33.47</v>
      </c>
      <c r="C459" s="199">
        <v>0.6033680555555555</v>
      </c>
      <c r="D459" s="202">
        <v>27913.98</v>
      </c>
      <c r="E459" s="203" t="s">
        <v>13</v>
      </c>
    </row>
    <row r="460" spans="1:5">
      <c r="A460" s="200">
        <v>49</v>
      </c>
      <c r="B460" s="201">
        <v>33.465000000000003</v>
      </c>
      <c r="C460" s="199">
        <v>0.60366898148148163</v>
      </c>
      <c r="D460" s="202">
        <v>1639.7850000000001</v>
      </c>
      <c r="E460" s="203" t="s">
        <v>13</v>
      </c>
    </row>
    <row r="461" spans="1:5">
      <c r="A461" s="200">
        <v>250</v>
      </c>
      <c r="B461" s="201">
        <v>33.465000000000003</v>
      </c>
      <c r="C461" s="199">
        <v>0.60366898148148163</v>
      </c>
      <c r="D461" s="202">
        <v>8366.25</v>
      </c>
      <c r="E461" s="203" t="s">
        <v>13</v>
      </c>
    </row>
    <row r="462" spans="1:5">
      <c r="A462" s="200">
        <v>200</v>
      </c>
      <c r="B462" s="201">
        <v>33.465000000000003</v>
      </c>
      <c r="C462" s="199">
        <v>0.60366898148148163</v>
      </c>
      <c r="D462" s="202">
        <v>6693.0000000000009</v>
      </c>
      <c r="E462" s="203" t="s">
        <v>13</v>
      </c>
    </row>
    <row r="463" spans="1:5">
      <c r="A463" s="200">
        <v>143</v>
      </c>
      <c r="B463" s="201">
        <v>33.46</v>
      </c>
      <c r="C463" s="199">
        <v>0.60545138888888894</v>
      </c>
      <c r="D463" s="202">
        <v>4784.78</v>
      </c>
      <c r="E463" s="203" t="s">
        <v>13</v>
      </c>
    </row>
    <row r="464" spans="1:5">
      <c r="A464" s="200">
        <v>145</v>
      </c>
      <c r="B464" s="201">
        <v>33.46</v>
      </c>
      <c r="C464" s="199">
        <v>0.60545138888888894</v>
      </c>
      <c r="D464" s="202">
        <v>4851.7</v>
      </c>
      <c r="E464" s="203" t="s">
        <v>13</v>
      </c>
    </row>
    <row r="465" spans="1:5">
      <c r="A465" s="200">
        <v>191</v>
      </c>
      <c r="B465" s="201">
        <v>33.46</v>
      </c>
      <c r="C465" s="199">
        <v>0.60545138888888894</v>
      </c>
      <c r="D465" s="202">
        <v>6390.8600000000006</v>
      </c>
      <c r="E465" s="203" t="s">
        <v>13</v>
      </c>
    </row>
    <row r="466" spans="1:5">
      <c r="A466" s="200">
        <v>752</v>
      </c>
      <c r="B466" s="201">
        <v>33.484999999999999</v>
      </c>
      <c r="C466" s="199">
        <v>0.60699074074074078</v>
      </c>
      <c r="D466" s="202">
        <v>25180.720000000001</v>
      </c>
      <c r="E466" s="203" t="s">
        <v>13</v>
      </c>
    </row>
    <row r="467" spans="1:5">
      <c r="A467" s="200">
        <v>208</v>
      </c>
      <c r="B467" s="201">
        <v>33.484999999999999</v>
      </c>
      <c r="C467" s="199">
        <v>0.60699074074074078</v>
      </c>
      <c r="D467" s="202">
        <v>6964.88</v>
      </c>
      <c r="E467" s="203" t="s">
        <v>13</v>
      </c>
    </row>
    <row r="468" spans="1:5">
      <c r="A468" s="200">
        <v>91</v>
      </c>
      <c r="B468" s="201">
        <v>33.484999999999999</v>
      </c>
      <c r="C468" s="199">
        <v>0.60699074074074078</v>
      </c>
      <c r="D468" s="202">
        <v>3047.1349999999998</v>
      </c>
      <c r="E468" s="203" t="s">
        <v>13</v>
      </c>
    </row>
    <row r="469" spans="1:5">
      <c r="A469" s="200">
        <v>461</v>
      </c>
      <c r="B469" s="201">
        <v>33.484999999999999</v>
      </c>
      <c r="C469" s="199">
        <v>0.60699074074074078</v>
      </c>
      <c r="D469" s="202">
        <v>15436.584999999999</v>
      </c>
      <c r="E469" s="203" t="s">
        <v>13</v>
      </c>
    </row>
    <row r="470" spans="1:5">
      <c r="A470" s="200">
        <v>200</v>
      </c>
      <c r="B470" s="201">
        <v>33.484999999999999</v>
      </c>
      <c r="C470" s="199">
        <v>0.60699074074074078</v>
      </c>
      <c r="D470" s="202">
        <v>6697</v>
      </c>
      <c r="E470" s="203" t="s">
        <v>13</v>
      </c>
    </row>
    <row r="471" spans="1:5">
      <c r="A471" s="200">
        <v>288</v>
      </c>
      <c r="B471" s="201">
        <v>33.484999999999999</v>
      </c>
      <c r="C471" s="199">
        <v>0.60699074074074078</v>
      </c>
      <c r="D471" s="202">
        <v>9643.68</v>
      </c>
      <c r="E471" s="203" t="s">
        <v>13</v>
      </c>
    </row>
    <row r="472" spans="1:5">
      <c r="A472" s="200">
        <v>300</v>
      </c>
      <c r="B472" s="201">
        <v>33.484999999999999</v>
      </c>
      <c r="C472" s="199">
        <v>0.60699074074074078</v>
      </c>
      <c r="D472" s="202">
        <v>10045.5</v>
      </c>
      <c r="E472" s="203" t="s">
        <v>13</v>
      </c>
    </row>
    <row r="473" spans="1:5">
      <c r="A473" s="200">
        <v>200</v>
      </c>
      <c r="B473" s="201">
        <v>33.484999999999999</v>
      </c>
      <c r="C473" s="199">
        <v>0.60699074074074078</v>
      </c>
      <c r="D473" s="202">
        <v>6697</v>
      </c>
      <c r="E473" s="203" t="s">
        <v>13</v>
      </c>
    </row>
    <row r="474" spans="1:5">
      <c r="A474" s="200">
        <v>23</v>
      </c>
      <c r="B474" s="201">
        <v>33.494999999999997</v>
      </c>
      <c r="C474" s="199">
        <v>0.60866898148148152</v>
      </c>
      <c r="D474" s="202">
        <v>770.38499999999999</v>
      </c>
      <c r="E474" s="203" t="s">
        <v>13</v>
      </c>
    </row>
    <row r="475" spans="1:5">
      <c r="A475" s="200">
        <v>200</v>
      </c>
      <c r="B475" s="201">
        <v>33.494999999999997</v>
      </c>
      <c r="C475" s="199">
        <v>0.60866898148148152</v>
      </c>
      <c r="D475" s="202">
        <v>6698.9999999999991</v>
      </c>
      <c r="E475" s="203" t="s">
        <v>13</v>
      </c>
    </row>
    <row r="476" spans="1:5">
      <c r="A476" s="200">
        <v>42</v>
      </c>
      <c r="B476" s="201">
        <v>33.494999999999997</v>
      </c>
      <c r="C476" s="199">
        <v>0.61076388888888899</v>
      </c>
      <c r="D476" s="202">
        <v>1406.79</v>
      </c>
      <c r="E476" s="203" t="s">
        <v>13</v>
      </c>
    </row>
    <row r="477" spans="1:5">
      <c r="A477" s="200">
        <v>95</v>
      </c>
      <c r="B477" s="201">
        <v>33.5</v>
      </c>
      <c r="C477" s="199">
        <v>0.61123842592592592</v>
      </c>
      <c r="D477" s="202">
        <v>3182.5</v>
      </c>
      <c r="E477" s="203" t="s">
        <v>13</v>
      </c>
    </row>
    <row r="478" spans="1:5">
      <c r="A478" s="200">
        <v>283</v>
      </c>
      <c r="B478" s="201">
        <v>33.5</v>
      </c>
      <c r="C478" s="199">
        <v>0.61123842592592592</v>
      </c>
      <c r="D478" s="202">
        <v>9480.5</v>
      </c>
      <c r="E478" s="203" t="s">
        <v>13</v>
      </c>
    </row>
    <row r="479" spans="1:5">
      <c r="A479" s="200">
        <v>965</v>
      </c>
      <c r="B479" s="201">
        <v>33.494999999999997</v>
      </c>
      <c r="C479" s="199">
        <v>0.61142361111111121</v>
      </c>
      <c r="D479" s="202">
        <v>32322.674999999999</v>
      </c>
      <c r="E479" s="203" t="s">
        <v>13</v>
      </c>
    </row>
    <row r="480" spans="1:5">
      <c r="A480" s="200">
        <v>1493</v>
      </c>
      <c r="B480" s="201">
        <v>33.494999999999997</v>
      </c>
      <c r="C480" s="199">
        <v>0.61142361111111121</v>
      </c>
      <c r="D480" s="202">
        <v>50008.034999999996</v>
      </c>
      <c r="E480" s="203" t="s">
        <v>13</v>
      </c>
    </row>
    <row r="481" spans="1:5">
      <c r="A481" s="200">
        <v>185</v>
      </c>
      <c r="B481" s="201">
        <v>33.49</v>
      </c>
      <c r="C481" s="199">
        <v>0.61178240740740752</v>
      </c>
      <c r="D481" s="202">
        <v>6195.6500000000005</v>
      </c>
      <c r="E481" s="203" t="s">
        <v>13</v>
      </c>
    </row>
    <row r="482" spans="1:5">
      <c r="A482" s="200">
        <v>22</v>
      </c>
      <c r="B482" s="201">
        <v>33.49</v>
      </c>
      <c r="C482" s="199">
        <v>0.61178240740740752</v>
      </c>
      <c r="D482" s="202">
        <v>736.78000000000009</v>
      </c>
      <c r="E482" s="203" t="s">
        <v>13</v>
      </c>
    </row>
    <row r="483" spans="1:5">
      <c r="A483" s="200">
        <v>81</v>
      </c>
      <c r="B483" s="201">
        <v>33.49</v>
      </c>
      <c r="C483" s="199">
        <v>0.61197916666666663</v>
      </c>
      <c r="D483" s="202">
        <v>2712.69</v>
      </c>
      <c r="E483" s="203" t="s">
        <v>13</v>
      </c>
    </row>
    <row r="484" spans="1:5">
      <c r="A484" s="200">
        <v>50</v>
      </c>
      <c r="B484" s="201">
        <v>33.49</v>
      </c>
      <c r="C484" s="199">
        <v>0.61208333333333342</v>
      </c>
      <c r="D484" s="202">
        <v>1674.5</v>
      </c>
      <c r="E484" s="203" t="s">
        <v>13</v>
      </c>
    </row>
    <row r="485" spans="1:5">
      <c r="A485" s="200">
        <v>1308</v>
      </c>
      <c r="B485" s="201">
        <v>33.49</v>
      </c>
      <c r="C485" s="199">
        <v>0.61208333333333342</v>
      </c>
      <c r="D485" s="202">
        <v>43804.920000000006</v>
      </c>
      <c r="E485" s="203" t="s">
        <v>13</v>
      </c>
    </row>
    <row r="486" spans="1:5">
      <c r="A486" s="200">
        <v>369</v>
      </c>
      <c r="B486" s="201">
        <v>33.484999999999999</v>
      </c>
      <c r="C486" s="199">
        <v>0.61252314814814823</v>
      </c>
      <c r="D486" s="202">
        <v>12355.965</v>
      </c>
      <c r="E486" s="203" t="s">
        <v>13</v>
      </c>
    </row>
    <row r="487" spans="1:5">
      <c r="A487" s="200">
        <v>278</v>
      </c>
      <c r="B487" s="201">
        <v>33.475000000000001</v>
      </c>
      <c r="C487" s="199">
        <v>0.61363425925925918</v>
      </c>
      <c r="D487" s="202">
        <v>9306.0500000000011</v>
      </c>
      <c r="E487" s="203" t="s">
        <v>13</v>
      </c>
    </row>
    <row r="488" spans="1:5">
      <c r="A488" s="200">
        <v>205</v>
      </c>
      <c r="B488" s="201">
        <v>33.484999999999999</v>
      </c>
      <c r="C488" s="199">
        <v>0.61406250000000007</v>
      </c>
      <c r="D488" s="202">
        <v>6864.4250000000002</v>
      </c>
      <c r="E488" s="203" t="s">
        <v>13</v>
      </c>
    </row>
    <row r="489" spans="1:5">
      <c r="A489" s="200">
        <v>5</v>
      </c>
      <c r="B489" s="201">
        <v>33.484999999999999</v>
      </c>
      <c r="C489" s="199">
        <v>0.61406250000000007</v>
      </c>
      <c r="D489" s="202">
        <v>167.42500000000001</v>
      </c>
      <c r="E489" s="203" t="s">
        <v>13</v>
      </c>
    </row>
    <row r="490" spans="1:5">
      <c r="A490" s="200">
        <v>200</v>
      </c>
      <c r="B490" s="201">
        <v>33.484999999999999</v>
      </c>
      <c r="C490" s="199">
        <v>0.61406250000000007</v>
      </c>
      <c r="D490" s="202">
        <v>6697</v>
      </c>
      <c r="E490" s="203" t="s">
        <v>13</v>
      </c>
    </row>
    <row r="491" spans="1:5">
      <c r="A491" s="200">
        <v>988</v>
      </c>
      <c r="B491" s="201">
        <v>33.465000000000003</v>
      </c>
      <c r="C491" s="199">
        <v>0.61442129629629638</v>
      </c>
      <c r="D491" s="202">
        <v>33063.420000000006</v>
      </c>
      <c r="E491" s="203" t="s">
        <v>13</v>
      </c>
    </row>
    <row r="492" spans="1:5">
      <c r="A492" s="200">
        <v>161</v>
      </c>
      <c r="B492" s="201">
        <v>33.465000000000003</v>
      </c>
      <c r="C492" s="199">
        <v>0.61442129629629638</v>
      </c>
      <c r="D492" s="202">
        <v>5387.8650000000007</v>
      </c>
      <c r="E492" s="203" t="s">
        <v>13</v>
      </c>
    </row>
    <row r="493" spans="1:5">
      <c r="A493" s="200">
        <v>851</v>
      </c>
      <c r="B493" s="201">
        <v>33.465000000000003</v>
      </c>
      <c r="C493" s="199">
        <v>0.61442129629629638</v>
      </c>
      <c r="D493" s="202">
        <v>28478.715000000004</v>
      </c>
      <c r="E493" s="203" t="s">
        <v>13</v>
      </c>
    </row>
    <row r="494" spans="1:5">
      <c r="A494" s="200">
        <v>140</v>
      </c>
      <c r="B494" s="201">
        <v>33.454999999999998</v>
      </c>
      <c r="C494" s="199">
        <v>0.61511574074074071</v>
      </c>
      <c r="D494" s="202">
        <v>4683.7</v>
      </c>
      <c r="E494" s="203" t="s">
        <v>13</v>
      </c>
    </row>
    <row r="495" spans="1:5">
      <c r="A495" s="200">
        <v>253</v>
      </c>
      <c r="B495" s="201">
        <v>33.454999999999998</v>
      </c>
      <c r="C495" s="199">
        <v>0.61511574074074071</v>
      </c>
      <c r="D495" s="202">
        <v>8464.1149999999998</v>
      </c>
      <c r="E495" s="203" t="s">
        <v>13</v>
      </c>
    </row>
    <row r="496" spans="1:5">
      <c r="A496" s="200">
        <v>59</v>
      </c>
      <c r="B496" s="201">
        <v>33.454999999999998</v>
      </c>
      <c r="C496" s="199">
        <v>0.61511574074074071</v>
      </c>
      <c r="D496" s="202">
        <v>1973.8449999999998</v>
      </c>
      <c r="E496" s="203" t="s">
        <v>13</v>
      </c>
    </row>
    <row r="497" spans="1:5">
      <c r="A497" s="200">
        <v>41</v>
      </c>
      <c r="B497" s="201">
        <v>33.465000000000003</v>
      </c>
      <c r="C497" s="199">
        <v>0.61591435185185184</v>
      </c>
      <c r="D497" s="202">
        <v>1372.0650000000001</v>
      </c>
      <c r="E497" s="203" t="s">
        <v>13</v>
      </c>
    </row>
    <row r="498" spans="1:5">
      <c r="A498" s="200">
        <v>2459</v>
      </c>
      <c r="B498" s="201">
        <v>33.465000000000003</v>
      </c>
      <c r="C498" s="199">
        <v>0.61619212962962955</v>
      </c>
      <c r="D498" s="202">
        <v>82290.435000000012</v>
      </c>
      <c r="E498" s="203" t="s">
        <v>13</v>
      </c>
    </row>
    <row r="499" spans="1:5">
      <c r="A499" s="200">
        <v>2100</v>
      </c>
      <c r="B499" s="201">
        <v>33.450000000000003</v>
      </c>
      <c r="C499" s="199">
        <v>0.61619212962962955</v>
      </c>
      <c r="D499" s="202">
        <v>70245</v>
      </c>
      <c r="E499" s="203" t="s">
        <v>13</v>
      </c>
    </row>
    <row r="500" spans="1:5">
      <c r="A500" s="200">
        <v>321</v>
      </c>
      <c r="B500" s="201">
        <v>33.445</v>
      </c>
      <c r="C500" s="199">
        <v>0.61641203703703695</v>
      </c>
      <c r="D500" s="202">
        <v>10735.844999999999</v>
      </c>
      <c r="E500" s="203" t="s">
        <v>13</v>
      </c>
    </row>
    <row r="501" spans="1:5">
      <c r="A501" s="200">
        <v>236</v>
      </c>
      <c r="B501" s="201">
        <v>33.44</v>
      </c>
      <c r="C501" s="199">
        <v>0.6166666666666667</v>
      </c>
      <c r="D501" s="202">
        <v>7891.8399999999992</v>
      </c>
      <c r="E501" s="203" t="s">
        <v>13</v>
      </c>
    </row>
    <row r="502" spans="1:5">
      <c r="A502" s="200">
        <v>206</v>
      </c>
      <c r="B502" s="201">
        <v>33.44</v>
      </c>
      <c r="C502" s="199">
        <v>0.61689814814814825</v>
      </c>
      <c r="D502" s="202">
        <v>6888.6399999999994</v>
      </c>
      <c r="E502" s="203" t="s">
        <v>13</v>
      </c>
    </row>
    <row r="503" spans="1:5">
      <c r="A503" s="200">
        <v>25</v>
      </c>
      <c r="B503" s="201">
        <v>33.450000000000003</v>
      </c>
      <c r="C503" s="199">
        <v>0.61701388888888886</v>
      </c>
      <c r="D503" s="202">
        <v>836.25000000000011</v>
      </c>
      <c r="E503" s="203" t="s">
        <v>13</v>
      </c>
    </row>
    <row r="504" spans="1:5">
      <c r="A504" s="200">
        <v>174</v>
      </c>
      <c r="B504" s="201">
        <v>33.450000000000003</v>
      </c>
      <c r="C504" s="199">
        <v>0.6170254629629629</v>
      </c>
      <c r="D504" s="202">
        <v>5820.3</v>
      </c>
      <c r="E504" s="203" t="s">
        <v>13</v>
      </c>
    </row>
    <row r="505" spans="1:5">
      <c r="A505" s="200">
        <v>1402</v>
      </c>
      <c r="B505" s="201">
        <v>33.409999999999997</v>
      </c>
      <c r="C505" s="199">
        <v>0.61741898148148155</v>
      </c>
      <c r="D505" s="202">
        <v>46840.819999999992</v>
      </c>
      <c r="E505" s="203" t="s">
        <v>13</v>
      </c>
    </row>
    <row r="506" spans="1:5">
      <c r="A506" s="200">
        <v>1098</v>
      </c>
      <c r="B506" s="201">
        <v>33.409999999999997</v>
      </c>
      <c r="C506" s="199">
        <v>0.61741898148148155</v>
      </c>
      <c r="D506" s="202">
        <v>36684.179999999993</v>
      </c>
      <c r="E506" s="203" t="s">
        <v>13</v>
      </c>
    </row>
    <row r="507" spans="1:5">
      <c r="A507" s="200">
        <v>247</v>
      </c>
      <c r="B507" s="201">
        <v>33.405000000000001</v>
      </c>
      <c r="C507" s="199">
        <v>0.61758101851851854</v>
      </c>
      <c r="D507" s="202">
        <v>8251.0349999999999</v>
      </c>
      <c r="E507" s="203" t="s">
        <v>13</v>
      </c>
    </row>
    <row r="508" spans="1:5">
      <c r="A508" s="200">
        <v>197</v>
      </c>
      <c r="B508" s="201">
        <v>33.380000000000003</v>
      </c>
      <c r="C508" s="199">
        <v>0.61807870370370377</v>
      </c>
      <c r="D508" s="202">
        <v>6575.8600000000006</v>
      </c>
      <c r="E508" s="203" t="s">
        <v>13</v>
      </c>
    </row>
    <row r="509" spans="1:5">
      <c r="A509" s="200">
        <v>200</v>
      </c>
      <c r="B509" s="201">
        <v>33.380000000000003</v>
      </c>
      <c r="C509" s="199">
        <v>0.61807870370370377</v>
      </c>
      <c r="D509" s="202">
        <v>6676.0000000000009</v>
      </c>
      <c r="E509" s="203" t="s">
        <v>13</v>
      </c>
    </row>
    <row r="510" spans="1:5">
      <c r="A510" s="200">
        <v>589</v>
      </c>
      <c r="B510" s="201">
        <v>33.380000000000003</v>
      </c>
      <c r="C510" s="199">
        <v>0.61807870370370377</v>
      </c>
      <c r="D510" s="202">
        <v>19660.82</v>
      </c>
      <c r="E510" s="203" t="s">
        <v>13</v>
      </c>
    </row>
    <row r="511" spans="1:5">
      <c r="A511" s="200">
        <v>1329</v>
      </c>
      <c r="B511" s="201">
        <v>33.380000000000003</v>
      </c>
      <c r="C511" s="199">
        <v>0.61807870370370377</v>
      </c>
      <c r="D511" s="202">
        <v>44362.020000000004</v>
      </c>
      <c r="E511" s="203" t="s">
        <v>13</v>
      </c>
    </row>
    <row r="512" spans="1:5">
      <c r="A512" s="200">
        <v>43</v>
      </c>
      <c r="B512" s="201">
        <v>33.380000000000003</v>
      </c>
      <c r="C512" s="199">
        <v>0.61807870370370377</v>
      </c>
      <c r="D512" s="202">
        <v>1435.3400000000001</v>
      </c>
      <c r="E512" s="203" t="s">
        <v>13</v>
      </c>
    </row>
    <row r="513" spans="1:5">
      <c r="A513" s="200">
        <v>142</v>
      </c>
      <c r="B513" s="201">
        <v>33.380000000000003</v>
      </c>
      <c r="C513" s="199">
        <v>0.61807870370370377</v>
      </c>
      <c r="D513" s="202">
        <v>4739.96</v>
      </c>
      <c r="E513" s="203" t="s">
        <v>13</v>
      </c>
    </row>
    <row r="514" spans="1:5">
      <c r="A514" s="200">
        <v>38</v>
      </c>
      <c r="B514" s="201">
        <v>33.375</v>
      </c>
      <c r="C514" s="199">
        <v>0.61807870370370377</v>
      </c>
      <c r="D514" s="202">
        <v>1268.25</v>
      </c>
      <c r="E514" s="203" t="s">
        <v>13</v>
      </c>
    </row>
    <row r="515" spans="1:5">
      <c r="A515" s="200">
        <v>159</v>
      </c>
      <c r="B515" s="201">
        <v>33.375</v>
      </c>
      <c r="C515" s="199">
        <v>0.61807870370370377</v>
      </c>
      <c r="D515" s="202">
        <v>5306.625</v>
      </c>
      <c r="E515" s="203" t="s">
        <v>13</v>
      </c>
    </row>
    <row r="516" spans="1:5">
      <c r="A516" s="200">
        <v>205</v>
      </c>
      <c r="B516" s="201">
        <v>33.36</v>
      </c>
      <c r="C516" s="199">
        <v>0.61886574074074074</v>
      </c>
      <c r="D516" s="202">
        <v>6838.8</v>
      </c>
      <c r="E516" s="203" t="s">
        <v>13</v>
      </c>
    </row>
    <row r="517" spans="1:5">
      <c r="A517" s="200">
        <v>363</v>
      </c>
      <c r="B517" s="201">
        <v>33.35</v>
      </c>
      <c r="C517" s="199">
        <v>0.61983796296296301</v>
      </c>
      <c r="D517" s="202">
        <v>12106.050000000001</v>
      </c>
      <c r="E517" s="203" t="s">
        <v>13</v>
      </c>
    </row>
    <row r="518" spans="1:5">
      <c r="A518" s="200">
        <v>2137</v>
      </c>
      <c r="B518" s="201">
        <v>33.35</v>
      </c>
      <c r="C518" s="199">
        <v>0.61983796296296301</v>
      </c>
      <c r="D518" s="202">
        <v>71268.95</v>
      </c>
      <c r="E518" s="203" t="s">
        <v>13</v>
      </c>
    </row>
    <row r="519" spans="1:5">
      <c r="A519" s="200">
        <v>203</v>
      </c>
      <c r="B519" s="201">
        <v>33.344999999999999</v>
      </c>
      <c r="C519" s="199">
        <v>0.61987268518518512</v>
      </c>
      <c r="D519" s="202">
        <v>6769.0349999999999</v>
      </c>
      <c r="E519" s="203" t="s">
        <v>13</v>
      </c>
    </row>
    <row r="520" spans="1:5">
      <c r="A520" s="200">
        <v>86</v>
      </c>
      <c r="B520" s="201">
        <v>33.39</v>
      </c>
      <c r="C520" s="199">
        <v>0.62026620370370367</v>
      </c>
      <c r="D520" s="202">
        <v>2871.54</v>
      </c>
      <c r="E520" s="203" t="s">
        <v>13</v>
      </c>
    </row>
    <row r="521" spans="1:5">
      <c r="A521" s="200">
        <v>289</v>
      </c>
      <c r="B521" s="201">
        <v>33.39</v>
      </c>
      <c r="C521" s="199">
        <v>0.62034722222222216</v>
      </c>
      <c r="D521" s="202">
        <v>9649.7100000000009</v>
      </c>
      <c r="E521" s="203" t="s">
        <v>13</v>
      </c>
    </row>
    <row r="522" spans="1:5">
      <c r="A522" s="200">
        <v>35</v>
      </c>
      <c r="B522" s="201">
        <v>33.414999999999999</v>
      </c>
      <c r="C522" s="199">
        <v>0.62111111111111106</v>
      </c>
      <c r="D522" s="202">
        <v>1169.5249999999999</v>
      </c>
      <c r="E522" s="203" t="s">
        <v>13</v>
      </c>
    </row>
    <row r="523" spans="1:5">
      <c r="A523" s="200">
        <v>155</v>
      </c>
      <c r="B523" s="201">
        <v>33.414999999999999</v>
      </c>
      <c r="C523" s="199">
        <v>0.62111111111111106</v>
      </c>
      <c r="D523" s="202">
        <v>5179.3249999999998</v>
      </c>
      <c r="E523" s="203" t="s">
        <v>13</v>
      </c>
    </row>
    <row r="524" spans="1:5">
      <c r="A524" s="200">
        <v>191</v>
      </c>
      <c r="B524" s="201">
        <v>33.414999999999999</v>
      </c>
      <c r="C524" s="199">
        <v>0.62171296296296308</v>
      </c>
      <c r="D524" s="202">
        <v>6382.2649999999994</v>
      </c>
      <c r="E524" s="203" t="s">
        <v>13</v>
      </c>
    </row>
    <row r="525" spans="1:5">
      <c r="A525" s="200">
        <v>132</v>
      </c>
      <c r="B525" s="201">
        <v>33.44</v>
      </c>
      <c r="C525" s="199">
        <v>0.62192129629629633</v>
      </c>
      <c r="D525" s="202">
        <v>4414.08</v>
      </c>
      <c r="E525" s="203" t="s">
        <v>13</v>
      </c>
    </row>
    <row r="526" spans="1:5">
      <c r="A526" s="200">
        <v>57</v>
      </c>
      <c r="B526" s="201">
        <v>33.44</v>
      </c>
      <c r="C526" s="199">
        <v>0.62192129629629633</v>
      </c>
      <c r="D526" s="202">
        <v>1906.08</v>
      </c>
      <c r="E526" s="203" t="s">
        <v>13</v>
      </c>
    </row>
    <row r="527" spans="1:5">
      <c r="A527" s="200">
        <v>200</v>
      </c>
      <c r="B527" s="201">
        <v>33.47</v>
      </c>
      <c r="C527" s="199">
        <v>0.62312499999999993</v>
      </c>
      <c r="D527" s="202">
        <v>6694</v>
      </c>
      <c r="E527" s="203" t="s">
        <v>13</v>
      </c>
    </row>
    <row r="528" spans="1:5">
      <c r="A528" s="200">
        <v>200</v>
      </c>
      <c r="B528" s="201">
        <v>33.47</v>
      </c>
      <c r="C528" s="199">
        <v>0.62312499999999993</v>
      </c>
      <c r="D528" s="202">
        <v>6694</v>
      </c>
      <c r="E528" s="203" t="s">
        <v>13</v>
      </c>
    </row>
    <row r="529" spans="1:5">
      <c r="A529" s="200">
        <v>232</v>
      </c>
      <c r="B529" s="201">
        <v>33.49</v>
      </c>
      <c r="C529" s="199">
        <v>0.62718750000000012</v>
      </c>
      <c r="D529" s="202">
        <v>7769.68</v>
      </c>
      <c r="E529" s="203" t="s">
        <v>13</v>
      </c>
    </row>
    <row r="530" spans="1:5">
      <c r="A530" s="200">
        <v>381</v>
      </c>
      <c r="B530" s="201">
        <v>33.484999999999999</v>
      </c>
      <c r="C530" s="199">
        <v>0.62763888888888886</v>
      </c>
      <c r="D530" s="202">
        <v>12757.785</v>
      </c>
      <c r="E530" s="203" t="s">
        <v>13</v>
      </c>
    </row>
    <row r="531" spans="1:5">
      <c r="A531" s="200">
        <v>40</v>
      </c>
      <c r="B531" s="201">
        <v>33.484999999999999</v>
      </c>
      <c r="C531" s="199">
        <v>0.62763888888888886</v>
      </c>
      <c r="D531" s="202">
        <v>1339.4</v>
      </c>
      <c r="E531" s="203" t="s">
        <v>13</v>
      </c>
    </row>
    <row r="532" spans="1:5">
      <c r="A532" s="200">
        <v>76</v>
      </c>
      <c r="B532" s="201">
        <v>33.505000000000003</v>
      </c>
      <c r="C532" s="199">
        <v>0.62993055555555555</v>
      </c>
      <c r="D532" s="202">
        <v>2546.38</v>
      </c>
      <c r="E532" s="203" t="s">
        <v>13</v>
      </c>
    </row>
    <row r="533" spans="1:5">
      <c r="A533" s="200">
        <v>263</v>
      </c>
      <c r="B533" s="201">
        <v>33.505000000000003</v>
      </c>
      <c r="C533" s="199">
        <v>0.62993055555555555</v>
      </c>
      <c r="D533" s="202">
        <v>8811.8150000000005</v>
      </c>
      <c r="E533" s="203" t="s">
        <v>13</v>
      </c>
    </row>
    <row r="534" spans="1:5">
      <c r="A534" s="200">
        <v>4</v>
      </c>
      <c r="B534" s="201">
        <v>33.53</v>
      </c>
      <c r="C534" s="199">
        <v>0.63428240740740749</v>
      </c>
      <c r="D534" s="202">
        <v>134.12</v>
      </c>
      <c r="E534" s="203" t="s">
        <v>13</v>
      </c>
    </row>
    <row r="535" spans="1:5">
      <c r="A535" s="200">
        <v>200</v>
      </c>
      <c r="B535" s="201">
        <v>33.53</v>
      </c>
      <c r="C535" s="199">
        <v>0.63428240740740749</v>
      </c>
      <c r="D535" s="202">
        <v>6706</v>
      </c>
      <c r="E535" s="203" t="s">
        <v>13</v>
      </c>
    </row>
    <row r="536" spans="1:5">
      <c r="A536" s="200">
        <v>140</v>
      </c>
      <c r="B536" s="201">
        <v>33.53</v>
      </c>
      <c r="C536" s="199">
        <v>0.63428240740740749</v>
      </c>
      <c r="D536" s="202">
        <v>4694.2</v>
      </c>
      <c r="E536" s="203" t="s">
        <v>13</v>
      </c>
    </row>
    <row r="537" spans="1:5">
      <c r="A537" s="200">
        <v>88</v>
      </c>
      <c r="B537" s="201">
        <v>33.515000000000001</v>
      </c>
      <c r="C537" s="199">
        <v>0.63521990740740752</v>
      </c>
      <c r="D537" s="202">
        <v>2949.32</v>
      </c>
      <c r="E537" s="203" t="s">
        <v>13</v>
      </c>
    </row>
    <row r="538" spans="1:5">
      <c r="A538" s="200">
        <v>160</v>
      </c>
      <c r="B538" s="201">
        <v>33.515000000000001</v>
      </c>
      <c r="C538" s="199">
        <v>0.63521990740740752</v>
      </c>
      <c r="D538" s="202">
        <v>5362.4</v>
      </c>
      <c r="E538" s="203" t="s">
        <v>13</v>
      </c>
    </row>
    <row r="539" spans="1:5">
      <c r="A539" s="200">
        <v>217</v>
      </c>
      <c r="B539" s="201">
        <v>33.524999999999999</v>
      </c>
      <c r="C539" s="199">
        <v>0.63760416666666664</v>
      </c>
      <c r="D539" s="202">
        <v>7274.9249999999993</v>
      </c>
      <c r="E539" s="203" t="s">
        <v>13</v>
      </c>
    </row>
    <row r="540" spans="1:5">
      <c r="A540" s="200">
        <v>201</v>
      </c>
      <c r="B540" s="201">
        <v>33.515000000000001</v>
      </c>
      <c r="C540" s="199">
        <v>0.63831018518518512</v>
      </c>
      <c r="D540" s="202">
        <v>6736.5150000000003</v>
      </c>
      <c r="E540" s="203" t="s">
        <v>13</v>
      </c>
    </row>
    <row r="541" spans="1:5">
      <c r="A541" s="200">
        <v>236</v>
      </c>
      <c r="B541" s="201">
        <v>33.49</v>
      </c>
      <c r="C541" s="199">
        <v>0.63874999999999993</v>
      </c>
      <c r="D541" s="202">
        <v>7903.64</v>
      </c>
      <c r="E541" s="203" t="s">
        <v>13</v>
      </c>
    </row>
    <row r="542" spans="1:5">
      <c r="A542" s="200">
        <v>397</v>
      </c>
      <c r="B542" s="201">
        <v>33.479999999999997</v>
      </c>
      <c r="C542" s="199">
        <v>0.63883101851851842</v>
      </c>
      <c r="D542" s="202">
        <v>13291.56</v>
      </c>
      <c r="E542" s="203" t="s">
        <v>13</v>
      </c>
    </row>
    <row r="543" spans="1:5">
      <c r="A543" s="200">
        <v>489</v>
      </c>
      <c r="B543" s="201">
        <v>33.520000000000003</v>
      </c>
      <c r="C543" s="199">
        <v>0.64071759259259264</v>
      </c>
      <c r="D543" s="202">
        <v>16391.280000000002</v>
      </c>
      <c r="E543" s="203" t="s">
        <v>13</v>
      </c>
    </row>
    <row r="544" spans="1:5">
      <c r="A544" s="200">
        <v>227</v>
      </c>
      <c r="B544" s="201">
        <v>33.51</v>
      </c>
      <c r="C544" s="199">
        <v>0.64187500000000008</v>
      </c>
      <c r="D544" s="202">
        <v>7606.7699999999995</v>
      </c>
      <c r="E544" s="203" t="s">
        <v>13</v>
      </c>
    </row>
    <row r="545" spans="1:5">
      <c r="A545" s="200">
        <v>28</v>
      </c>
      <c r="B545" s="201">
        <v>33.505000000000003</v>
      </c>
      <c r="C545" s="199">
        <v>0.64432870370370365</v>
      </c>
      <c r="D545" s="202">
        <v>938.1400000000001</v>
      </c>
      <c r="E545" s="203" t="s">
        <v>13</v>
      </c>
    </row>
    <row r="546" spans="1:5">
      <c r="A546" s="200">
        <v>41</v>
      </c>
      <c r="B546" s="201">
        <v>33.51</v>
      </c>
      <c r="C546" s="199">
        <v>0.64446759259259256</v>
      </c>
      <c r="D546" s="202">
        <v>1373.9099999999999</v>
      </c>
      <c r="E546" s="203" t="s">
        <v>13</v>
      </c>
    </row>
    <row r="547" spans="1:5">
      <c r="A547" s="200">
        <v>157</v>
      </c>
      <c r="B547" s="201">
        <v>33.51</v>
      </c>
      <c r="C547" s="199">
        <v>0.64446759259259256</v>
      </c>
      <c r="D547" s="202">
        <v>5261.07</v>
      </c>
      <c r="E547" s="203" t="s">
        <v>13</v>
      </c>
    </row>
    <row r="548" spans="1:5">
      <c r="A548" s="200">
        <v>193</v>
      </c>
      <c r="B548" s="201">
        <v>33.51</v>
      </c>
      <c r="C548" s="199">
        <v>0.64446759259259256</v>
      </c>
      <c r="D548" s="202">
        <v>6467.4299999999994</v>
      </c>
      <c r="E548" s="203" t="s">
        <v>13</v>
      </c>
    </row>
    <row r="549" spans="1:5">
      <c r="A549" s="200">
        <v>172</v>
      </c>
      <c r="B549" s="201">
        <v>33.53</v>
      </c>
      <c r="C549" s="199">
        <v>0.67158564814814825</v>
      </c>
      <c r="D549" s="202">
        <v>5767.16</v>
      </c>
      <c r="E549" s="203" t="s">
        <v>13</v>
      </c>
    </row>
    <row r="550" spans="1:5">
      <c r="A550" s="200">
        <v>672</v>
      </c>
      <c r="B550" s="201">
        <v>33.53</v>
      </c>
      <c r="C550" s="199">
        <v>0.67159722222222218</v>
      </c>
      <c r="D550" s="202">
        <v>22532.16</v>
      </c>
      <c r="E550" s="203" t="s">
        <v>13</v>
      </c>
    </row>
    <row r="551" spans="1:5">
      <c r="A551" s="200">
        <v>822</v>
      </c>
      <c r="B551" s="201">
        <v>33.53</v>
      </c>
      <c r="C551" s="199">
        <v>0.67162037037037037</v>
      </c>
      <c r="D551" s="202">
        <v>27561.66</v>
      </c>
      <c r="E551" s="203" t="s">
        <v>13</v>
      </c>
    </row>
    <row r="552" spans="1:5">
      <c r="A552" s="200">
        <v>22</v>
      </c>
      <c r="B552" s="201">
        <v>33.53</v>
      </c>
      <c r="C552" s="199">
        <v>0.67162037037037037</v>
      </c>
      <c r="D552" s="202">
        <v>737.66000000000008</v>
      </c>
      <c r="E552" s="203" t="s">
        <v>13</v>
      </c>
    </row>
    <row r="553" spans="1:5">
      <c r="A553" s="200">
        <v>335</v>
      </c>
      <c r="B553" s="201">
        <v>33.53</v>
      </c>
      <c r="C553" s="199">
        <v>0.67871527777777774</v>
      </c>
      <c r="D553" s="202">
        <v>11232.550000000001</v>
      </c>
      <c r="E553" s="203" t="s">
        <v>13</v>
      </c>
    </row>
    <row r="554" spans="1:5">
      <c r="A554" s="200">
        <v>487</v>
      </c>
      <c r="B554" s="201">
        <v>33.53</v>
      </c>
      <c r="C554" s="199">
        <v>0.67871527777777774</v>
      </c>
      <c r="D554" s="202">
        <v>16329.11</v>
      </c>
      <c r="E554" s="203" t="s">
        <v>13</v>
      </c>
    </row>
    <row r="555" spans="1:5">
      <c r="A555" s="200">
        <v>509</v>
      </c>
      <c r="B555" s="201">
        <v>33.53</v>
      </c>
      <c r="C555" s="199">
        <v>0.67871527777777774</v>
      </c>
      <c r="D555" s="202">
        <v>17066.77</v>
      </c>
      <c r="E555" s="203" t="s">
        <v>13</v>
      </c>
    </row>
    <row r="556" spans="1:5">
      <c r="A556" s="200">
        <v>86</v>
      </c>
      <c r="B556" s="201">
        <v>33.53</v>
      </c>
      <c r="C556" s="199">
        <v>0.6796875</v>
      </c>
      <c r="D556" s="202">
        <v>2883.58</v>
      </c>
      <c r="E556" s="203" t="s">
        <v>13</v>
      </c>
    </row>
    <row r="557" spans="1:5">
      <c r="A557" s="200">
        <v>335</v>
      </c>
      <c r="B557" s="201">
        <v>33.53</v>
      </c>
      <c r="C557" s="199">
        <v>0.6796875</v>
      </c>
      <c r="D557" s="202">
        <v>11232.550000000001</v>
      </c>
      <c r="E557" s="203" t="s">
        <v>13</v>
      </c>
    </row>
    <row r="558" spans="1:5">
      <c r="A558" s="200">
        <v>423</v>
      </c>
      <c r="B558" s="201">
        <v>33.53</v>
      </c>
      <c r="C558" s="199">
        <v>0.6796875</v>
      </c>
      <c r="D558" s="202">
        <v>14183.19</v>
      </c>
      <c r="E558" s="203" t="s">
        <v>13</v>
      </c>
    </row>
    <row r="559" spans="1:5">
      <c r="A559" s="200">
        <v>64</v>
      </c>
      <c r="B559" s="201">
        <v>33.53</v>
      </c>
      <c r="C559" s="199">
        <v>0.6796875</v>
      </c>
      <c r="D559" s="202">
        <v>2145.92</v>
      </c>
      <c r="E559" s="203" t="s">
        <v>13</v>
      </c>
    </row>
    <row r="560" spans="1:5">
      <c r="A560" s="200">
        <v>271</v>
      </c>
      <c r="B560" s="201">
        <v>33.53</v>
      </c>
      <c r="C560" s="199">
        <v>0.6796875</v>
      </c>
      <c r="D560" s="202">
        <v>9086.630000000001</v>
      </c>
      <c r="E560" s="203" t="s">
        <v>13</v>
      </c>
    </row>
    <row r="561" spans="1:5">
      <c r="A561" s="200">
        <v>231</v>
      </c>
      <c r="B561" s="201">
        <v>33.53</v>
      </c>
      <c r="C561" s="199">
        <v>0.6808101851851851</v>
      </c>
      <c r="D561" s="202">
        <v>7745.43</v>
      </c>
      <c r="E561" s="203" t="s">
        <v>13</v>
      </c>
    </row>
    <row r="562" spans="1:5">
      <c r="A562" s="200">
        <v>111</v>
      </c>
      <c r="B562" s="201">
        <v>33.564999999999998</v>
      </c>
      <c r="C562" s="199">
        <v>0.68267361111111124</v>
      </c>
      <c r="D562" s="202">
        <v>3725.7149999999997</v>
      </c>
      <c r="E562" s="203" t="s">
        <v>13</v>
      </c>
    </row>
    <row r="563" spans="1:5">
      <c r="A563" s="200">
        <v>153</v>
      </c>
      <c r="B563" s="201">
        <v>33.564999999999998</v>
      </c>
      <c r="C563" s="199">
        <v>0.68300925925925926</v>
      </c>
      <c r="D563" s="202">
        <v>5135.4449999999997</v>
      </c>
      <c r="E563" s="203" t="s">
        <v>13</v>
      </c>
    </row>
    <row r="564" spans="1:5">
      <c r="A564" s="200">
        <v>1771</v>
      </c>
      <c r="B564" s="201">
        <v>33.564999999999998</v>
      </c>
      <c r="C564" s="199">
        <v>0.68300925925925926</v>
      </c>
      <c r="D564" s="202">
        <v>59443.614999999998</v>
      </c>
      <c r="E564" s="203" t="s">
        <v>13</v>
      </c>
    </row>
    <row r="565" spans="1:5">
      <c r="A565" s="200">
        <v>2500</v>
      </c>
      <c r="B565" s="201">
        <v>33.549999999999997</v>
      </c>
      <c r="C565" s="199">
        <v>0.6931018518518518</v>
      </c>
      <c r="D565" s="202">
        <v>83875</v>
      </c>
      <c r="E565" s="203" t="s">
        <v>13</v>
      </c>
    </row>
    <row r="566" spans="1:5">
      <c r="A566" s="194"/>
      <c r="B566" s="195"/>
      <c r="C566" s="196"/>
      <c r="D566" s="193"/>
      <c r="E566" s="197"/>
    </row>
    <row r="567" spans="1:5">
      <c r="A567" s="194"/>
      <c r="B567" s="195"/>
      <c r="C567" s="196"/>
      <c r="D567" s="193"/>
      <c r="E567" s="197"/>
    </row>
    <row r="568" spans="1:5">
      <c r="A568" s="194"/>
      <c r="B568" s="195"/>
      <c r="C568" s="196"/>
      <c r="D568" s="193"/>
      <c r="E568" s="197"/>
    </row>
    <row r="569" spans="1:5">
      <c r="A569" s="194"/>
      <c r="B569" s="195"/>
      <c r="C569" s="196"/>
      <c r="D569" s="193"/>
      <c r="E569" s="197"/>
    </row>
    <row r="570" spans="1:5">
      <c r="A570" s="194"/>
      <c r="B570" s="195"/>
      <c r="C570" s="196"/>
      <c r="D570" s="193"/>
      <c r="E570" s="197"/>
    </row>
    <row r="571" spans="1:5">
      <c r="A571" s="194"/>
      <c r="B571" s="195"/>
      <c r="C571" s="196"/>
      <c r="D571" s="193"/>
      <c r="E571" s="197"/>
    </row>
    <row r="572" spans="1:5">
      <c r="A572" s="194"/>
      <c r="B572" s="195"/>
      <c r="C572" s="196"/>
      <c r="D572" s="193"/>
      <c r="E572" s="197"/>
    </row>
    <row r="573" spans="1:5">
      <c r="A573" s="194"/>
      <c r="B573" s="195"/>
      <c r="C573" s="196"/>
      <c r="D573" s="193"/>
      <c r="E573" s="197"/>
    </row>
    <row r="574" spans="1:5">
      <c r="A574" s="194"/>
      <c r="B574" s="195"/>
      <c r="C574" s="196"/>
      <c r="D574" s="193"/>
      <c r="E574" s="197"/>
    </row>
    <row r="575" spans="1:5">
      <c r="A575" s="194"/>
      <c r="B575" s="195"/>
      <c r="C575" s="196"/>
      <c r="D575" s="193"/>
      <c r="E575" s="197"/>
    </row>
    <row r="576" spans="1:5">
      <c r="A576" s="194"/>
      <c r="B576" s="195"/>
      <c r="C576" s="196"/>
      <c r="D576" s="193"/>
      <c r="E576" s="197"/>
    </row>
    <row r="577" spans="1:5">
      <c r="A577" s="194"/>
      <c r="B577" s="195"/>
      <c r="C577" s="196"/>
      <c r="D577" s="193"/>
      <c r="E577" s="197"/>
    </row>
    <row r="578" spans="1:5">
      <c r="A578" s="194"/>
      <c r="B578" s="195"/>
      <c r="C578" s="196"/>
      <c r="D578" s="193"/>
      <c r="E578" s="197"/>
    </row>
    <row r="579" spans="1:5">
      <c r="A579" s="194"/>
      <c r="B579" s="195"/>
      <c r="C579" s="196"/>
      <c r="D579" s="193"/>
      <c r="E579" s="197"/>
    </row>
    <row r="580" spans="1:5">
      <c r="A580" s="194"/>
      <c r="B580" s="195"/>
      <c r="C580" s="196"/>
      <c r="D580" s="193"/>
      <c r="E580" s="197"/>
    </row>
    <row r="581" spans="1:5">
      <c r="A581" s="194"/>
      <c r="B581" s="195"/>
      <c r="C581" s="196"/>
      <c r="D581" s="193"/>
      <c r="E581" s="197"/>
    </row>
    <row r="582" spans="1:5">
      <c r="A582" s="194"/>
      <c r="B582" s="195"/>
      <c r="C582" s="196"/>
      <c r="D582" s="193"/>
      <c r="E582" s="197"/>
    </row>
    <row r="583" spans="1:5">
      <c r="A583" s="194"/>
      <c r="B583" s="195"/>
      <c r="C583" s="196"/>
      <c r="D583" s="193"/>
      <c r="E583" s="197"/>
    </row>
    <row r="584" spans="1:5">
      <c r="A584" s="194"/>
      <c r="B584" s="195"/>
      <c r="C584" s="196"/>
      <c r="D584" s="193"/>
      <c r="E584" s="197"/>
    </row>
    <row r="585" spans="1:5">
      <c r="A585" s="194"/>
      <c r="B585" s="195"/>
      <c r="C585" s="196"/>
      <c r="D585" s="193"/>
      <c r="E585" s="197"/>
    </row>
    <row r="586" spans="1:5">
      <c r="A586" s="194"/>
      <c r="B586" s="195"/>
      <c r="C586" s="196"/>
      <c r="D586" s="193"/>
      <c r="E586" s="197"/>
    </row>
    <row r="587" spans="1:5">
      <c r="A587" s="194"/>
      <c r="B587" s="195"/>
      <c r="C587" s="196"/>
      <c r="D587" s="193"/>
      <c r="E587" s="197"/>
    </row>
    <row r="588" spans="1:5">
      <c r="A588" s="194"/>
      <c r="B588" s="195"/>
      <c r="C588" s="196"/>
      <c r="D588" s="193"/>
      <c r="E588" s="197"/>
    </row>
    <row r="589" spans="1:5">
      <c r="A589" s="194"/>
      <c r="B589" s="195"/>
      <c r="C589" s="196"/>
      <c r="D589" s="193"/>
      <c r="E589" s="197"/>
    </row>
    <row r="590" spans="1:5">
      <c r="A590" s="194"/>
      <c r="B590" s="195"/>
      <c r="C590" s="196"/>
      <c r="D590" s="193"/>
      <c r="E590" s="197"/>
    </row>
    <row r="591" spans="1:5">
      <c r="A591" s="194"/>
      <c r="B591" s="195"/>
      <c r="C591" s="196"/>
      <c r="D591" s="193"/>
      <c r="E591" s="197"/>
    </row>
    <row r="592" spans="1:5">
      <c r="A592" s="194"/>
      <c r="B592" s="195"/>
      <c r="C592" s="196"/>
      <c r="D592" s="193"/>
      <c r="E592" s="197"/>
    </row>
    <row r="593" spans="1:5">
      <c r="A593" s="194"/>
      <c r="B593" s="195"/>
      <c r="C593" s="196"/>
      <c r="D593" s="193"/>
      <c r="E593" s="197"/>
    </row>
    <row r="594" spans="1:5">
      <c r="A594" s="194"/>
      <c r="B594" s="195"/>
      <c r="C594" s="196"/>
      <c r="D594" s="193"/>
      <c r="E594" s="197"/>
    </row>
    <row r="595" spans="1:5">
      <c r="A595" s="194"/>
      <c r="B595" s="195"/>
      <c r="C595" s="196"/>
      <c r="D595" s="193"/>
      <c r="E595" s="197"/>
    </row>
    <row r="596" spans="1:5">
      <c r="A596" s="194"/>
      <c r="B596" s="195"/>
      <c r="C596" s="196"/>
      <c r="D596" s="193"/>
      <c r="E596" s="197"/>
    </row>
    <row r="597" spans="1:5">
      <c r="A597" s="194"/>
      <c r="B597" s="195"/>
      <c r="C597" s="196"/>
      <c r="D597" s="193"/>
      <c r="E597" s="197"/>
    </row>
    <row r="598" spans="1:5">
      <c r="A598" s="194"/>
      <c r="B598" s="195"/>
      <c r="C598" s="196"/>
      <c r="D598" s="193"/>
      <c r="E598" s="197"/>
    </row>
    <row r="599" spans="1:5">
      <c r="A599" s="194"/>
      <c r="B599" s="195"/>
      <c r="C599" s="196"/>
      <c r="D599" s="193"/>
      <c r="E599" s="197"/>
    </row>
    <row r="600" spans="1:5">
      <c r="A600" s="194"/>
      <c r="B600" s="195"/>
      <c r="C600" s="196"/>
      <c r="D600" s="193"/>
      <c r="E600" s="197"/>
    </row>
    <row r="601" spans="1:5">
      <c r="A601" s="194"/>
      <c r="B601" s="195"/>
      <c r="C601" s="196"/>
      <c r="D601" s="193"/>
      <c r="E601" s="197"/>
    </row>
    <row r="602" spans="1:5">
      <c r="A602" s="194"/>
      <c r="B602" s="195"/>
      <c r="C602" s="196"/>
      <c r="D602" s="193"/>
      <c r="E602" s="197"/>
    </row>
    <row r="603" spans="1:5">
      <c r="A603" s="194"/>
      <c r="B603" s="195"/>
      <c r="C603" s="196"/>
      <c r="D603" s="193"/>
      <c r="E603" s="197"/>
    </row>
    <row r="604" spans="1:5">
      <c r="A604" s="194"/>
      <c r="B604" s="195"/>
      <c r="C604" s="196"/>
      <c r="D604" s="193"/>
      <c r="E604" s="197"/>
    </row>
    <row r="605" spans="1:5">
      <c r="A605" s="194"/>
      <c r="B605" s="195"/>
      <c r="C605" s="196"/>
      <c r="D605" s="193"/>
      <c r="E605" s="197"/>
    </row>
    <row r="606" spans="1:5">
      <c r="A606" s="194"/>
      <c r="B606" s="195"/>
      <c r="C606" s="196"/>
      <c r="D606" s="193"/>
      <c r="E606" s="197"/>
    </row>
    <row r="607" spans="1:5">
      <c r="A607" s="194"/>
      <c r="B607" s="195"/>
      <c r="C607" s="196"/>
      <c r="D607" s="193"/>
      <c r="E607" s="197"/>
    </row>
    <row r="608" spans="1:5">
      <c r="A608" s="194"/>
      <c r="B608" s="195"/>
      <c r="C608" s="196"/>
      <c r="D608" s="193"/>
      <c r="E608" s="197"/>
    </row>
    <row r="609" spans="1:5">
      <c r="A609" s="194"/>
      <c r="B609" s="195"/>
      <c r="C609" s="196"/>
      <c r="D609" s="193"/>
      <c r="E609" s="197"/>
    </row>
    <row r="610" spans="1:5">
      <c r="A610" s="194"/>
      <c r="B610" s="195"/>
      <c r="C610" s="196"/>
      <c r="D610" s="193"/>
      <c r="E610" s="197"/>
    </row>
    <row r="611" spans="1:5">
      <c r="A611" s="194"/>
      <c r="B611" s="195"/>
      <c r="C611" s="196"/>
      <c r="D611" s="193"/>
      <c r="E611" s="197"/>
    </row>
    <row r="612" spans="1:5">
      <c r="A612" s="194"/>
      <c r="B612" s="195"/>
      <c r="C612" s="196"/>
      <c r="D612" s="193"/>
      <c r="E612" s="197"/>
    </row>
    <row r="613" spans="1:5">
      <c r="A613" s="194"/>
      <c r="B613" s="195"/>
      <c r="C613" s="196"/>
      <c r="D613" s="193"/>
      <c r="E613" s="197"/>
    </row>
    <row r="614" spans="1:5">
      <c r="A614" s="194"/>
      <c r="B614" s="195"/>
      <c r="C614" s="196"/>
      <c r="D614" s="193"/>
      <c r="E614" s="197"/>
    </row>
    <row r="615" spans="1:5">
      <c r="A615" s="194"/>
      <c r="B615" s="195"/>
      <c r="C615" s="196"/>
      <c r="D615" s="193"/>
      <c r="E615" s="197"/>
    </row>
    <row r="616" spans="1:5">
      <c r="A616" s="194"/>
      <c r="B616" s="195"/>
      <c r="C616" s="196"/>
      <c r="D616" s="193"/>
      <c r="E616" s="197"/>
    </row>
    <row r="617" spans="1:5">
      <c r="A617" s="194"/>
      <c r="B617" s="195"/>
      <c r="C617" s="196"/>
      <c r="D617" s="193"/>
      <c r="E617" s="197"/>
    </row>
    <row r="618" spans="1:5">
      <c r="A618" s="194"/>
      <c r="B618" s="195"/>
      <c r="C618" s="196"/>
      <c r="D618" s="193"/>
      <c r="E618" s="197"/>
    </row>
    <row r="619" spans="1:5">
      <c r="A619" s="194"/>
      <c r="B619" s="195"/>
      <c r="C619" s="196"/>
      <c r="D619" s="193"/>
      <c r="E619" s="197"/>
    </row>
    <row r="620" spans="1:5">
      <c r="A620" s="194"/>
      <c r="B620" s="195"/>
      <c r="C620" s="196"/>
      <c r="D620" s="193"/>
      <c r="E620" s="197"/>
    </row>
    <row r="621" spans="1:5">
      <c r="A621" s="194"/>
      <c r="B621" s="195"/>
      <c r="C621" s="196"/>
      <c r="D621" s="193"/>
      <c r="E621" s="197"/>
    </row>
    <row r="622" spans="1:5">
      <c r="A622" s="194"/>
      <c r="B622" s="195"/>
      <c r="C622" s="196"/>
      <c r="D622" s="193"/>
      <c r="E622" s="197"/>
    </row>
    <row r="623" spans="1:5">
      <c r="A623" s="194"/>
      <c r="B623" s="195"/>
      <c r="C623" s="196"/>
      <c r="D623" s="193"/>
      <c r="E623" s="197"/>
    </row>
    <row r="624" spans="1:5">
      <c r="A624" s="194"/>
      <c r="B624" s="195"/>
      <c r="C624" s="196"/>
      <c r="D624" s="193"/>
      <c r="E624" s="197"/>
    </row>
    <row r="625" spans="1:5">
      <c r="A625" s="194"/>
      <c r="B625" s="195"/>
      <c r="C625" s="196"/>
      <c r="D625" s="193"/>
      <c r="E625" s="197"/>
    </row>
    <row r="626" spans="1:5">
      <c r="A626" s="194"/>
      <c r="B626" s="195"/>
      <c r="C626" s="196"/>
      <c r="D626" s="193"/>
      <c r="E626" s="197"/>
    </row>
    <row r="627" spans="1:5">
      <c r="A627" s="194"/>
      <c r="B627" s="195"/>
      <c r="C627" s="196"/>
      <c r="D627" s="193"/>
      <c r="E627" s="197"/>
    </row>
    <row r="628" spans="1:5">
      <c r="A628" s="194"/>
      <c r="B628" s="195"/>
      <c r="C628" s="196"/>
      <c r="D628" s="193"/>
      <c r="E628" s="197"/>
    </row>
    <row r="629" spans="1:5">
      <c r="A629" s="194"/>
      <c r="B629" s="195"/>
      <c r="C629" s="196"/>
      <c r="D629" s="193"/>
      <c r="E629" s="197"/>
    </row>
    <row r="630" spans="1:5">
      <c r="A630" s="194"/>
      <c r="B630" s="195"/>
      <c r="C630" s="196"/>
      <c r="D630" s="193"/>
      <c r="E630" s="197"/>
    </row>
    <row r="631" spans="1:5">
      <c r="A631" s="194"/>
      <c r="B631" s="195"/>
      <c r="C631" s="196"/>
      <c r="D631" s="193"/>
      <c r="E631" s="197"/>
    </row>
    <row r="632" spans="1:5">
      <c r="A632" s="194"/>
      <c r="B632" s="195"/>
      <c r="C632" s="196"/>
      <c r="D632" s="193"/>
      <c r="E632" s="197"/>
    </row>
    <row r="633" spans="1:5">
      <c r="A633" s="194"/>
      <c r="B633" s="195"/>
      <c r="C633" s="196"/>
      <c r="D633" s="193"/>
      <c r="E633" s="197"/>
    </row>
    <row r="634" spans="1:5">
      <c r="A634" s="194"/>
      <c r="B634" s="195"/>
      <c r="C634" s="196"/>
      <c r="D634" s="193"/>
      <c r="E634" s="197"/>
    </row>
    <row r="635" spans="1:5">
      <c r="A635" s="194"/>
      <c r="B635" s="195"/>
      <c r="C635" s="196"/>
      <c r="D635" s="193"/>
      <c r="E635" s="197"/>
    </row>
    <row r="636" spans="1:5">
      <c r="A636" s="194"/>
      <c r="B636" s="195"/>
      <c r="C636" s="196"/>
      <c r="D636" s="193"/>
      <c r="E636" s="197"/>
    </row>
    <row r="637" spans="1:5">
      <c r="A637" s="194"/>
      <c r="B637" s="195"/>
      <c r="C637" s="196"/>
      <c r="D637" s="193"/>
      <c r="E637" s="197"/>
    </row>
    <row r="638" spans="1:5">
      <c r="A638" s="194"/>
      <c r="B638" s="195"/>
      <c r="C638" s="196"/>
      <c r="D638" s="193"/>
      <c r="E638" s="197"/>
    </row>
    <row r="639" spans="1:5">
      <c r="A639" s="194"/>
      <c r="B639" s="195"/>
      <c r="C639" s="196"/>
      <c r="D639" s="193"/>
      <c r="E639" s="197"/>
    </row>
    <row r="640" spans="1:5">
      <c r="A640" s="194"/>
      <c r="B640" s="195"/>
      <c r="C640" s="196"/>
      <c r="D640" s="193"/>
      <c r="E640" s="197"/>
    </row>
    <row r="641" spans="1:5">
      <c r="A641" s="194"/>
      <c r="B641" s="195"/>
      <c r="C641" s="196"/>
      <c r="D641" s="193"/>
      <c r="E641" s="197"/>
    </row>
    <row r="642" spans="1:5">
      <c r="A642" s="194"/>
      <c r="B642" s="195"/>
      <c r="C642" s="196"/>
      <c r="D642" s="193"/>
      <c r="E642" s="197"/>
    </row>
    <row r="643" spans="1:5">
      <c r="A643" s="194"/>
      <c r="B643" s="195"/>
      <c r="C643" s="196"/>
      <c r="D643" s="193"/>
      <c r="E643" s="197"/>
    </row>
    <row r="644" spans="1:5">
      <c r="A644" s="194"/>
      <c r="B644" s="195"/>
      <c r="C644" s="196"/>
      <c r="D644" s="193"/>
      <c r="E644" s="197"/>
    </row>
    <row r="645" spans="1:5">
      <c r="A645" s="194"/>
      <c r="B645" s="195"/>
      <c r="C645" s="196"/>
      <c r="D645" s="193"/>
      <c r="E645" s="197"/>
    </row>
    <row r="646" spans="1:5">
      <c r="A646" s="194"/>
      <c r="B646" s="195"/>
      <c r="C646" s="196"/>
      <c r="D646" s="193"/>
      <c r="E646" s="197"/>
    </row>
    <row r="647" spans="1:5">
      <c r="A647" s="194"/>
      <c r="B647" s="195"/>
      <c r="C647" s="196"/>
      <c r="D647" s="193"/>
      <c r="E647" s="197"/>
    </row>
    <row r="648" spans="1:5">
      <c r="A648" s="194"/>
      <c r="B648" s="195"/>
      <c r="C648" s="196"/>
      <c r="D648" s="193"/>
      <c r="E648" s="197"/>
    </row>
    <row r="649" spans="1:5">
      <c r="A649" s="194"/>
      <c r="B649" s="195"/>
      <c r="C649" s="196"/>
      <c r="D649" s="193"/>
      <c r="E649" s="197"/>
    </row>
    <row r="650" spans="1:5">
      <c r="A650" s="194"/>
      <c r="B650" s="195"/>
      <c r="C650" s="196"/>
      <c r="D650" s="193"/>
      <c r="E650" s="197"/>
    </row>
    <row r="651" spans="1:5">
      <c r="A651" s="194"/>
      <c r="B651" s="195"/>
      <c r="C651" s="196"/>
      <c r="D651" s="193"/>
      <c r="E651" s="197"/>
    </row>
    <row r="652" spans="1:5">
      <c r="A652" s="194"/>
      <c r="B652" s="195"/>
      <c r="C652" s="196"/>
      <c r="D652" s="193"/>
      <c r="E652" s="197"/>
    </row>
    <row r="653" spans="1:5">
      <c r="A653" s="194"/>
      <c r="B653" s="195"/>
      <c r="C653" s="196"/>
      <c r="D653" s="193"/>
      <c r="E653" s="197"/>
    </row>
    <row r="654" spans="1:5">
      <c r="A654" s="194"/>
      <c r="B654" s="195"/>
      <c r="C654" s="196"/>
      <c r="D654" s="193"/>
      <c r="E654" s="197"/>
    </row>
    <row r="655" spans="1:5">
      <c r="A655" s="194"/>
      <c r="B655" s="195"/>
      <c r="C655" s="196"/>
      <c r="D655" s="193"/>
      <c r="E655" s="197"/>
    </row>
    <row r="656" spans="1:5">
      <c r="A656" s="194"/>
      <c r="B656" s="195"/>
      <c r="C656" s="196"/>
      <c r="D656" s="193"/>
      <c r="E656" s="197"/>
    </row>
    <row r="657" spans="1:5">
      <c r="A657" s="194"/>
      <c r="B657" s="195"/>
      <c r="C657" s="196"/>
      <c r="D657" s="193"/>
      <c r="E657" s="197"/>
    </row>
    <row r="658" spans="1:5">
      <c r="A658" s="194"/>
      <c r="B658" s="195"/>
      <c r="C658" s="196"/>
      <c r="D658" s="193"/>
      <c r="E658" s="197"/>
    </row>
    <row r="659" spans="1:5">
      <c r="A659" s="194"/>
      <c r="B659" s="195"/>
      <c r="C659" s="196"/>
      <c r="D659" s="193"/>
      <c r="E659" s="197"/>
    </row>
    <row r="660" spans="1:5">
      <c r="A660" s="194"/>
      <c r="B660" s="195"/>
      <c r="C660" s="196"/>
      <c r="D660" s="193"/>
      <c r="E660" s="197"/>
    </row>
    <row r="661" spans="1:5">
      <c r="A661" s="194"/>
      <c r="B661" s="195"/>
      <c r="C661" s="196"/>
      <c r="D661" s="193"/>
      <c r="E661" s="197"/>
    </row>
    <row r="662" spans="1:5">
      <c r="A662" s="194"/>
      <c r="B662" s="195"/>
      <c r="C662" s="196"/>
      <c r="D662" s="193"/>
      <c r="E662" s="197"/>
    </row>
    <row r="663" spans="1:5">
      <c r="A663" s="194"/>
      <c r="B663" s="195"/>
      <c r="C663" s="196"/>
      <c r="D663" s="193"/>
      <c r="E663" s="197"/>
    </row>
    <row r="664" spans="1:5">
      <c r="A664" s="194"/>
      <c r="B664" s="195"/>
      <c r="C664" s="196"/>
      <c r="D664" s="193"/>
      <c r="E664" s="197"/>
    </row>
    <row r="665" spans="1:5">
      <c r="A665" s="194"/>
      <c r="B665" s="195"/>
      <c r="C665" s="196"/>
      <c r="D665" s="193"/>
      <c r="E665" s="197"/>
    </row>
    <row r="666" spans="1:5">
      <c r="A666" s="194"/>
      <c r="B666" s="195"/>
      <c r="C666" s="196"/>
      <c r="D666" s="193"/>
      <c r="E666" s="197"/>
    </row>
    <row r="667" spans="1:5">
      <c r="A667" s="194"/>
      <c r="B667" s="195"/>
      <c r="C667" s="196"/>
      <c r="D667" s="193"/>
      <c r="E667" s="197"/>
    </row>
    <row r="668" spans="1:5">
      <c r="A668" s="194"/>
      <c r="B668" s="195"/>
      <c r="C668" s="196"/>
      <c r="D668" s="193"/>
      <c r="E668" s="197"/>
    </row>
    <row r="669" spans="1:5">
      <c r="A669" s="194"/>
      <c r="B669" s="195"/>
      <c r="C669" s="196"/>
      <c r="D669" s="193"/>
      <c r="E669" s="197"/>
    </row>
    <row r="670" spans="1:5">
      <c r="A670" s="194"/>
      <c r="B670" s="195"/>
      <c r="C670" s="196"/>
      <c r="D670" s="193"/>
      <c r="E670" s="197"/>
    </row>
    <row r="671" spans="1:5">
      <c r="A671" s="194"/>
      <c r="B671" s="195"/>
      <c r="C671" s="196"/>
      <c r="D671" s="193"/>
      <c r="E671" s="197"/>
    </row>
    <row r="672" spans="1:5">
      <c r="A672" s="194"/>
      <c r="B672" s="195"/>
      <c r="C672" s="196"/>
      <c r="D672" s="193"/>
      <c r="E672" s="197"/>
    </row>
    <row r="673" spans="1:5">
      <c r="A673" s="194"/>
      <c r="B673" s="195"/>
      <c r="C673" s="196"/>
      <c r="D673" s="193"/>
      <c r="E673" s="197"/>
    </row>
    <row r="674" spans="1:5">
      <c r="A674" s="194"/>
      <c r="B674" s="195"/>
      <c r="C674" s="196"/>
      <c r="D674" s="193"/>
      <c r="E674" s="197"/>
    </row>
    <row r="675" spans="1:5">
      <c r="A675" s="194"/>
      <c r="B675" s="195"/>
      <c r="C675" s="196"/>
      <c r="D675" s="193"/>
      <c r="E675" s="197"/>
    </row>
    <row r="676" spans="1:5">
      <c r="A676" s="194"/>
      <c r="B676" s="195"/>
      <c r="C676" s="196"/>
      <c r="D676" s="193"/>
      <c r="E676" s="197"/>
    </row>
    <row r="677" spans="1:5">
      <c r="A677" s="194"/>
      <c r="B677" s="195"/>
      <c r="C677" s="196"/>
      <c r="D677" s="193"/>
      <c r="E677" s="197"/>
    </row>
    <row r="678" spans="1:5">
      <c r="A678" s="194"/>
      <c r="B678" s="195"/>
      <c r="C678" s="196"/>
      <c r="D678" s="193"/>
      <c r="E678" s="197"/>
    </row>
    <row r="679" spans="1:5">
      <c r="A679" s="194"/>
      <c r="B679" s="195"/>
      <c r="C679" s="196"/>
      <c r="D679" s="193"/>
      <c r="E679" s="197"/>
    </row>
    <row r="680" spans="1:5">
      <c r="A680" s="194"/>
      <c r="B680" s="195"/>
      <c r="C680" s="196"/>
      <c r="D680" s="193"/>
      <c r="E680" s="197"/>
    </row>
    <row r="681" spans="1:5">
      <c r="A681" s="194"/>
      <c r="B681" s="195"/>
      <c r="C681" s="196"/>
      <c r="D681" s="193"/>
      <c r="E681" s="197"/>
    </row>
    <row r="682" spans="1:5">
      <c r="A682" s="194"/>
      <c r="B682" s="195"/>
      <c r="C682" s="196"/>
      <c r="D682" s="193"/>
      <c r="E682" s="197"/>
    </row>
    <row r="683" spans="1:5">
      <c r="A683" s="194"/>
      <c r="B683" s="195"/>
      <c r="C683" s="196"/>
      <c r="D683" s="193"/>
      <c r="E683" s="197"/>
    </row>
    <row r="684" spans="1:5">
      <c r="A684" s="194"/>
      <c r="B684" s="195"/>
      <c r="C684" s="196"/>
      <c r="D684" s="193"/>
      <c r="E684" s="197"/>
    </row>
    <row r="685" spans="1:5">
      <c r="A685" s="194"/>
      <c r="B685" s="195"/>
      <c r="C685" s="196"/>
      <c r="D685" s="193"/>
      <c r="E685" s="197"/>
    </row>
    <row r="686" spans="1:5">
      <c r="A686" s="194"/>
      <c r="B686" s="195"/>
      <c r="C686" s="196"/>
      <c r="D686" s="193"/>
      <c r="E686" s="197"/>
    </row>
    <row r="687" spans="1:5">
      <c r="A687" s="194"/>
      <c r="B687" s="195"/>
      <c r="C687" s="196"/>
      <c r="D687" s="193"/>
      <c r="E687" s="197"/>
    </row>
    <row r="688" spans="1:5">
      <c r="A688" s="194"/>
      <c r="B688" s="195"/>
      <c r="C688" s="196"/>
      <c r="D688" s="193"/>
      <c r="E688" s="197"/>
    </row>
    <row r="689" spans="1:5">
      <c r="A689" s="194"/>
      <c r="B689" s="195"/>
      <c r="C689" s="196"/>
      <c r="D689" s="193"/>
      <c r="E689" s="197"/>
    </row>
    <row r="690" spans="1:5">
      <c r="A690" s="194"/>
      <c r="B690" s="195"/>
      <c r="C690" s="196"/>
      <c r="D690" s="193"/>
      <c r="E690" s="197"/>
    </row>
    <row r="691" spans="1:5">
      <c r="A691" s="194"/>
      <c r="B691" s="195"/>
      <c r="C691" s="196"/>
      <c r="D691" s="193"/>
      <c r="E691" s="197"/>
    </row>
    <row r="692" spans="1:5">
      <c r="A692" s="194"/>
      <c r="B692" s="195"/>
      <c r="C692" s="196"/>
      <c r="D692" s="193"/>
      <c r="E692" s="197"/>
    </row>
    <row r="693" spans="1:5">
      <c r="A693" s="194"/>
      <c r="B693" s="195"/>
      <c r="C693" s="196"/>
      <c r="D693" s="193"/>
      <c r="E693" s="197"/>
    </row>
    <row r="694" spans="1:5">
      <c r="A694" s="194"/>
      <c r="B694" s="195"/>
      <c r="C694" s="196"/>
      <c r="D694" s="193"/>
      <c r="E694" s="197"/>
    </row>
    <row r="695" spans="1:5">
      <c r="A695" s="194"/>
      <c r="B695" s="195"/>
      <c r="C695" s="196"/>
      <c r="D695" s="193"/>
      <c r="E695" s="197"/>
    </row>
    <row r="696" spans="1:5">
      <c r="A696" s="194"/>
      <c r="B696" s="195"/>
      <c r="C696" s="196"/>
      <c r="D696" s="193"/>
      <c r="E696" s="197"/>
    </row>
    <row r="697" spans="1:5">
      <c r="A697" s="194"/>
      <c r="B697" s="195"/>
      <c r="C697" s="196"/>
      <c r="D697" s="193"/>
      <c r="E697" s="197"/>
    </row>
    <row r="698" spans="1:5">
      <c r="A698" s="194"/>
      <c r="B698" s="195"/>
      <c r="C698" s="196"/>
      <c r="D698" s="193"/>
      <c r="E698" s="197"/>
    </row>
    <row r="699" spans="1:5">
      <c r="A699" s="194"/>
      <c r="B699" s="195"/>
      <c r="C699" s="196"/>
      <c r="D699" s="193"/>
      <c r="E699" s="197"/>
    </row>
    <row r="700" spans="1:5">
      <c r="A700" s="194"/>
      <c r="B700" s="195"/>
      <c r="C700" s="196"/>
      <c r="D700" s="193"/>
      <c r="E700" s="197"/>
    </row>
    <row r="701" spans="1:5">
      <c r="A701" s="194"/>
      <c r="B701" s="195"/>
      <c r="C701" s="196"/>
      <c r="D701" s="193"/>
      <c r="E701" s="197"/>
    </row>
    <row r="702" spans="1:5">
      <c r="A702" s="194"/>
      <c r="B702" s="195"/>
      <c r="C702" s="196"/>
      <c r="D702" s="193"/>
      <c r="E702" s="197"/>
    </row>
    <row r="703" spans="1:5">
      <c r="A703" s="194"/>
      <c r="B703" s="195"/>
      <c r="C703" s="196"/>
      <c r="D703" s="193"/>
      <c r="E703" s="197"/>
    </row>
    <row r="704" spans="1:5">
      <c r="A704" s="194"/>
      <c r="B704" s="195"/>
      <c r="C704" s="196"/>
      <c r="D704" s="193"/>
      <c r="E704" s="197"/>
    </row>
    <row r="705" spans="1:5">
      <c r="A705" s="194"/>
      <c r="B705" s="195"/>
      <c r="C705" s="196"/>
      <c r="D705" s="193"/>
      <c r="E705" s="197"/>
    </row>
    <row r="706" spans="1:5">
      <c r="A706" s="194"/>
      <c r="B706" s="195"/>
      <c r="C706" s="196"/>
      <c r="D706" s="193"/>
      <c r="E706" s="197"/>
    </row>
    <row r="707" spans="1:5">
      <c r="A707" s="194"/>
      <c r="B707" s="195"/>
      <c r="C707" s="196"/>
      <c r="D707" s="193"/>
      <c r="E707" s="197"/>
    </row>
    <row r="708" spans="1:5">
      <c r="A708" s="194"/>
      <c r="B708" s="195"/>
      <c r="C708" s="196"/>
      <c r="D708" s="193"/>
      <c r="E708" s="197"/>
    </row>
    <row r="709" spans="1:5">
      <c r="A709" s="194"/>
      <c r="B709" s="195"/>
      <c r="C709" s="196"/>
      <c r="D709" s="193"/>
      <c r="E709" s="197"/>
    </row>
    <row r="710" spans="1:5">
      <c r="A710" s="194"/>
      <c r="B710" s="195"/>
      <c r="C710" s="196"/>
      <c r="D710" s="193"/>
      <c r="E710" s="197"/>
    </row>
    <row r="711" spans="1:5">
      <c r="A711" s="194"/>
      <c r="B711" s="195"/>
      <c r="C711" s="196"/>
      <c r="D711" s="193"/>
      <c r="E711" s="197"/>
    </row>
    <row r="712" spans="1:5">
      <c r="A712" s="194"/>
      <c r="B712" s="195"/>
      <c r="C712" s="196"/>
      <c r="D712" s="193"/>
      <c r="E712" s="197"/>
    </row>
    <row r="713" spans="1:5">
      <c r="A713" s="194"/>
      <c r="B713" s="195"/>
      <c r="C713" s="196"/>
      <c r="D713" s="193"/>
      <c r="E713" s="197"/>
    </row>
    <row r="714" spans="1:5">
      <c r="A714" s="194"/>
      <c r="B714" s="195"/>
      <c r="C714" s="196"/>
      <c r="D714" s="193"/>
      <c r="E714" s="197"/>
    </row>
    <row r="715" spans="1:5">
      <c r="A715" s="194"/>
      <c r="B715" s="195"/>
      <c r="C715" s="196"/>
      <c r="D715" s="193"/>
      <c r="E715" s="197"/>
    </row>
    <row r="716" spans="1:5">
      <c r="A716" s="194"/>
      <c r="B716" s="195"/>
      <c r="C716" s="196"/>
      <c r="D716" s="193"/>
      <c r="E716" s="197"/>
    </row>
    <row r="717" spans="1:5">
      <c r="A717" s="194"/>
      <c r="B717" s="195"/>
      <c r="C717" s="196"/>
      <c r="D717" s="193"/>
      <c r="E717" s="197"/>
    </row>
    <row r="718" spans="1:5">
      <c r="A718" s="194"/>
      <c r="B718" s="195"/>
      <c r="C718" s="196"/>
      <c r="D718" s="193"/>
      <c r="E718" s="197"/>
    </row>
    <row r="719" spans="1:5">
      <c r="A719" s="194"/>
      <c r="B719" s="195"/>
      <c r="C719" s="196"/>
      <c r="D719" s="193"/>
      <c r="E719" s="197"/>
    </row>
    <row r="720" spans="1:5">
      <c r="A720" s="194"/>
      <c r="B720" s="195"/>
      <c r="C720" s="196"/>
      <c r="D720" s="193"/>
      <c r="E720" s="197"/>
    </row>
    <row r="721" spans="1:5">
      <c r="A721" s="194"/>
      <c r="B721" s="195"/>
      <c r="C721" s="196"/>
      <c r="D721" s="193"/>
      <c r="E721" s="197"/>
    </row>
    <row r="722" spans="1:5">
      <c r="A722" s="194"/>
      <c r="B722" s="195"/>
      <c r="C722" s="196"/>
      <c r="D722" s="193"/>
      <c r="E722" s="197"/>
    </row>
    <row r="723" spans="1:5">
      <c r="A723" s="194"/>
      <c r="B723" s="195"/>
      <c r="C723" s="196"/>
      <c r="D723" s="193"/>
      <c r="E723" s="197"/>
    </row>
    <row r="724" spans="1:5">
      <c r="A724" s="194"/>
      <c r="B724" s="195"/>
      <c r="C724" s="196"/>
      <c r="D724" s="193"/>
      <c r="E724" s="197"/>
    </row>
    <row r="725" spans="1:5">
      <c r="A725" s="194"/>
      <c r="B725" s="195"/>
      <c r="C725" s="196"/>
      <c r="D725" s="193"/>
      <c r="E725" s="197"/>
    </row>
    <row r="726" spans="1:5">
      <c r="A726" s="194"/>
      <c r="B726" s="195"/>
      <c r="C726" s="196"/>
      <c r="D726" s="193"/>
      <c r="E726" s="197"/>
    </row>
    <row r="727" spans="1:5">
      <c r="A727" s="194"/>
      <c r="B727" s="195"/>
      <c r="C727" s="196"/>
      <c r="D727" s="193"/>
      <c r="E727" s="197"/>
    </row>
    <row r="728" spans="1:5">
      <c r="A728" s="194"/>
      <c r="B728" s="195"/>
      <c r="C728" s="196"/>
      <c r="D728" s="193"/>
      <c r="E728" s="197"/>
    </row>
    <row r="729" spans="1:5">
      <c r="A729" s="194"/>
      <c r="B729" s="195"/>
      <c r="C729" s="196"/>
      <c r="D729" s="193"/>
      <c r="E729" s="197"/>
    </row>
    <row r="730" spans="1:5">
      <c r="A730" s="194"/>
      <c r="B730" s="195"/>
      <c r="C730" s="196"/>
      <c r="D730" s="193"/>
      <c r="E730" s="197"/>
    </row>
    <row r="731" spans="1:5">
      <c r="A731" s="194"/>
      <c r="B731" s="195"/>
      <c r="C731" s="196"/>
      <c r="D731" s="193"/>
      <c r="E731" s="197"/>
    </row>
    <row r="732" spans="1:5">
      <c r="A732" s="194"/>
      <c r="B732" s="195"/>
      <c r="C732" s="196"/>
      <c r="D732" s="193"/>
      <c r="E732" s="197"/>
    </row>
    <row r="733" spans="1:5">
      <c r="A733" s="194"/>
      <c r="B733" s="195"/>
      <c r="C733" s="196"/>
      <c r="D733" s="193"/>
      <c r="E733" s="197"/>
    </row>
    <row r="734" spans="1:5">
      <c r="A734" s="194"/>
      <c r="B734" s="195"/>
      <c r="C734" s="196"/>
      <c r="D734" s="193"/>
      <c r="E734" s="197"/>
    </row>
    <row r="735" spans="1:5">
      <c r="A735" s="194"/>
      <c r="B735" s="195"/>
      <c r="C735" s="196"/>
      <c r="D735" s="193"/>
      <c r="E735" s="197"/>
    </row>
    <row r="736" spans="1:5">
      <c r="A736" s="194"/>
      <c r="B736" s="195"/>
      <c r="C736" s="196"/>
      <c r="D736" s="193"/>
      <c r="E736" s="197"/>
    </row>
    <row r="737" spans="1:5">
      <c r="A737" s="194"/>
      <c r="B737" s="195"/>
      <c r="C737" s="196"/>
      <c r="D737" s="193"/>
      <c r="E737" s="197"/>
    </row>
    <row r="738" spans="1:5">
      <c r="A738" s="194"/>
      <c r="B738" s="195"/>
      <c r="C738" s="196"/>
      <c r="D738" s="193"/>
      <c r="E738" s="197"/>
    </row>
    <row r="739" spans="1:5">
      <c r="A739" s="194"/>
      <c r="B739" s="195"/>
      <c r="C739" s="196"/>
      <c r="D739" s="193"/>
      <c r="E739" s="197"/>
    </row>
    <row r="740" spans="1:5">
      <c r="A740" s="194"/>
      <c r="B740" s="195"/>
      <c r="C740" s="196"/>
      <c r="D740" s="193"/>
      <c r="E740" s="197"/>
    </row>
    <row r="741" spans="1:5">
      <c r="A741" s="194"/>
      <c r="B741" s="195"/>
      <c r="C741" s="196"/>
      <c r="D741" s="193"/>
      <c r="E741" s="197"/>
    </row>
    <row r="742" spans="1:5">
      <c r="A742" s="194"/>
      <c r="B742" s="195"/>
      <c r="C742" s="196"/>
      <c r="D742" s="193"/>
      <c r="E742" s="197"/>
    </row>
    <row r="743" spans="1:5">
      <c r="A743" s="194"/>
      <c r="B743" s="195"/>
      <c r="C743" s="196"/>
      <c r="D743" s="193"/>
      <c r="E743" s="197"/>
    </row>
    <row r="744" spans="1:5">
      <c r="A744" s="194"/>
      <c r="B744" s="195"/>
      <c r="C744" s="196"/>
      <c r="D744" s="193"/>
      <c r="E744" s="197"/>
    </row>
    <row r="745" spans="1:5">
      <c r="A745" s="194"/>
      <c r="B745" s="195"/>
      <c r="C745" s="196"/>
      <c r="D745" s="193"/>
      <c r="E745" s="197"/>
    </row>
    <row r="746" spans="1:5">
      <c r="A746" s="194"/>
      <c r="B746" s="195"/>
      <c r="C746" s="196"/>
      <c r="D746" s="193"/>
      <c r="E746" s="197"/>
    </row>
    <row r="747" spans="1:5">
      <c r="A747" s="194"/>
      <c r="B747" s="195"/>
      <c r="C747" s="196"/>
      <c r="D747" s="193"/>
      <c r="E747" s="197"/>
    </row>
    <row r="748" spans="1:5">
      <c r="A748" s="194"/>
      <c r="B748" s="195"/>
      <c r="C748" s="196"/>
      <c r="D748" s="193"/>
      <c r="E748" s="197"/>
    </row>
    <row r="749" spans="1:5">
      <c r="A749" s="194"/>
      <c r="B749" s="195"/>
      <c r="C749" s="196"/>
      <c r="D749" s="193"/>
      <c r="E749" s="197"/>
    </row>
    <row r="750" spans="1:5">
      <c r="A750" s="194"/>
      <c r="B750" s="195"/>
      <c r="C750" s="196"/>
      <c r="D750" s="193"/>
      <c r="E750" s="197"/>
    </row>
    <row r="751" spans="1:5">
      <c r="A751" s="194"/>
      <c r="B751" s="195"/>
      <c r="C751" s="196"/>
      <c r="D751" s="193"/>
      <c r="E751" s="197"/>
    </row>
    <row r="752" spans="1:5">
      <c r="A752" s="194"/>
      <c r="B752" s="195"/>
      <c r="C752" s="196"/>
      <c r="D752" s="193"/>
      <c r="E752" s="197"/>
    </row>
    <row r="753" spans="1:5">
      <c r="A753" s="194"/>
      <c r="B753" s="195"/>
      <c r="C753" s="196"/>
      <c r="D753" s="193"/>
      <c r="E753" s="197"/>
    </row>
    <row r="754" spans="1:5">
      <c r="A754" s="194"/>
      <c r="B754" s="195"/>
      <c r="C754" s="196"/>
      <c r="D754" s="193"/>
      <c r="E754" s="197"/>
    </row>
    <row r="755" spans="1:5">
      <c r="A755" s="194"/>
      <c r="B755" s="195"/>
      <c r="C755" s="196"/>
      <c r="D755" s="193"/>
      <c r="E755" s="197"/>
    </row>
    <row r="756" spans="1:5">
      <c r="A756" s="194"/>
      <c r="B756" s="195"/>
      <c r="C756" s="196"/>
      <c r="D756" s="193"/>
      <c r="E756" s="197"/>
    </row>
    <row r="757" spans="1:5">
      <c r="A757" s="194"/>
      <c r="B757" s="195"/>
      <c r="C757" s="196"/>
      <c r="D757" s="193"/>
      <c r="E757" s="197"/>
    </row>
    <row r="758" spans="1:5">
      <c r="A758" s="194"/>
      <c r="B758" s="195"/>
      <c r="C758" s="196"/>
      <c r="D758" s="193"/>
      <c r="E758" s="197"/>
    </row>
    <row r="759" spans="1:5">
      <c r="A759" s="194"/>
      <c r="B759" s="195"/>
      <c r="C759" s="196"/>
      <c r="D759" s="193"/>
      <c r="E759" s="197"/>
    </row>
    <row r="760" spans="1:5">
      <c r="A760" s="194"/>
      <c r="B760" s="195"/>
      <c r="C760" s="196"/>
      <c r="D760" s="193"/>
      <c r="E760" s="197"/>
    </row>
    <row r="761" spans="1:5">
      <c r="A761" s="194"/>
      <c r="B761" s="195"/>
      <c r="C761" s="196"/>
      <c r="D761" s="193"/>
      <c r="E761" s="197"/>
    </row>
    <row r="762" spans="1:5">
      <c r="A762" s="194"/>
      <c r="B762" s="195"/>
      <c r="C762" s="196"/>
      <c r="D762" s="193"/>
      <c r="E762" s="197"/>
    </row>
    <row r="763" spans="1:5">
      <c r="A763" s="194"/>
      <c r="B763" s="195"/>
      <c r="C763" s="196"/>
      <c r="D763" s="193"/>
      <c r="E763" s="197"/>
    </row>
    <row r="764" spans="1:5">
      <c r="A764" s="194"/>
      <c r="B764" s="195"/>
      <c r="C764" s="196"/>
      <c r="D764" s="193"/>
      <c r="E764" s="197"/>
    </row>
    <row r="765" spans="1:5">
      <c r="A765" s="194"/>
      <c r="B765" s="195"/>
      <c r="C765" s="196"/>
      <c r="D765" s="193"/>
      <c r="E765" s="197"/>
    </row>
    <row r="766" spans="1:5">
      <c r="A766" s="194"/>
      <c r="B766" s="195"/>
      <c r="C766" s="196"/>
      <c r="D766" s="193"/>
      <c r="E766" s="197"/>
    </row>
    <row r="767" spans="1:5">
      <c r="A767" s="194"/>
      <c r="B767" s="195"/>
      <c r="C767" s="196"/>
      <c r="D767" s="193"/>
      <c r="E767" s="197"/>
    </row>
    <row r="768" spans="1:5">
      <c r="A768" s="194"/>
      <c r="B768" s="195"/>
      <c r="C768" s="196"/>
      <c r="D768" s="193"/>
      <c r="E768" s="197"/>
    </row>
    <row r="769" spans="1:5">
      <c r="A769" s="194"/>
      <c r="B769" s="195"/>
      <c r="C769" s="196"/>
      <c r="D769" s="193"/>
      <c r="E769" s="197"/>
    </row>
    <row r="770" spans="1:5">
      <c r="A770" s="194"/>
      <c r="B770" s="195"/>
      <c r="C770" s="196"/>
      <c r="D770" s="193"/>
      <c r="E770" s="197"/>
    </row>
    <row r="771" spans="1:5">
      <c r="A771" s="194"/>
      <c r="B771" s="195"/>
      <c r="C771" s="196"/>
      <c r="D771" s="193"/>
      <c r="E771" s="197"/>
    </row>
    <row r="772" spans="1:5">
      <c r="A772" s="194"/>
      <c r="B772" s="195"/>
      <c r="C772" s="196"/>
      <c r="D772" s="193"/>
      <c r="E772" s="197"/>
    </row>
    <row r="773" spans="1:5">
      <c r="A773" s="194"/>
      <c r="B773" s="195"/>
      <c r="C773" s="196"/>
      <c r="D773" s="193"/>
      <c r="E773" s="197"/>
    </row>
    <row r="774" spans="1:5">
      <c r="A774" s="194"/>
      <c r="B774" s="195"/>
      <c r="C774" s="196"/>
      <c r="D774" s="193"/>
      <c r="E774" s="197"/>
    </row>
    <row r="775" spans="1:5">
      <c r="A775" s="194"/>
      <c r="B775" s="195"/>
      <c r="C775" s="196"/>
      <c r="D775" s="193"/>
      <c r="E775" s="197"/>
    </row>
    <row r="776" spans="1:5">
      <c r="A776" s="194"/>
      <c r="B776" s="195"/>
      <c r="C776" s="196"/>
      <c r="D776" s="193"/>
      <c r="E776" s="197"/>
    </row>
    <row r="777" spans="1:5">
      <c r="A777" s="194"/>
      <c r="B777" s="195"/>
      <c r="C777" s="196"/>
      <c r="D777" s="193"/>
      <c r="E777" s="197"/>
    </row>
    <row r="778" spans="1:5">
      <c r="A778" s="194"/>
      <c r="B778" s="195"/>
      <c r="C778" s="196"/>
      <c r="D778" s="193"/>
      <c r="E778" s="197"/>
    </row>
    <row r="779" spans="1:5">
      <c r="A779" s="194"/>
      <c r="B779" s="195"/>
      <c r="C779" s="196"/>
      <c r="D779" s="193"/>
      <c r="E779" s="197"/>
    </row>
    <row r="780" spans="1:5">
      <c r="A780" s="194"/>
      <c r="B780" s="195"/>
      <c r="C780" s="196"/>
      <c r="D780" s="193"/>
      <c r="E780" s="197"/>
    </row>
    <row r="781" spans="1:5">
      <c r="A781" s="194"/>
      <c r="B781" s="195"/>
      <c r="C781" s="196"/>
      <c r="D781" s="193"/>
      <c r="E781" s="197"/>
    </row>
    <row r="782" spans="1:5">
      <c r="A782" s="194"/>
      <c r="B782" s="195"/>
      <c r="C782" s="196"/>
      <c r="D782" s="193"/>
      <c r="E782" s="197"/>
    </row>
    <row r="783" spans="1:5">
      <c r="A783" s="194"/>
      <c r="B783" s="195"/>
      <c r="C783" s="196"/>
      <c r="D783" s="193"/>
      <c r="E783" s="197"/>
    </row>
    <row r="784" spans="1:5">
      <c r="A784" s="194"/>
      <c r="B784" s="195"/>
      <c r="C784" s="196"/>
      <c r="D784" s="193"/>
      <c r="E784" s="197"/>
    </row>
    <row r="785" spans="1:5">
      <c r="A785" s="194"/>
      <c r="B785" s="195"/>
      <c r="C785" s="196"/>
      <c r="D785" s="193"/>
      <c r="E785" s="197"/>
    </row>
    <row r="786" spans="1:5">
      <c r="A786" s="194"/>
      <c r="B786" s="195"/>
      <c r="C786" s="196"/>
      <c r="D786" s="193"/>
      <c r="E786" s="197"/>
    </row>
    <row r="787" spans="1:5">
      <c r="A787" s="194"/>
      <c r="B787" s="195"/>
      <c r="C787" s="196"/>
      <c r="D787" s="193"/>
      <c r="E787" s="197"/>
    </row>
    <row r="788" spans="1:5">
      <c r="A788" s="194"/>
      <c r="B788" s="195"/>
      <c r="C788" s="196"/>
      <c r="D788" s="193"/>
      <c r="E788" s="197"/>
    </row>
    <row r="789" spans="1:5">
      <c r="A789" s="194"/>
      <c r="B789" s="195"/>
      <c r="C789" s="196"/>
      <c r="D789" s="193"/>
      <c r="E789" s="197"/>
    </row>
    <row r="790" spans="1:5">
      <c r="A790" s="194"/>
      <c r="B790" s="195"/>
      <c r="C790" s="196"/>
      <c r="D790" s="193"/>
      <c r="E790" s="197"/>
    </row>
    <row r="791" spans="1:5">
      <c r="A791" s="194"/>
      <c r="B791" s="195"/>
      <c r="C791" s="196"/>
      <c r="D791" s="193"/>
      <c r="E791" s="197"/>
    </row>
    <row r="792" spans="1:5">
      <c r="A792" s="194"/>
      <c r="B792" s="195"/>
      <c r="C792" s="196"/>
      <c r="D792" s="193"/>
      <c r="E792" s="197"/>
    </row>
    <row r="793" spans="1:5">
      <c r="A793" s="194"/>
      <c r="B793" s="195"/>
      <c r="C793" s="196"/>
      <c r="D793" s="193"/>
      <c r="E793" s="197"/>
    </row>
    <row r="794" spans="1:5">
      <c r="A794" s="194"/>
      <c r="B794" s="195"/>
      <c r="C794" s="196"/>
      <c r="D794" s="193"/>
      <c r="E794" s="197"/>
    </row>
    <row r="795" spans="1:5">
      <c r="A795" s="194"/>
      <c r="B795" s="195"/>
      <c r="C795" s="196"/>
      <c r="D795" s="193"/>
      <c r="E795" s="197"/>
    </row>
    <row r="796" spans="1:5">
      <c r="A796" s="194"/>
      <c r="B796" s="195"/>
      <c r="C796" s="196"/>
      <c r="D796" s="193"/>
      <c r="E796" s="197"/>
    </row>
    <row r="797" spans="1:5">
      <c r="A797" s="194"/>
      <c r="B797" s="195"/>
      <c r="C797" s="196"/>
      <c r="D797" s="193"/>
      <c r="E797" s="197"/>
    </row>
    <row r="798" spans="1:5">
      <c r="A798" s="194"/>
      <c r="B798" s="195"/>
      <c r="C798" s="196"/>
      <c r="D798" s="193"/>
      <c r="E798" s="197"/>
    </row>
    <row r="799" spans="1:5">
      <c r="A799" s="194"/>
      <c r="B799" s="195"/>
      <c r="C799" s="196"/>
      <c r="D799" s="193"/>
      <c r="E799" s="197"/>
    </row>
    <row r="800" spans="1:5">
      <c r="A800" s="194"/>
      <c r="B800" s="195"/>
      <c r="C800" s="196"/>
      <c r="D800" s="193"/>
      <c r="E800" s="197"/>
    </row>
    <row r="801" spans="1:5">
      <c r="A801" s="194"/>
      <c r="B801" s="195"/>
      <c r="C801" s="196"/>
      <c r="D801" s="193"/>
      <c r="E801" s="197"/>
    </row>
    <row r="802" spans="1:5">
      <c r="A802" s="194"/>
      <c r="B802" s="195"/>
      <c r="C802" s="196"/>
      <c r="D802" s="193"/>
      <c r="E802" s="197"/>
    </row>
    <row r="803" spans="1:5">
      <c r="A803" s="194"/>
      <c r="B803" s="195"/>
      <c r="C803" s="196"/>
      <c r="D803" s="193"/>
      <c r="E803" s="197"/>
    </row>
    <row r="804" spans="1:5">
      <c r="A804" s="194"/>
      <c r="B804" s="195"/>
      <c r="C804" s="196"/>
      <c r="D804" s="193"/>
      <c r="E804" s="197"/>
    </row>
    <row r="805" spans="1:5">
      <c r="A805" s="194"/>
      <c r="B805" s="195"/>
      <c r="C805" s="196"/>
      <c r="D805" s="193"/>
      <c r="E805" s="197"/>
    </row>
    <row r="806" spans="1:5">
      <c r="A806" s="194"/>
      <c r="B806" s="195"/>
      <c r="C806" s="196"/>
      <c r="D806" s="193"/>
      <c r="E806" s="197"/>
    </row>
    <row r="807" spans="1:5">
      <c r="A807" s="194"/>
      <c r="B807" s="195"/>
      <c r="C807" s="196"/>
      <c r="D807" s="193"/>
      <c r="E807" s="197"/>
    </row>
    <row r="808" spans="1:5">
      <c r="A808" s="194"/>
      <c r="B808" s="195"/>
      <c r="C808" s="196"/>
      <c r="D808" s="193"/>
      <c r="E808" s="197"/>
    </row>
    <row r="809" spans="1:5">
      <c r="A809" s="194"/>
      <c r="B809" s="195"/>
      <c r="C809" s="196"/>
      <c r="D809" s="193"/>
      <c r="E809" s="197"/>
    </row>
    <row r="810" spans="1:5">
      <c r="A810" s="194"/>
      <c r="B810" s="195"/>
      <c r="C810" s="196"/>
      <c r="D810" s="193"/>
      <c r="E810" s="197"/>
    </row>
    <row r="811" spans="1:5">
      <c r="A811" s="194"/>
      <c r="B811" s="195"/>
      <c r="C811" s="196"/>
      <c r="D811" s="193"/>
      <c r="E811" s="197"/>
    </row>
    <row r="812" spans="1:5">
      <c r="A812" s="194"/>
      <c r="B812" s="195"/>
      <c r="C812" s="196"/>
      <c r="D812" s="193"/>
      <c r="E812" s="197"/>
    </row>
    <row r="813" spans="1:5">
      <c r="A813" s="194"/>
      <c r="B813" s="195"/>
      <c r="C813" s="196"/>
      <c r="D813" s="193"/>
      <c r="E813" s="197"/>
    </row>
    <row r="814" spans="1:5">
      <c r="A814" s="194"/>
      <c r="B814" s="195"/>
      <c r="C814" s="196"/>
      <c r="D814" s="193"/>
      <c r="E814" s="197"/>
    </row>
    <row r="815" spans="1:5">
      <c r="A815" s="194"/>
      <c r="B815" s="195"/>
      <c r="C815" s="196"/>
      <c r="D815" s="193"/>
      <c r="E815" s="197"/>
    </row>
    <row r="816" spans="1:5">
      <c r="A816" s="194"/>
      <c r="B816" s="195"/>
      <c r="C816" s="196"/>
      <c r="D816" s="193"/>
      <c r="E816" s="197"/>
    </row>
    <row r="817" spans="1:5">
      <c r="A817" s="194"/>
      <c r="B817" s="195"/>
      <c r="C817" s="196"/>
      <c r="D817" s="193"/>
      <c r="E817" s="197"/>
    </row>
    <row r="818" spans="1:5">
      <c r="A818" s="194"/>
      <c r="B818" s="195"/>
      <c r="C818" s="196"/>
      <c r="D818" s="193"/>
      <c r="E818" s="197"/>
    </row>
    <row r="819" spans="1:5">
      <c r="A819" s="194"/>
      <c r="B819" s="195"/>
      <c r="C819" s="196"/>
      <c r="D819" s="193"/>
      <c r="E819" s="197"/>
    </row>
    <row r="820" spans="1:5">
      <c r="A820" s="194"/>
      <c r="B820" s="195"/>
      <c r="C820" s="196"/>
      <c r="D820" s="193"/>
      <c r="E820" s="197"/>
    </row>
    <row r="821" spans="1:5">
      <c r="A821" s="194"/>
      <c r="B821" s="195"/>
      <c r="C821" s="196"/>
      <c r="D821" s="193"/>
      <c r="E821" s="197"/>
    </row>
    <row r="822" spans="1:5">
      <c r="A822" s="194"/>
      <c r="B822" s="195"/>
      <c r="C822" s="196"/>
      <c r="D822" s="193"/>
      <c r="E822" s="197"/>
    </row>
    <row r="823" spans="1:5">
      <c r="A823" s="194"/>
      <c r="B823" s="195"/>
      <c r="C823" s="196"/>
      <c r="D823" s="193"/>
      <c r="E823" s="197"/>
    </row>
    <row r="824" spans="1:5">
      <c r="A824" s="194"/>
      <c r="B824" s="195"/>
      <c r="C824" s="196"/>
      <c r="D824" s="193"/>
      <c r="E824" s="197"/>
    </row>
    <row r="825" spans="1:5">
      <c r="A825" s="194"/>
      <c r="B825" s="195"/>
      <c r="C825" s="196"/>
      <c r="D825" s="193"/>
      <c r="E825" s="197"/>
    </row>
    <row r="826" spans="1:5">
      <c r="A826" s="194"/>
      <c r="B826" s="195"/>
      <c r="C826" s="196"/>
      <c r="D826" s="193"/>
      <c r="E826" s="197"/>
    </row>
    <row r="827" spans="1:5">
      <c r="A827" s="194"/>
      <c r="B827" s="195"/>
      <c r="C827" s="196"/>
      <c r="D827" s="193"/>
      <c r="E827" s="197"/>
    </row>
    <row r="828" spans="1:5">
      <c r="A828" s="194"/>
      <c r="B828" s="195"/>
      <c r="C828" s="196"/>
      <c r="D828" s="193"/>
      <c r="E828" s="197"/>
    </row>
    <row r="829" spans="1:5">
      <c r="A829" s="194"/>
      <c r="B829" s="195"/>
      <c r="C829" s="196"/>
      <c r="D829" s="193"/>
      <c r="E829" s="197"/>
    </row>
    <row r="830" spans="1:5">
      <c r="A830" s="194"/>
      <c r="B830" s="195"/>
      <c r="C830" s="196"/>
      <c r="D830" s="193"/>
      <c r="E830" s="197"/>
    </row>
    <row r="831" spans="1:5">
      <c r="A831" s="194"/>
      <c r="B831" s="195"/>
      <c r="C831" s="196"/>
      <c r="D831" s="193"/>
      <c r="E831" s="197"/>
    </row>
    <row r="832" spans="1:5">
      <c r="A832" s="194"/>
      <c r="B832" s="195"/>
      <c r="C832" s="196"/>
      <c r="D832" s="193"/>
      <c r="E832" s="197"/>
    </row>
    <row r="833" spans="1:5">
      <c r="A833" s="194"/>
      <c r="B833" s="195"/>
      <c r="C833" s="196"/>
      <c r="D833" s="193"/>
      <c r="E833" s="197"/>
    </row>
    <row r="834" spans="1:5">
      <c r="A834" s="194"/>
      <c r="B834" s="195"/>
      <c r="C834" s="196"/>
      <c r="D834" s="193"/>
      <c r="E834" s="197"/>
    </row>
    <row r="835" spans="1:5">
      <c r="A835" s="194"/>
      <c r="B835" s="195"/>
      <c r="C835" s="196"/>
      <c r="D835" s="193"/>
      <c r="E835" s="197"/>
    </row>
    <row r="836" spans="1:5">
      <c r="A836" s="194"/>
      <c r="B836" s="195"/>
      <c r="C836" s="196"/>
      <c r="D836" s="193"/>
      <c r="E836" s="197"/>
    </row>
    <row r="837" spans="1:5">
      <c r="A837" s="194"/>
      <c r="B837" s="195"/>
      <c r="C837" s="196"/>
      <c r="D837" s="193"/>
      <c r="E837" s="197"/>
    </row>
    <row r="838" spans="1:5">
      <c r="A838" s="194"/>
      <c r="B838" s="195"/>
      <c r="C838" s="196"/>
      <c r="D838" s="193"/>
      <c r="E838" s="197"/>
    </row>
    <row r="839" spans="1:5">
      <c r="A839" s="194"/>
      <c r="B839" s="195"/>
      <c r="C839" s="196"/>
      <c r="D839" s="193"/>
      <c r="E839" s="197"/>
    </row>
    <row r="840" spans="1:5">
      <c r="A840" s="194"/>
      <c r="B840" s="195"/>
      <c r="C840" s="196"/>
      <c r="D840" s="193"/>
      <c r="E840" s="197"/>
    </row>
    <row r="841" spans="1:5">
      <c r="A841" s="194"/>
      <c r="B841" s="195"/>
      <c r="C841" s="196"/>
      <c r="D841" s="193"/>
      <c r="E841" s="197"/>
    </row>
    <row r="842" spans="1:5">
      <c r="A842" s="194"/>
      <c r="B842" s="195"/>
      <c r="C842" s="196"/>
      <c r="D842" s="193"/>
      <c r="E842" s="197"/>
    </row>
    <row r="843" spans="1:5">
      <c r="A843" s="194"/>
      <c r="B843" s="195"/>
      <c r="C843" s="196"/>
      <c r="D843" s="193"/>
      <c r="E843" s="197"/>
    </row>
    <row r="844" spans="1:5">
      <c r="A844" s="194"/>
      <c r="B844" s="195"/>
      <c r="C844" s="196"/>
      <c r="D844" s="193"/>
      <c r="E844" s="197"/>
    </row>
    <row r="845" spans="1:5">
      <c r="A845" s="194"/>
      <c r="B845" s="195"/>
      <c r="C845" s="196"/>
      <c r="D845" s="193"/>
      <c r="E845" s="197"/>
    </row>
    <row r="846" spans="1:5">
      <c r="A846" s="194"/>
      <c r="B846" s="195"/>
      <c r="C846" s="196"/>
      <c r="D846" s="193"/>
      <c r="E846" s="197"/>
    </row>
    <row r="847" spans="1:5">
      <c r="A847" s="194"/>
      <c r="B847" s="195"/>
      <c r="C847" s="196"/>
      <c r="D847" s="193"/>
      <c r="E847" s="197"/>
    </row>
    <row r="848" spans="1:5">
      <c r="A848" s="194"/>
      <c r="B848" s="195"/>
      <c r="C848" s="196"/>
      <c r="D848" s="193"/>
      <c r="E848" s="197"/>
    </row>
    <row r="849" spans="1:5">
      <c r="A849" s="194"/>
      <c r="B849" s="195"/>
      <c r="C849" s="196"/>
      <c r="D849" s="193"/>
      <c r="E849" s="197"/>
    </row>
    <row r="850" spans="1:5">
      <c r="A850" s="194"/>
      <c r="B850" s="195"/>
      <c r="C850" s="196"/>
      <c r="D850" s="193"/>
      <c r="E850" s="197"/>
    </row>
    <row r="851" spans="1:5">
      <c r="A851" s="194"/>
      <c r="B851" s="195"/>
      <c r="C851" s="196"/>
      <c r="D851" s="193"/>
      <c r="E851" s="197"/>
    </row>
    <row r="852" spans="1:5">
      <c r="A852" s="194"/>
      <c r="B852" s="195"/>
      <c r="C852" s="196"/>
      <c r="D852" s="193"/>
      <c r="E852" s="197"/>
    </row>
    <row r="853" spans="1:5">
      <c r="A853" s="194"/>
      <c r="B853" s="195"/>
      <c r="C853" s="196"/>
      <c r="D853" s="193"/>
      <c r="E853" s="197"/>
    </row>
    <row r="854" spans="1:5">
      <c r="A854" s="194"/>
      <c r="B854" s="195"/>
      <c r="C854" s="196"/>
      <c r="D854" s="193"/>
      <c r="E854" s="197"/>
    </row>
    <row r="855" spans="1:5">
      <c r="A855" s="194"/>
      <c r="B855" s="195"/>
      <c r="C855" s="196"/>
      <c r="D855" s="193"/>
      <c r="E855" s="197"/>
    </row>
    <row r="856" spans="1:5">
      <c r="A856" s="194"/>
      <c r="B856" s="195"/>
      <c r="C856" s="196"/>
      <c r="D856" s="193"/>
      <c r="E856" s="197"/>
    </row>
    <row r="857" spans="1:5">
      <c r="A857" s="194"/>
      <c r="B857" s="195"/>
      <c r="C857" s="196"/>
      <c r="D857" s="193"/>
      <c r="E857" s="197"/>
    </row>
    <row r="858" spans="1:5">
      <c r="A858" s="194"/>
      <c r="B858" s="195"/>
      <c r="C858" s="196"/>
      <c r="D858" s="193"/>
      <c r="E858" s="197"/>
    </row>
    <row r="859" spans="1:5">
      <c r="A859" s="194"/>
      <c r="B859" s="195"/>
      <c r="C859" s="196"/>
      <c r="D859" s="193"/>
      <c r="E859" s="197"/>
    </row>
    <row r="860" spans="1:5">
      <c r="A860" s="194"/>
      <c r="B860" s="195"/>
      <c r="C860" s="196"/>
      <c r="D860" s="193"/>
      <c r="E860" s="197"/>
    </row>
    <row r="861" spans="1:5">
      <c r="A861" s="194"/>
      <c r="B861" s="195"/>
      <c r="C861" s="196"/>
      <c r="D861" s="193"/>
      <c r="E861" s="197"/>
    </row>
    <row r="862" spans="1:5">
      <c r="A862" s="194"/>
      <c r="B862" s="195"/>
      <c r="C862" s="196"/>
      <c r="D862" s="193"/>
      <c r="E862" s="197"/>
    </row>
    <row r="863" spans="1:5">
      <c r="A863" s="194"/>
      <c r="B863" s="195"/>
      <c r="C863" s="196"/>
      <c r="D863" s="193"/>
      <c r="E863" s="197"/>
    </row>
    <row r="864" spans="1:5">
      <c r="A864" s="194"/>
      <c r="B864" s="195"/>
      <c r="C864" s="196"/>
      <c r="D864" s="193"/>
      <c r="E864" s="197"/>
    </row>
    <row r="865" spans="1:5">
      <c r="A865" s="194"/>
      <c r="B865" s="195"/>
      <c r="C865" s="196"/>
      <c r="D865" s="193"/>
      <c r="E865" s="197"/>
    </row>
    <row r="866" spans="1:5">
      <c r="A866" s="194"/>
      <c r="B866" s="195"/>
      <c r="C866" s="196"/>
      <c r="D866" s="193"/>
      <c r="E866" s="197"/>
    </row>
    <row r="867" spans="1:5">
      <c r="A867" s="194"/>
      <c r="B867" s="195"/>
      <c r="C867" s="196"/>
      <c r="D867" s="193"/>
      <c r="E867" s="197"/>
    </row>
    <row r="868" spans="1:5">
      <c r="A868" s="194"/>
      <c r="B868" s="195"/>
      <c r="C868" s="196"/>
      <c r="D868" s="193"/>
      <c r="E868" s="197"/>
    </row>
    <row r="869" spans="1:5">
      <c r="A869" s="194"/>
      <c r="B869" s="195"/>
      <c r="C869" s="196"/>
      <c r="D869" s="193"/>
      <c r="E869" s="197"/>
    </row>
    <row r="870" spans="1:5">
      <c r="A870" s="194"/>
      <c r="B870" s="195"/>
      <c r="C870" s="196"/>
      <c r="D870" s="193"/>
      <c r="E870" s="197"/>
    </row>
    <row r="871" spans="1:5">
      <c r="A871" s="194"/>
      <c r="B871" s="195"/>
      <c r="C871" s="196"/>
      <c r="D871" s="193"/>
      <c r="E871" s="197"/>
    </row>
    <row r="872" spans="1:5">
      <c r="A872" s="194"/>
      <c r="B872" s="195"/>
      <c r="C872" s="196"/>
      <c r="D872" s="193"/>
      <c r="E872" s="197"/>
    </row>
    <row r="873" spans="1:5">
      <c r="A873" s="194"/>
      <c r="B873" s="195"/>
      <c r="C873" s="196"/>
      <c r="D873" s="193"/>
      <c r="E873" s="197"/>
    </row>
    <row r="874" spans="1:5">
      <c r="A874" s="194"/>
      <c r="B874" s="195"/>
      <c r="C874" s="196"/>
      <c r="D874" s="193"/>
      <c r="E874" s="197"/>
    </row>
    <row r="875" spans="1:5">
      <c r="A875" s="194"/>
      <c r="B875" s="195"/>
      <c r="C875" s="196"/>
      <c r="D875" s="193"/>
      <c r="E875" s="197"/>
    </row>
    <row r="876" spans="1:5">
      <c r="A876" s="194"/>
      <c r="B876" s="195"/>
      <c r="C876" s="196"/>
      <c r="D876" s="193"/>
      <c r="E876" s="197"/>
    </row>
    <row r="877" spans="1:5">
      <c r="A877" s="194"/>
      <c r="B877" s="195"/>
      <c r="C877" s="196"/>
      <c r="D877" s="193"/>
      <c r="E877" s="197"/>
    </row>
    <row r="878" spans="1:5">
      <c r="A878" s="194"/>
      <c r="B878" s="195"/>
      <c r="C878" s="196"/>
      <c r="D878" s="193"/>
      <c r="E878" s="197"/>
    </row>
    <row r="879" spans="1:5">
      <c r="A879" s="194"/>
      <c r="B879" s="195"/>
      <c r="C879" s="196"/>
      <c r="D879" s="193"/>
      <c r="E879" s="197"/>
    </row>
    <row r="880" spans="1:5">
      <c r="A880" s="194"/>
      <c r="B880" s="195"/>
      <c r="C880" s="196"/>
      <c r="D880" s="193"/>
      <c r="E880" s="197"/>
    </row>
    <row r="881" spans="1:5">
      <c r="A881" s="194"/>
      <c r="B881" s="195"/>
      <c r="C881" s="196"/>
      <c r="D881" s="193"/>
      <c r="E881" s="197"/>
    </row>
    <row r="882" spans="1:5">
      <c r="A882" s="194"/>
      <c r="B882" s="195"/>
      <c r="C882" s="196"/>
      <c r="D882" s="193"/>
      <c r="E882" s="197"/>
    </row>
    <row r="883" spans="1:5">
      <c r="A883" s="194"/>
      <c r="B883" s="195"/>
      <c r="C883" s="196"/>
      <c r="D883" s="193"/>
      <c r="E883" s="197"/>
    </row>
    <row r="884" spans="1:5">
      <c r="A884" s="194"/>
      <c r="B884" s="195"/>
      <c r="C884" s="196"/>
      <c r="D884" s="193"/>
      <c r="E884" s="197"/>
    </row>
    <row r="885" spans="1:5">
      <c r="A885" s="194"/>
      <c r="B885" s="195"/>
      <c r="C885" s="196"/>
      <c r="D885" s="193"/>
      <c r="E885" s="197"/>
    </row>
    <row r="886" spans="1:5">
      <c r="A886" s="194"/>
      <c r="B886" s="195"/>
      <c r="C886" s="196"/>
      <c r="D886" s="193"/>
      <c r="E886" s="197"/>
    </row>
    <row r="887" spans="1:5">
      <c r="A887" s="194"/>
      <c r="B887" s="195"/>
      <c r="C887" s="196"/>
      <c r="D887" s="193"/>
      <c r="E887" s="197"/>
    </row>
    <row r="888" spans="1:5">
      <c r="A888" s="194"/>
      <c r="B888" s="195"/>
      <c r="C888" s="196"/>
      <c r="D888" s="193"/>
      <c r="E888" s="197"/>
    </row>
    <row r="889" spans="1:5">
      <c r="A889" s="194"/>
      <c r="B889" s="195"/>
      <c r="C889" s="196"/>
      <c r="D889" s="193"/>
      <c r="E889" s="197"/>
    </row>
    <row r="890" spans="1:5">
      <c r="A890" s="194"/>
      <c r="B890" s="195"/>
      <c r="C890" s="196"/>
      <c r="D890" s="193"/>
      <c r="E890" s="197"/>
    </row>
    <row r="891" spans="1:5">
      <c r="A891" s="194"/>
      <c r="B891" s="195"/>
      <c r="C891" s="196"/>
      <c r="D891" s="193"/>
      <c r="E891" s="197"/>
    </row>
    <row r="892" spans="1:5">
      <c r="A892" s="194"/>
      <c r="B892" s="195"/>
      <c r="C892" s="196"/>
      <c r="D892" s="193"/>
      <c r="E892" s="197"/>
    </row>
    <row r="893" spans="1:5">
      <c r="A893" s="194"/>
      <c r="B893" s="195"/>
      <c r="C893" s="196"/>
      <c r="D893" s="193"/>
      <c r="E893" s="197"/>
    </row>
    <row r="894" spans="1:5">
      <c r="A894" s="194"/>
      <c r="B894" s="195"/>
      <c r="C894" s="196"/>
      <c r="D894" s="193"/>
      <c r="E894" s="197"/>
    </row>
    <row r="895" spans="1:5">
      <c r="A895" s="194"/>
      <c r="B895" s="195"/>
      <c r="C895" s="196"/>
      <c r="D895" s="193"/>
      <c r="E895" s="197"/>
    </row>
    <row r="896" spans="1:5">
      <c r="A896" s="194"/>
      <c r="B896" s="195"/>
      <c r="C896" s="196"/>
      <c r="D896" s="193"/>
      <c r="E896" s="197"/>
    </row>
    <row r="897" spans="1:5">
      <c r="A897" s="194"/>
      <c r="B897" s="195"/>
      <c r="C897" s="196"/>
      <c r="D897" s="193"/>
      <c r="E897" s="197"/>
    </row>
    <row r="898" spans="1:5">
      <c r="A898" s="194"/>
      <c r="B898" s="195"/>
      <c r="C898" s="196"/>
      <c r="D898" s="193"/>
      <c r="E898" s="197"/>
    </row>
    <row r="899" spans="1:5">
      <c r="A899" s="194"/>
      <c r="B899" s="195"/>
      <c r="C899" s="196"/>
      <c r="D899" s="193"/>
      <c r="E899" s="197"/>
    </row>
    <row r="900" spans="1:5">
      <c r="A900" s="194"/>
      <c r="B900" s="195"/>
      <c r="C900" s="196"/>
      <c r="D900" s="193"/>
      <c r="E900" s="197"/>
    </row>
    <row r="901" spans="1:5">
      <c r="A901" s="194"/>
      <c r="B901" s="195"/>
      <c r="C901" s="196"/>
      <c r="D901" s="193"/>
      <c r="E901" s="197"/>
    </row>
    <row r="902" spans="1:5">
      <c r="A902" s="194"/>
      <c r="B902" s="195"/>
      <c r="C902" s="196"/>
      <c r="D902" s="193"/>
      <c r="E902" s="197"/>
    </row>
    <row r="903" spans="1:5">
      <c r="A903" s="194"/>
      <c r="B903" s="195"/>
      <c r="C903" s="196"/>
      <c r="D903" s="193"/>
      <c r="E903" s="197"/>
    </row>
    <row r="904" spans="1:5">
      <c r="A904" s="194"/>
      <c r="B904" s="195"/>
      <c r="C904" s="196"/>
      <c r="D904" s="193"/>
      <c r="E904" s="197"/>
    </row>
    <row r="905" spans="1:5">
      <c r="A905" s="194"/>
      <c r="B905" s="195"/>
      <c r="C905" s="196"/>
      <c r="D905" s="193"/>
      <c r="E905" s="197"/>
    </row>
    <row r="906" spans="1:5">
      <c r="A906" s="194"/>
      <c r="B906" s="195"/>
      <c r="C906" s="196"/>
      <c r="D906" s="193"/>
      <c r="E906" s="197"/>
    </row>
    <row r="907" spans="1:5">
      <c r="A907" s="194"/>
      <c r="B907" s="195"/>
      <c r="C907" s="196"/>
      <c r="D907" s="193"/>
      <c r="E907" s="197"/>
    </row>
    <row r="908" spans="1:5">
      <c r="A908" s="194"/>
      <c r="B908" s="195"/>
      <c r="C908" s="196"/>
      <c r="D908" s="193"/>
      <c r="E908" s="197"/>
    </row>
    <row r="909" spans="1:5">
      <c r="A909" s="194"/>
      <c r="B909" s="195"/>
      <c r="C909" s="196"/>
      <c r="D909" s="193"/>
      <c r="E909" s="197"/>
    </row>
    <row r="910" spans="1:5">
      <c r="A910" s="194"/>
      <c r="B910" s="195"/>
      <c r="C910" s="196"/>
      <c r="D910" s="193"/>
      <c r="E910" s="197"/>
    </row>
    <row r="911" spans="1:5">
      <c r="A911" s="194"/>
      <c r="B911" s="195"/>
      <c r="C911" s="196"/>
      <c r="D911" s="193"/>
      <c r="E911" s="197"/>
    </row>
    <row r="912" spans="1:5">
      <c r="A912" s="194"/>
      <c r="B912" s="195"/>
      <c r="C912" s="196"/>
      <c r="D912" s="193"/>
      <c r="E912" s="197"/>
    </row>
    <row r="913" spans="1:5">
      <c r="A913" s="194"/>
      <c r="B913" s="195"/>
      <c r="C913" s="196"/>
      <c r="D913" s="193"/>
      <c r="E913" s="197"/>
    </row>
    <row r="914" spans="1:5">
      <c r="A914" s="194"/>
      <c r="B914" s="195"/>
      <c r="C914" s="196"/>
      <c r="D914" s="193"/>
      <c r="E914" s="197"/>
    </row>
    <row r="915" spans="1:5">
      <c r="A915" s="194"/>
      <c r="B915" s="195"/>
      <c r="C915" s="196"/>
      <c r="D915" s="193"/>
      <c r="E915" s="197"/>
    </row>
    <row r="916" spans="1:5">
      <c r="A916" s="194"/>
      <c r="B916" s="195"/>
      <c r="C916" s="196"/>
      <c r="D916" s="193"/>
      <c r="E916" s="197"/>
    </row>
    <row r="917" spans="1:5">
      <c r="A917" s="194"/>
      <c r="B917" s="195"/>
      <c r="C917" s="196"/>
      <c r="D917" s="193"/>
      <c r="E917" s="197"/>
    </row>
    <row r="918" spans="1:5">
      <c r="A918" s="194"/>
      <c r="B918" s="195"/>
      <c r="C918" s="196"/>
      <c r="D918" s="193"/>
      <c r="E918" s="197"/>
    </row>
    <row r="919" spans="1:5">
      <c r="A919" s="194"/>
      <c r="B919" s="195"/>
      <c r="C919" s="196"/>
      <c r="D919" s="193"/>
      <c r="E919" s="197"/>
    </row>
    <row r="920" spans="1:5">
      <c r="A920" s="194"/>
      <c r="B920" s="195"/>
      <c r="C920" s="196"/>
      <c r="D920" s="193"/>
      <c r="E920" s="197"/>
    </row>
    <row r="921" spans="1:5">
      <c r="A921" s="194"/>
      <c r="B921" s="195"/>
      <c r="C921" s="196"/>
      <c r="D921" s="193"/>
      <c r="E921" s="197"/>
    </row>
    <row r="922" spans="1:5">
      <c r="A922" s="194"/>
      <c r="B922" s="195"/>
      <c r="C922" s="196"/>
      <c r="D922" s="193"/>
      <c r="E922" s="197"/>
    </row>
    <row r="923" spans="1:5">
      <c r="A923" s="194"/>
      <c r="B923" s="195"/>
      <c r="C923" s="196"/>
      <c r="D923" s="193"/>
      <c r="E923" s="197"/>
    </row>
    <row r="924" spans="1:5">
      <c r="A924" s="194"/>
      <c r="B924" s="195"/>
      <c r="C924" s="196"/>
      <c r="D924" s="193"/>
      <c r="E924" s="197"/>
    </row>
    <row r="925" spans="1:5">
      <c r="A925" s="194"/>
      <c r="B925" s="195"/>
      <c r="C925" s="196"/>
      <c r="D925" s="193"/>
      <c r="E925" s="197"/>
    </row>
    <row r="926" spans="1:5">
      <c r="A926" s="194"/>
      <c r="B926" s="195"/>
      <c r="C926" s="196"/>
      <c r="D926" s="193"/>
      <c r="E926" s="197"/>
    </row>
    <row r="927" spans="1:5">
      <c r="A927" s="194"/>
      <c r="B927" s="195"/>
      <c r="C927" s="196"/>
      <c r="D927" s="193"/>
      <c r="E927" s="197"/>
    </row>
    <row r="928" spans="1:5">
      <c r="A928" s="194"/>
      <c r="B928" s="195"/>
      <c r="C928" s="196"/>
      <c r="D928" s="193"/>
      <c r="E928" s="197"/>
    </row>
    <row r="929" spans="1:5">
      <c r="A929" s="194"/>
      <c r="B929" s="195"/>
      <c r="C929" s="196"/>
      <c r="D929" s="193"/>
      <c r="E929" s="197"/>
    </row>
    <row r="930" spans="1:5">
      <c r="A930" s="194"/>
      <c r="B930" s="195"/>
      <c r="C930" s="196"/>
      <c r="D930" s="193"/>
      <c r="E930" s="197"/>
    </row>
    <row r="931" spans="1:5">
      <c r="A931" s="194"/>
      <c r="B931" s="195"/>
      <c r="C931" s="196"/>
      <c r="D931" s="193"/>
      <c r="E931" s="197"/>
    </row>
    <row r="932" spans="1:5">
      <c r="A932" s="194"/>
      <c r="B932" s="195"/>
      <c r="C932" s="196"/>
      <c r="D932" s="193"/>
      <c r="E932" s="197"/>
    </row>
    <row r="933" spans="1:5">
      <c r="A933" s="194"/>
      <c r="B933" s="195"/>
      <c r="C933" s="196"/>
      <c r="D933" s="193"/>
      <c r="E933" s="197"/>
    </row>
    <row r="934" spans="1:5">
      <c r="A934" s="194"/>
      <c r="B934" s="195"/>
      <c r="C934" s="196"/>
      <c r="D934" s="193"/>
      <c r="E934" s="197"/>
    </row>
    <row r="935" spans="1:5">
      <c r="A935" s="194"/>
      <c r="B935" s="195"/>
      <c r="C935" s="196"/>
      <c r="D935" s="193"/>
      <c r="E935" s="197"/>
    </row>
    <row r="936" spans="1:5">
      <c r="A936" s="194"/>
      <c r="B936" s="195"/>
      <c r="C936" s="196"/>
      <c r="D936" s="193"/>
      <c r="E936" s="197"/>
    </row>
    <row r="937" spans="1:5">
      <c r="A937" s="194"/>
      <c r="B937" s="195"/>
      <c r="C937" s="196"/>
      <c r="D937" s="193"/>
      <c r="E937" s="197"/>
    </row>
    <row r="938" spans="1:5">
      <c r="A938" s="194"/>
      <c r="B938" s="195"/>
      <c r="C938" s="196"/>
      <c r="D938" s="193"/>
      <c r="E938" s="197"/>
    </row>
    <row r="939" spans="1:5">
      <c r="A939" s="194"/>
      <c r="B939" s="195"/>
      <c r="C939" s="196"/>
      <c r="D939" s="193"/>
      <c r="E939" s="197"/>
    </row>
    <row r="940" spans="1:5">
      <c r="A940" s="194"/>
      <c r="B940" s="195"/>
      <c r="C940" s="196"/>
      <c r="D940" s="193"/>
      <c r="E940" s="197"/>
    </row>
    <row r="941" spans="1:5">
      <c r="A941" s="194"/>
      <c r="B941" s="195"/>
      <c r="C941" s="196"/>
      <c r="D941" s="193"/>
      <c r="E941" s="197"/>
    </row>
    <row r="942" spans="1:5">
      <c r="A942" s="194"/>
      <c r="B942" s="195"/>
      <c r="C942" s="196"/>
      <c r="D942" s="193"/>
      <c r="E942" s="197"/>
    </row>
    <row r="943" spans="1:5">
      <c r="A943" s="194"/>
      <c r="B943" s="195"/>
      <c r="C943" s="196"/>
      <c r="D943" s="193"/>
      <c r="E943" s="197"/>
    </row>
    <row r="944" spans="1:5">
      <c r="A944" s="194"/>
      <c r="B944" s="195"/>
      <c r="C944" s="196"/>
      <c r="D944" s="193"/>
      <c r="E944" s="197"/>
    </row>
    <row r="945" spans="1:5">
      <c r="A945" s="194"/>
      <c r="B945" s="195"/>
      <c r="C945" s="196"/>
      <c r="D945" s="193"/>
      <c r="E945" s="197"/>
    </row>
    <row r="946" spans="1:5">
      <c r="A946" s="194"/>
      <c r="B946" s="195"/>
      <c r="C946" s="196"/>
      <c r="D946" s="193"/>
      <c r="E946" s="197"/>
    </row>
    <row r="947" spans="1:5">
      <c r="A947" s="194"/>
      <c r="B947" s="195"/>
      <c r="C947" s="196"/>
      <c r="D947" s="193"/>
      <c r="E947" s="197"/>
    </row>
    <row r="948" spans="1:5">
      <c r="A948" s="194"/>
      <c r="B948" s="195"/>
      <c r="C948" s="196"/>
      <c r="D948" s="193"/>
      <c r="E948" s="197"/>
    </row>
    <row r="949" spans="1:5">
      <c r="A949" s="194"/>
      <c r="B949" s="195"/>
      <c r="C949" s="196"/>
      <c r="D949" s="193"/>
      <c r="E949" s="197"/>
    </row>
    <row r="950" spans="1:5">
      <c r="A950" s="194"/>
      <c r="B950" s="195"/>
      <c r="C950" s="196"/>
      <c r="D950" s="193"/>
      <c r="E950" s="197"/>
    </row>
    <row r="951" spans="1:5">
      <c r="A951" s="194"/>
      <c r="B951" s="195"/>
      <c r="C951" s="196"/>
      <c r="D951" s="193"/>
      <c r="E951" s="197"/>
    </row>
    <row r="952" spans="1:5">
      <c r="A952" s="194"/>
      <c r="B952" s="195"/>
      <c r="C952" s="196"/>
      <c r="D952" s="193"/>
      <c r="E952" s="197"/>
    </row>
    <row r="953" spans="1:5">
      <c r="A953" s="194"/>
      <c r="B953" s="195"/>
      <c r="C953" s="196"/>
      <c r="D953" s="193"/>
      <c r="E953" s="197"/>
    </row>
    <row r="954" spans="1:5">
      <c r="A954" s="194"/>
      <c r="B954" s="195"/>
      <c r="C954" s="196"/>
      <c r="D954" s="193"/>
      <c r="E954" s="197"/>
    </row>
    <row r="955" spans="1:5">
      <c r="A955" s="194"/>
      <c r="B955" s="195"/>
      <c r="C955" s="196"/>
      <c r="D955" s="193"/>
      <c r="E955" s="197"/>
    </row>
    <row r="956" spans="1:5">
      <c r="A956" s="194"/>
      <c r="B956" s="195"/>
      <c r="C956" s="196"/>
      <c r="D956" s="193"/>
      <c r="E956" s="197"/>
    </row>
    <row r="957" spans="1:5">
      <c r="A957" s="194"/>
      <c r="B957" s="195"/>
      <c r="C957" s="196"/>
      <c r="D957" s="193"/>
      <c r="E957" s="197"/>
    </row>
    <row r="958" spans="1:5">
      <c r="A958" s="194"/>
      <c r="B958" s="195"/>
      <c r="C958" s="196"/>
      <c r="D958" s="193"/>
      <c r="E958" s="197"/>
    </row>
    <row r="959" spans="1:5">
      <c r="A959" s="194"/>
      <c r="B959" s="195"/>
      <c r="C959" s="196"/>
      <c r="D959" s="193"/>
      <c r="E959" s="197"/>
    </row>
    <row r="960" spans="1:5">
      <c r="A960" s="194"/>
      <c r="B960" s="195"/>
      <c r="C960" s="196"/>
      <c r="D960" s="193"/>
      <c r="E960" s="197"/>
    </row>
    <row r="961" spans="1:5">
      <c r="A961" s="194"/>
      <c r="B961" s="195"/>
      <c r="C961" s="196"/>
      <c r="D961" s="193"/>
      <c r="E961" s="197"/>
    </row>
    <row r="962" spans="1:5">
      <c r="A962" s="194"/>
      <c r="B962" s="195"/>
      <c r="C962" s="196"/>
      <c r="D962" s="193"/>
      <c r="E962" s="197"/>
    </row>
    <row r="963" spans="1:5">
      <c r="A963" s="194"/>
      <c r="B963" s="195"/>
      <c r="C963" s="196"/>
      <c r="D963" s="193"/>
      <c r="E963" s="197"/>
    </row>
    <row r="964" spans="1:5">
      <c r="A964" s="194"/>
      <c r="B964" s="195"/>
      <c r="C964" s="196"/>
      <c r="D964" s="193"/>
      <c r="E964" s="197"/>
    </row>
    <row r="965" spans="1:5">
      <c r="A965" s="194"/>
      <c r="B965" s="195"/>
      <c r="C965" s="196"/>
      <c r="D965" s="193"/>
      <c r="E965" s="197"/>
    </row>
    <row r="966" spans="1:5">
      <c r="A966" s="194"/>
      <c r="B966" s="195"/>
      <c r="C966" s="196"/>
      <c r="D966" s="193"/>
      <c r="E966" s="197"/>
    </row>
    <row r="967" spans="1:5">
      <c r="A967" s="194"/>
      <c r="B967" s="195"/>
      <c r="C967" s="196"/>
      <c r="D967" s="193"/>
      <c r="E967" s="197"/>
    </row>
    <row r="968" spans="1:5">
      <c r="A968" s="194"/>
      <c r="B968" s="195"/>
      <c r="C968" s="196"/>
      <c r="D968" s="193"/>
      <c r="E968" s="197"/>
    </row>
    <row r="969" spans="1:5">
      <c r="A969" s="194"/>
      <c r="B969" s="195"/>
      <c r="C969" s="196"/>
      <c r="D969" s="193"/>
      <c r="E969" s="197"/>
    </row>
    <row r="970" spans="1:5">
      <c r="A970" s="194"/>
      <c r="B970" s="195"/>
      <c r="C970" s="196"/>
      <c r="D970" s="193"/>
      <c r="E970" s="197"/>
    </row>
    <row r="971" spans="1:5">
      <c r="A971" s="194"/>
      <c r="B971" s="195"/>
      <c r="C971" s="196"/>
      <c r="D971" s="193"/>
      <c r="E971" s="197"/>
    </row>
    <row r="972" spans="1:5">
      <c r="A972" s="194"/>
      <c r="B972" s="195"/>
      <c r="C972" s="196"/>
      <c r="D972" s="193"/>
      <c r="E972" s="197"/>
    </row>
    <row r="973" spans="1:5">
      <c r="A973" s="194"/>
      <c r="B973" s="195"/>
      <c r="C973" s="196"/>
      <c r="D973" s="193"/>
      <c r="E973" s="197"/>
    </row>
    <row r="974" spans="1:5">
      <c r="A974" s="194"/>
      <c r="B974" s="195"/>
      <c r="C974" s="196"/>
      <c r="D974" s="193"/>
      <c r="E974" s="197"/>
    </row>
    <row r="975" spans="1:5">
      <c r="A975" s="194"/>
      <c r="B975" s="195"/>
      <c r="C975" s="196"/>
      <c r="D975" s="193"/>
      <c r="E975" s="197"/>
    </row>
    <row r="976" spans="1:5">
      <c r="A976" s="194"/>
      <c r="B976" s="195"/>
      <c r="C976" s="196"/>
      <c r="D976" s="193"/>
      <c r="E976" s="197"/>
    </row>
    <row r="977" spans="1:5">
      <c r="A977" s="194"/>
      <c r="B977" s="195"/>
      <c r="C977" s="196"/>
      <c r="D977" s="193"/>
      <c r="E977" s="197"/>
    </row>
    <row r="978" spans="1:5">
      <c r="A978" s="194"/>
      <c r="B978" s="195"/>
      <c r="C978" s="196"/>
      <c r="D978" s="193"/>
      <c r="E978" s="197"/>
    </row>
    <row r="979" spans="1:5">
      <c r="A979" s="194"/>
      <c r="B979" s="195"/>
      <c r="C979" s="196"/>
      <c r="D979" s="193"/>
      <c r="E979" s="197"/>
    </row>
    <row r="980" spans="1:5">
      <c r="A980" s="194"/>
      <c r="B980" s="195"/>
      <c r="C980" s="196"/>
      <c r="D980" s="193"/>
      <c r="E980" s="197"/>
    </row>
    <row r="981" spans="1:5">
      <c r="A981" s="194"/>
      <c r="B981" s="195"/>
      <c r="C981" s="196"/>
      <c r="D981" s="193"/>
      <c r="E981" s="197"/>
    </row>
    <row r="982" spans="1:5">
      <c r="A982" s="194"/>
      <c r="B982" s="195"/>
      <c r="C982" s="196"/>
      <c r="D982" s="193"/>
      <c r="E982" s="197"/>
    </row>
    <row r="983" spans="1:5">
      <c r="A983" s="194"/>
      <c r="B983" s="195"/>
      <c r="C983" s="196"/>
      <c r="D983" s="193"/>
      <c r="E983" s="197"/>
    </row>
    <row r="984" spans="1:5">
      <c r="A984" s="194"/>
      <c r="B984" s="195"/>
      <c r="C984" s="196"/>
      <c r="D984" s="193"/>
      <c r="E984" s="197"/>
    </row>
    <row r="985" spans="1:5">
      <c r="A985" s="194"/>
      <c r="B985" s="195"/>
      <c r="C985" s="196"/>
      <c r="D985" s="193"/>
      <c r="E985" s="197"/>
    </row>
    <row r="986" spans="1:5">
      <c r="A986" s="194"/>
      <c r="B986" s="195"/>
      <c r="C986" s="196"/>
      <c r="D986" s="193"/>
      <c r="E986" s="197"/>
    </row>
    <row r="987" spans="1:5">
      <c r="A987" s="194"/>
      <c r="B987" s="195"/>
      <c r="C987" s="196"/>
      <c r="D987" s="193"/>
      <c r="E987" s="197"/>
    </row>
    <row r="988" spans="1:5">
      <c r="A988" s="194"/>
      <c r="B988" s="195"/>
      <c r="C988" s="196"/>
      <c r="D988" s="193"/>
      <c r="E988" s="197"/>
    </row>
    <row r="989" spans="1:5">
      <c r="A989" s="194"/>
      <c r="B989" s="195"/>
      <c r="C989" s="196"/>
      <c r="D989" s="193"/>
      <c r="E989" s="197"/>
    </row>
    <row r="990" spans="1:5">
      <c r="A990" s="194"/>
      <c r="B990" s="195"/>
      <c r="C990" s="196"/>
      <c r="D990" s="193"/>
      <c r="E990" s="197"/>
    </row>
    <row r="991" spans="1:5">
      <c r="A991" s="194"/>
      <c r="B991" s="195"/>
      <c r="C991" s="196"/>
      <c r="D991" s="193"/>
      <c r="E991" s="197"/>
    </row>
    <row r="992" spans="1:5">
      <c r="A992" s="194"/>
      <c r="B992" s="195"/>
      <c r="C992" s="196"/>
      <c r="D992" s="193"/>
      <c r="E992" s="197"/>
    </row>
    <row r="993" spans="1:5">
      <c r="A993" s="194"/>
      <c r="B993" s="195"/>
      <c r="C993" s="196"/>
      <c r="D993" s="193"/>
      <c r="E993" s="197"/>
    </row>
    <row r="994" spans="1:5">
      <c r="A994" s="194"/>
      <c r="B994" s="195"/>
      <c r="C994" s="196"/>
      <c r="D994" s="193"/>
      <c r="E994" s="197"/>
    </row>
    <row r="995" spans="1:5">
      <c r="A995" s="194"/>
      <c r="B995" s="195"/>
      <c r="C995" s="196"/>
      <c r="D995" s="193"/>
      <c r="E995" s="197"/>
    </row>
    <row r="996" spans="1:5">
      <c r="A996" s="194"/>
      <c r="B996" s="195"/>
      <c r="C996" s="196"/>
      <c r="D996" s="193"/>
      <c r="E996" s="197"/>
    </row>
    <row r="997" spans="1:5">
      <c r="A997" s="194"/>
      <c r="B997" s="195"/>
      <c r="C997" s="196"/>
      <c r="D997" s="193"/>
      <c r="E997" s="197"/>
    </row>
    <row r="998" spans="1:5">
      <c r="A998" s="194"/>
      <c r="B998" s="195"/>
      <c r="C998" s="196"/>
      <c r="D998" s="193"/>
      <c r="E998" s="197"/>
    </row>
    <row r="999" spans="1:5">
      <c r="A999" s="194"/>
      <c r="B999" s="195"/>
      <c r="C999" s="196"/>
      <c r="D999" s="193"/>
      <c r="E999" s="197"/>
    </row>
    <row r="1000" spans="1:5">
      <c r="A1000" s="194"/>
      <c r="B1000" s="195"/>
      <c r="C1000" s="196"/>
      <c r="D1000" s="193"/>
      <c r="E1000" s="197"/>
    </row>
    <row r="1001" spans="1:5">
      <c r="A1001" s="194"/>
      <c r="B1001" s="195"/>
      <c r="C1001" s="196"/>
      <c r="D1001" s="193"/>
      <c r="E1001" s="197"/>
    </row>
    <row r="1002" spans="1:5">
      <c r="A1002" s="194"/>
      <c r="B1002" s="195"/>
      <c r="C1002" s="196"/>
      <c r="D1002" s="193"/>
      <c r="E1002" s="197"/>
    </row>
    <row r="1003" spans="1:5">
      <c r="A1003" s="194"/>
      <c r="B1003" s="195"/>
      <c r="C1003" s="196"/>
      <c r="D1003" s="193"/>
      <c r="E1003" s="197"/>
    </row>
    <row r="1004" spans="1:5">
      <c r="A1004" s="194"/>
      <c r="B1004" s="195"/>
      <c r="C1004" s="196"/>
      <c r="D1004" s="193"/>
      <c r="E1004" s="197"/>
    </row>
    <row r="1005" spans="1:5">
      <c r="A1005" s="194"/>
      <c r="B1005" s="195"/>
      <c r="C1005" s="196"/>
      <c r="D1005" s="193"/>
      <c r="E1005" s="197"/>
    </row>
    <row r="1006" spans="1:5">
      <c r="A1006" s="194"/>
      <c r="B1006" s="195"/>
      <c r="C1006" s="196"/>
      <c r="D1006" s="193"/>
      <c r="E1006" s="197"/>
    </row>
    <row r="1007" spans="1:5">
      <c r="A1007" s="194"/>
      <c r="B1007" s="195"/>
      <c r="C1007" s="196"/>
      <c r="D1007" s="193"/>
      <c r="E1007" s="197"/>
    </row>
    <row r="1008" spans="1:5">
      <c r="A1008" s="194"/>
      <c r="B1008" s="195"/>
      <c r="C1008" s="196"/>
      <c r="D1008" s="193"/>
      <c r="E1008" s="197"/>
    </row>
    <row r="1009" spans="1:5">
      <c r="A1009" s="194"/>
      <c r="B1009" s="195"/>
      <c r="C1009" s="196"/>
      <c r="D1009" s="193"/>
      <c r="E1009" s="197"/>
    </row>
    <row r="1010" spans="1:5">
      <c r="A1010" s="194"/>
      <c r="B1010" s="195"/>
      <c r="C1010" s="196"/>
      <c r="D1010" s="193"/>
      <c r="E1010" s="197"/>
    </row>
    <row r="1011" spans="1:5">
      <c r="A1011" s="194"/>
      <c r="B1011" s="195"/>
      <c r="C1011" s="196"/>
      <c r="D1011" s="193"/>
      <c r="E1011" s="197"/>
    </row>
    <row r="1012" spans="1:5">
      <c r="A1012" s="194"/>
      <c r="B1012" s="195"/>
      <c r="C1012" s="196"/>
      <c r="D1012" s="193"/>
      <c r="E1012" s="197"/>
    </row>
    <row r="1013" spans="1:5">
      <c r="A1013" s="194"/>
      <c r="B1013" s="195"/>
      <c r="C1013" s="196"/>
      <c r="D1013" s="193"/>
      <c r="E1013" s="197"/>
    </row>
    <row r="1014" spans="1:5">
      <c r="A1014" s="194"/>
      <c r="B1014" s="195"/>
      <c r="C1014" s="196"/>
      <c r="D1014" s="193"/>
      <c r="E1014" s="197"/>
    </row>
    <row r="1015" spans="1:5">
      <c r="A1015" s="194"/>
      <c r="B1015" s="195"/>
      <c r="C1015" s="196"/>
      <c r="D1015" s="193"/>
      <c r="E1015" s="197"/>
    </row>
    <row r="1016" spans="1:5">
      <c r="A1016" s="194"/>
      <c r="B1016" s="195"/>
      <c r="C1016" s="196"/>
      <c r="D1016" s="193"/>
      <c r="E1016" s="197"/>
    </row>
    <row r="1017" spans="1:5">
      <c r="A1017" s="194"/>
      <c r="B1017" s="195"/>
      <c r="C1017" s="196"/>
      <c r="D1017" s="193"/>
      <c r="E1017" s="197"/>
    </row>
    <row r="1018" spans="1:5">
      <c r="A1018" s="194"/>
      <c r="B1018" s="195"/>
      <c r="C1018" s="196"/>
      <c r="D1018" s="193"/>
      <c r="E1018" s="197"/>
    </row>
    <row r="1019" spans="1:5">
      <c r="A1019" s="194"/>
      <c r="B1019" s="195"/>
      <c r="C1019" s="196"/>
      <c r="D1019" s="193"/>
      <c r="E1019" s="197"/>
    </row>
    <row r="1020" spans="1:5">
      <c r="A1020" s="194"/>
      <c r="B1020" s="195"/>
      <c r="C1020" s="196"/>
      <c r="D1020" s="193"/>
      <c r="E1020" s="197"/>
    </row>
    <row r="1021" spans="1:5">
      <c r="A1021" s="194"/>
      <c r="B1021" s="195"/>
      <c r="C1021" s="196"/>
      <c r="D1021" s="193"/>
      <c r="E1021" s="197"/>
    </row>
    <row r="1022" spans="1:5">
      <c r="A1022" s="194"/>
      <c r="B1022" s="195"/>
      <c r="C1022" s="196"/>
      <c r="D1022" s="193"/>
      <c r="E1022" s="197"/>
    </row>
    <row r="1023" spans="1:5">
      <c r="A1023" s="194"/>
      <c r="B1023" s="195"/>
      <c r="C1023" s="196"/>
      <c r="D1023" s="193"/>
      <c r="E1023" s="197"/>
    </row>
    <row r="1024" spans="1:5">
      <c r="A1024" s="194"/>
      <c r="B1024" s="195"/>
      <c r="C1024" s="196"/>
      <c r="D1024" s="193"/>
      <c r="E1024" s="197"/>
    </row>
    <row r="1025" spans="1:5">
      <c r="A1025" s="194"/>
      <c r="B1025" s="195"/>
      <c r="C1025" s="196"/>
      <c r="D1025" s="193"/>
      <c r="E1025" s="197"/>
    </row>
    <row r="1026" spans="1:5">
      <c r="A1026" s="194"/>
      <c r="B1026" s="195"/>
      <c r="C1026" s="196"/>
      <c r="D1026" s="193"/>
      <c r="E1026" s="197"/>
    </row>
    <row r="1027" spans="1:5">
      <c r="A1027" s="194"/>
      <c r="B1027" s="195"/>
      <c r="C1027" s="196"/>
      <c r="D1027" s="193"/>
      <c r="E1027" s="197"/>
    </row>
    <row r="1028" spans="1:5">
      <c r="A1028" s="194"/>
      <c r="B1028" s="195"/>
      <c r="C1028" s="196"/>
      <c r="D1028" s="193"/>
      <c r="E1028" s="197"/>
    </row>
    <row r="1029" spans="1:5">
      <c r="A1029" s="194"/>
      <c r="B1029" s="195"/>
      <c r="C1029" s="196"/>
      <c r="D1029" s="193"/>
      <c r="E1029" s="197"/>
    </row>
    <row r="1030" spans="1:5">
      <c r="A1030" s="194"/>
      <c r="B1030" s="195"/>
      <c r="C1030" s="196"/>
      <c r="D1030" s="193"/>
      <c r="E1030" s="197"/>
    </row>
    <row r="1031" spans="1:5">
      <c r="A1031" s="194"/>
      <c r="B1031" s="195"/>
      <c r="C1031" s="196"/>
      <c r="D1031" s="193"/>
      <c r="E1031" s="197"/>
    </row>
    <row r="1032" spans="1:5">
      <c r="A1032" s="194"/>
      <c r="B1032" s="195"/>
      <c r="C1032" s="196"/>
      <c r="D1032" s="193"/>
      <c r="E1032" s="197"/>
    </row>
    <row r="1033" spans="1:5">
      <c r="A1033" s="194"/>
      <c r="B1033" s="195"/>
      <c r="C1033" s="196"/>
      <c r="D1033" s="193"/>
      <c r="E1033" s="197"/>
    </row>
    <row r="1034" spans="1:5">
      <c r="A1034" s="194"/>
      <c r="B1034" s="195"/>
      <c r="C1034" s="196"/>
      <c r="D1034" s="193"/>
      <c r="E1034" s="197"/>
    </row>
    <row r="1035" spans="1:5">
      <c r="A1035" s="194"/>
      <c r="B1035" s="195"/>
      <c r="C1035" s="196"/>
      <c r="D1035" s="193"/>
      <c r="E1035" s="197"/>
    </row>
    <row r="1036" spans="1:5">
      <c r="A1036" s="194"/>
      <c r="B1036" s="195"/>
      <c r="C1036" s="196"/>
      <c r="D1036" s="193"/>
      <c r="E1036" s="197"/>
    </row>
    <row r="1037" spans="1:5">
      <c r="A1037" s="194"/>
      <c r="B1037" s="195"/>
      <c r="C1037" s="196"/>
      <c r="D1037" s="193"/>
      <c r="E1037" s="197"/>
    </row>
    <row r="1038" spans="1:5">
      <c r="A1038" s="194"/>
      <c r="B1038" s="195"/>
      <c r="C1038" s="196"/>
      <c r="D1038" s="193"/>
      <c r="E1038" s="197"/>
    </row>
    <row r="1039" spans="1:5">
      <c r="A1039" s="194"/>
      <c r="B1039" s="195"/>
      <c r="C1039" s="196"/>
      <c r="D1039" s="193"/>
      <c r="E1039" s="197"/>
    </row>
    <row r="1040" spans="1:5">
      <c r="A1040" s="194"/>
      <c r="B1040" s="195"/>
      <c r="C1040" s="196"/>
      <c r="D1040" s="193"/>
      <c r="E1040" s="197"/>
    </row>
    <row r="1041" spans="1:5">
      <c r="A1041" s="194"/>
      <c r="B1041" s="195"/>
      <c r="C1041" s="196"/>
      <c r="D1041" s="193"/>
      <c r="E1041" s="197"/>
    </row>
    <row r="1042" spans="1:5">
      <c r="A1042" s="194"/>
      <c r="B1042" s="195"/>
      <c r="C1042" s="196"/>
      <c r="D1042" s="193"/>
      <c r="E1042" s="197"/>
    </row>
    <row r="1043" spans="1:5">
      <c r="A1043" s="194"/>
      <c r="B1043" s="195"/>
      <c r="C1043" s="196"/>
      <c r="D1043" s="193"/>
      <c r="E1043" s="197"/>
    </row>
    <row r="1044" spans="1:5">
      <c r="A1044" s="194"/>
      <c r="B1044" s="195"/>
      <c r="C1044" s="196"/>
      <c r="D1044" s="193"/>
      <c r="E1044" s="197"/>
    </row>
    <row r="1045" spans="1:5">
      <c r="A1045" s="194"/>
      <c r="B1045" s="195"/>
      <c r="C1045" s="196"/>
      <c r="D1045" s="193"/>
      <c r="E1045" s="197"/>
    </row>
    <row r="1046" spans="1:5">
      <c r="A1046" s="194"/>
      <c r="B1046" s="195"/>
      <c r="C1046" s="196"/>
      <c r="D1046" s="193"/>
      <c r="E1046" s="197"/>
    </row>
    <row r="1047" spans="1:5">
      <c r="A1047" s="194"/>
      <c r="B1047" s="195"/>
      <c r="C1047" s="196"/>
      <c r="D1047" s="193"/>
      <c r="E1047" s="197"/>
    </row>
    <row r="1048" spans="1:5">
      <c r="A1048" s="194"/>
      <c r="B1048" s="195"/>
      <c r="C1048" s="196"/>
      <c r="D1048" s="193"/>
      <c r="E1048" s="197"/>
    </row>
    <row r="1049" spans="1:5">
      <c r="A1049" s="194"/>
      <c r="B1049" s="195"/>
      <c r="C1049" s="196"/>
      <c r="D1049" s="193"/>
      <c r="E1049" s="197"/>
    </row>
    <row r="1050" spans="1:5">
      <c r="A1050" s="194"/>
      <c r="B1050" s="195"/>
      <c r="C1050" s="196"/>
      <c r="D1050" s="193"/>
      <c r="E1050" s="197"/>
    </row>
    <row r="1051" spans="1:5">
      <c r="A1051" s="194"/>
      <c r="B1051" s="195"/>
      <c r="C1051" s="196"/>
      <c r="D1051" s="193"/>
      <c r="E1051" s="197"/>
    </row>
    <row r="1052" spans="1:5">
      <c r="A1052" s="194"/>
      <c r="B1052" s="195"/>
      <c r="C1052" s="196"/>
      <c r="D1052" s="193"/>
      <c r="E1052" s="197"/>
    </row>
    <row r="1053" spans="1:5">
      <c r="A1053" s="194"/>
      <c r="B1053" s="195"/>
      <c r="C1053" s="196"/>
      <c r="D1053" s="193"/>
      <c r="E1053" s="197"/>
    </row>
    <row r="1054" spans="1:5">
      <c r="A1054" s="194"/>
      <c r="B1054" s="195"/>
      <c r="C1054" s="196"/>
      <c r="D1054" s="193"/>
      <c r="E1054" s="197"/>
    </row>
    <row r="1055" spans="1:5">
      <c r="A1055" s="194"/>
      <c r="B1055" s="195"/>
      <c r="C1055" s="196"/>
      <c r="D1055" s="193"/>
      <c r="E1055" s="197"/>
    </row>
    <row r="1056" spans="1:5">
      <c r="A1056" s="194"/>
      <c r="B1056" s="195"/>
      <c r="C1056" s="196"/>
      <c r="D1056" s="193"/>
      <c r="E1056" s="197"/>
    </row>
    <row r="1057" spans="1:5">
      <c r="A1057" s="194"/>
      <c r="B1057" s="195"/>
      <c r="C1057" s="196"/>
      <c r="D1057" s="193"/>
      <c r="E1057" s="197"/>
    </row>
    <row r="1058" spans="1:5">
      <c r="A1058" s="194"/>
      <c r="B1058" s="195"/>
      <c r="C1058" s="196"/>
      <c r="D1058" s="193"/>
      <c r="E1058" s="197"/>
    </row>
    <row r="1059" spans="1:5">
      <c r="A1059" s="194"/>
      <c r="B1059" s="195"/>
      <c r="C1059" s="196"/>
      <c r="D1059" s="193"/>
      <c r="E1059" s="197"/>
    </row>
    <row r="1060" spans="1:5">
      <c r="A1060" s="194"/>
      <c r="B1060" s="195"/>
      <c r="C1060" s="196"/>
      <c r="D1060" s="193"/>
      <c r="E1060" s="197"/>
    </row>
    <row r="1061" spans="1:5">
      <c r="A1061" s="194"/>
      <c r="B1061" s="195"/>
      <c r="C1061" s="196"/>
      <c r="D1061" s="193"/>
      <c r="E1061" s="197"/>
    </row>
    <row r="1062" spans="1:5">
      <c r="A1062" s="194"/>
      <c r="B1062" s="195"/>
      <c r="C1062" s="196"/>
      <c r="D1062" s="193"/>
      <c r="E1062" s="197"/>
    </row>
    <row r="1063" spans="1:5">
      <c r="A1063" s="194"/>
      <c r="B1063" s="195"/>
      <c r="C1063" s="196"/>
      <c r="D1063" s="193"/>
      <c r="E1063" s="197"/>
    </row>
    <row r="1064" spans="1:5">
      <c r="A1064" s="194"/>
      <c r="B1064" s="195"/>
      <c r="C1064" s="196"/>
      <c r="D1064" s="193"/>
      <c r="E1064" s="197"/>
    </row>
    <row r="1065" spans="1:5">
      <c r="A1065" s="194"/>
      <c r="B1065" s="195"/>
      <c r="C1065" s="196"/>
      <c r="D1065" s="193"/>
      <c r="E1065" s="197"/>
    </row>
    <row r="1066" spans="1:5">
      <c r="A1066" s="194"/>
      <c r="B1066" s="195"/>
      <c r="C1066" s="196"/>
      <c r="D1066" s="193"/>
      <c r="E1066" s="197"/>
    </row>
    <row r="1067" spans="1:5">
      <c r="A1067" s="194"/>
      <c r="B1067" s="195"/>
      <c r="C1067" s="196"/>
      <c r="D1067" s="193"/>
      <c r="E1067" s="197"/>
    </row>
    <row r="1068" spans="1:5">
      <c r="A1068" s="194"/>
      <c r="B1068" s="195"/>
      <c r="C1068" s="196"/>
      <c r="D1068" s="193"/>
      <c r="E1068" s="197"/>
    </row>
    <row r="1069" spans="1:5">
      <c r="A1069" s="194"/>
      <c r="B1069" s="195"/>
      <c r="C1069" s="196"/>
      <c r="D1069" s="193"/>
      <c r="E1069" s="197"/>
    </row>
    <row r="1070" spans="1:5">
      <c r="A1070" s="194"/>
      <c r="B1070" s="195"/>
      <c r="C1070" s="196"/>
      <c r="D1070" s="193"/>
      <c r="E1070" s="197"/>
    </row>
    <row r="1071" spans="1:5">
      <c r="A1071" s="194"/>
      <c r="B1071" s="195"/>
      <c r="C1071" s="196"/>
      <c r="D1071" s="193"/>
      <c r="E1071" s="197"/>
    </row>
    <row r="1072" spans="1:5">
      <c r="A1072" s="194"/>
      <c r="B1072" s="195"/>
      <c r="C1072" s="196"/>
      <c r="D1072" s="193"/>
      <c r="E1072" s="197"/>
    </row>
    <row r="1073" spans="1:5">
      <c r="A1073" s="194"/>
      <c r="B1073" s="195"/>
      <c r="C1073" s="196"/>
      <c r="D1073" s="193"/>
      <c r="E1073" s="197"/>
    </row>
    <row r="1074" spans="1:5">
      <c r="A1074" s="194"/>
      <c r="B1074" s="195"/>
      <c r="C1074" s="196"/>
      <c r="D1074" s="193"/>
      <c r="E1074" s="197"/>
    </row>
    <row r="1075" spans="1:5">
      <c r="A1075" s="194"/>
      <c r="B1075" s="195"/>
      <c r="C1075" s="196"/>
      <c r="D1075" s="193"/>
      <c r="E1075" s="197"/>
    </row>
    <row r="1076" spans="1:5">
      <c r="A1076" s="194"/>
      <c r="B1076" s="195"/>
      <c r="C1076" s="196"/>
      <c r="D1076" s="193"/>
      <c r="E1076" s="197"/>
    </row>
    <row r="1077" spans="1:5">
      <c r="A1077" s="194"/>
      <c r="B1077" s="195"/>
      <c r="C1077" s="196"/>
      <c r="D1077" s="193"/>
      <c r="E1077" s="197"/>
    </row>
    <row r="1078" spans="1:5">
      <c r="A1078" s="194"/>
      <c r="B1078" s="195"/>
      <c r="C1078" s="196"/>
      <c r="D1078" s="193"/>
      <c r="E1078" s="197"/>
    </row>
    <row r="1079" spans="1:5">
      <c r="A1079" s="194"/>
      <c r="B1079" s="195"/>
      <c r="C1079" s="196"/>
      <c r="D1079" s="193"/>
      <c r="E1079" s="197"/>
    </row>
    <row r="1080" spans="1:5">
      <c r="A1080" s="194"/>
      <c r="B1080" s="195"/>
      <c r="C1080" s="196"/>
      <c r="D1080" s="193"/>
      <c r="E1080" s="197"/>
    </row>
    <row r="1081" spans="1:5">
      <c r="A1081" s="194"/>
      <c r="B1081" s="195"/>
      <c r="C1081" s="196"/>
      <c r="D1081" s="193"/>
      <c r="E1081" s="197"/>
    </row>
    <row r="1082" spans="1:5">
      <c r="A1082" s="194"/>
      <c r="B1082" s="195"/>
      <c r="C1082" s="196"/>
      <c r="D1082" s="193"/>
      <c r="E1082" s="197"/>
    </row>
    <row r="1083" spans="1:5">
      <c r="A1083" s="194"/>
      <c r="B1083" s="195"/>
      <c r="C1083" s="196"/>
      <c r="D1083" s="193"/>
      <c r="E1083" s="197"/>
    </row>
    <row r="1084" spans="1:5">
      <c r="A1084" s="194"/>
      <c r="B1084" s="195"/>
      <c r="C1084" s="196"/>
      <c r="D1084" s="193"/>
      <c r="E1084" s="197"/>
    </row>
    <row r="1085" spans="1:5">
      <c r="A1085" s="194"/>
      <c r="B1085" s="195"/>
      <c r="C1085" s="196"/>
      <c r="D1085" s="193"/>
      <c r="E1085" s="197"/>
    </row>
    <row r="1086" spans="1:5">
      <c r="A1086" s="194"/>
      <c r="B1086" s="195"/>
      <c r="C1086" s="196"/>
      <c r="D1086" s="193"/>
      <c r="E1086" s="197"/>
    </row>
    <row r="1087" spans="1:5">
      <c r="A1087" s="194"/>
      <c r="B1087" s="195"/>
      <c r="C1087" s="196"/>
      <c r="D1087" s="193"/>
      <c r="E1087" s="197"/>
    </row>
    <row r="1088" spans="1:5">
      <c r="A1088" s="194"/>
      <c r="B1088" s="195"/>
      <c r="C1088" s="196"/>
      <c r="D1088" s="193"/>
      <c r="E1088" s="197"/>
    </row>
    <row r="1089" spans="1:5">
      <c r="A1089" s="194"/>
      <c r="B1089" s="195"/>
      <c r="C1089" s="196"/>
      <c r="D1089" s="193"/>
      <c r="E1089" s="197"/>
    </row>
    <row r="1090" spans="1:5">
      <c r="A1090" s="194"/>
      <c r="B1090" s="195"/>
      <c r="C1090" s="196"/>
      <c r="D1090" s="193"/>
      <c r="E1090" s="197"/>
    </row>
    <row r="1091" spans="1:5">
      <c r="A1091" s="194"/>
      <c r="B1091" s="195"/>
      <c r="C1091" s="196"/>
      <c r="D1091" s="193"/>
      <c r="E1091" s="197"/>
    </row>
    <row r="1092" spans="1:5">
      <c r="A1092" s="194"/>
      <c r="B1092" s="195"/>
      <c r="C1092" s="196"/>
      <c r="D1092" s="193"/>
      <c r="E1092" s="197"/>
    </row>
    <row r="1093" spans="1:5">
      <c r="A1093" s="194"/>
      <c r="B1093" s="195"/>
      <c r="C1093" s="196"/>
      <c r="D1093" s="193"/>
      <c r="E1093" s="197"/>
    </row>
    <row r="1094" spans="1:5">
      <c r="A1094" s="194"/>
      <c r="B1094" s="195"/>
      <c r="C1094" s="196"/>
      <c r="D1094" s="193"/>
      <c r="E1094" s="197"/>
    </row>
    <row r="1095" spans="1:5">
      <c r="A1095" s="194"/>
      <c r="B1095" s="195"/>
      <c r="C1095" s="196"/>
      <c r="D1095" s="193"/>
      <c r="E1095" s="197"/>
    </row>
    <row r="1096" spans="1:5">
      <c r="A1096" s="194"/>
      <c r="B1096" s="195"/>
      <c r="C1096" s="196"/>
      <c r="D1096" s="193"/>
      <c r="E1096" s="197"/>
    </row>
    <row r="1097" spans="1:5">
      <c r="A1097" s="194"/>
      <c r="B1097" s="195"/>
      <c r="C1097" s="196"/>
      <c r="D1097" s="193"/>
      <c r="E1097" s="197"/>
    </row>
    <row r="1098" spans="1:5">
      <c r="A1098" s="194"/>
      <c r="B1098" s="195"/>
      <c r="C1098" s="196"/>
      <c r="D1098" s="193"/>
      <c r="E1098" s="197"/>
    </row>
    <row r="1099" spans="1:5">
      <c r="A1099" s="194"/>
      <c r="B1099" s="195"/>
      <c r="C1099" s="196"/>
      <c r="D1099" s="193"/>
      <c r="E1099" s="197"/>
    </row>
    <row r="1100" spans="1:5">
      <c r="A1100" s="194"/>
      <c r="B1100" s="195"/>
      <c r="C1100" s="196"/>
      <c r="D1100" s="193"/>
      <c r="E1100" s="197"/>
    </row>
    <row r="1101" spans="1:5">
      <c r="A1101" s="194"/>
      <c r="B1101" s="195"/>
      <c r="C1101" s="196"/>
      <c r="D1101" s="193"/>
      <c r="E1101" s="197"/>
    </row>
    <row r="1102" spans="1:5">
      <c r="A1102" s="194"/>
      <c r="B1102" s="195"/>
      <c r="C1102" s="196"/>
      <c r="D1102" s="193"/>
      <c r="E1102" s="197"/>
    </row>
    <row r="1103" spans="1:5">
      <c r="A1103" s="194"/>
      <c r="B1103" s="195"/>
      <c r="C1103" s="196"/>
      <c r="D1103" s="193"/>
      <c r="E1103" s="197"/>
    </row>
    <row r="1104" spans="1:5">
      <c r="A1104" s="194"/>
      <c r="B1104" s="195"/>
      <c r="C1104" s="196"/>
      <c r="D1104" s="193"/>
      <c r="E1104" s="197"/>
    </row>
    <row r="1105" spans="1:5">
      <c r="A1105" s="194"/>
      <c r="B1105" s="195"/>
      <c r="C1105" s="196"/>
      <c r="D1105" s="193"/>
      <c r="E1105" s="197"/>
    </row>
    <row r="1106" spans="1:5">
      <c r="A1106" s="194"/>
      <c r="B1106" s="195"/>
      <c r="C1106" s="196"/>
      <c r="D1106" s="193"/>
      <c r="E1106" s="197"/>
    </row>
    <row r="1107" spans="1:5">
      <c r="A1107" s="194"/>
      <c r="B1107" s="195"/>
      <c r="C1107" s="196"/>
      <c r="D1107" s="193"/>
      <c r="E1107" s="197"/>
    </row>
    <row r="1108" spans="1:5">
      <c r="A1108" s="194"/>
      <c r="B1108" s="195"/>
      <c r="C1108" s="196"/>
      <c r="D1108" s="193"/>
      <c r="E1108" s="197"/>
    </row>
    <row r="1109" spans="1:5">
      <c r="A1109" s="194"/>
      <c r="B1109" s="195"/>
      <c r="C1109" s="196"/>
      <c r="D1109" s="193"/>
      <c r="E1109" s="197"/>
    </row>
    <row r="1110" spans="1:5">
      <c r="A1110" s="194"/>
      <c r="B1110" s="195"/>
      <c r="C1110" s="196"/>
      <c r="D1110" s="193"/>
      <c r="E1110" s="197"/>
    </row>
    <row r="1111" spans="1:5">
      <c r="A1111" s="194"/>
      <c r="B1111" s="195"/>
      <c r="C1111" s="196"/>
      <c r="D1111" s="193"/>
      <c r="E1111" s="197"/>
    </row>
    <row r="1112" spans="1:5">
      <c r="A1112" s="194"/>
      <c r="B1112" s="195"/>
      <c r="C1112" s="196"/>
      <c r="D1112" s="193"/>
      <c r="E1112" s="197"/>
    </row>
    <row r="1113" spans="1:5">
      <c r="A1113" s="194"/>
      <c r="B1113" s="195"/>
      <c r="C1113" s="196"/>
      <c r="D1113" s="193"/>
      <c r="E1113" s="197"/>
    </row>
    <row r="1114" spans="1:5">
      <c r="A1114" s="194"/>
      <c r="B1114" s="195"/>
      <c r="C1114" s="196"/>
      <c r="D1114" s="193"/>
      <c r="E1114" s="197"/>
    </row>
    <row r="1115" spans="1:5">
      <c r="A1115" s="194"/>
      <c r="B1115" s="195"/>
      <c r="C1115" s="196"/>
      <c r="D1115" s="193"/>
      <c r="E1115" s="197"/>
    </row>
    <row r="1116" spans="1:5">
      <c r="A1116" s="194"/>
      <c r="B1116" s="195"/>
      <c r="C1116" s="196"/>
      <c r="D1116" s="193"/>
      <c r="E1116" s="197"/>
    </row>
    <row r="1117" spans="1:5">
      <c r="A1117" s="194"/>
      <c r="B1117" s="195"/>
      <c r="C1117" s="196"/>
      <c r="D1117" s="193"/>
      <c r="E1117" s="197"/>
    </row>
    <row r="1118" spans="1:5">
      <c r="A1118" s="194"/>
      <c r="B1118" s="195"/>
      <c r="C1118" s="196"/>
      <c r="D1118" s="193"/>
      <c r="E1118" s="197"/>
    </row>
    <row r="1119" spans="1:5">
      <c r="A1119" s="194"/>
      <c r="B1119" s="195"/>
      <c r="C1119" s="196"/>
      <c r="D1119" s="193"/>
      <c r="E1119" s="197"/>
    </row>
    <row r="1120" spans="1:5">
      <c r="A1120" s="194"/>
      <c r="B1120" s="195"/>
      <c r="C1120" s="196"/>
      <c r="D1120" s="193"/>
      <c r="E1120" s="197"/>
    </row>
    <row r="1121" spans="1:5">
      <c r="A1121" s="194"/>
      <c r="B1121" s="195"/>
      <c r="C1121" s="196"/>
      <c r="D1121" s="193"/>
      <c r="E1121" s="197"/>
    </row>
    <row r="1122" spans="1:5">
      <c r="A1122" s="194"/>
      <c r="B1122" s="195"/>
      <c r="C1122" s="196"/>
      <c r="D1122" s="193"/>
      <c r="E1122" s="197"/>
    </row>
    <row r="1123" spans="1:5">
      <c r="A1123" s="194"/>
      <c r="B1123" s="195"/>
      <c r="C1123" s="196"/>
      <c r="D1123" s="193"/>
      <c r="E1123" s="197"/>
    </row>
    <row r="1124" spans="1:5">
      <c r="A1124" s="194"/>
      <c r="B1124" s="195"/>
      <c r="C1124" s="196"/>
      <c r="D1124" s="193"/>
      <c r="E1124" s="197"/>
    </row>
    <row r="1125" spans="1:5">
      <c r="A1125" s="194"/>
      <c r="B1125" s="195"/>
      <c r="C1125" s="196"/>
      <c r="D1125" s="193"/>
      <c r="E1125" s="197"/>
    </row>
    <row r="1126" spans="1:5">
      <c r="A1126" s="194"/>
      <c r="B1126" s="195"/>
      <c r="C1126" s="196"/>
      <c r="D1126" s="193"/>
      <c r="E1126" s="197"/>
    </row>
    <row r="1127" spans="1:5">
      <c r="A1127" s="194"/>
      <c r="B1127" s="195"/>
      <c r="C1127" s="196"/>
      <c r="D1127" s="193"/>
      <c r="E1127" s="197"/>
    </row>
    <row r="1128" spans="1:5">
      <c r="A1128" s="194"/>
      <c r="B1128" s="195"/>
      <c r="C1128" s="196"/>
      <c r="D1128" s="193"/>
      <c r="E1128" s="197"/>
    </row>
    <row r="1129" spans="1:5">
      <c r="A1129" s="194"/>
      <c r="B1129" s="195"/>
      <c r="C1129" s="196"/>
      <c r="D1129" s="193"/>
      <c r="E1129" s="197"/>
    </row>
    <row r="1130" spans="1:5">
      <c r="A1130" s="194"/>
      <c r="B1130" s="195"/>
      <c r="C1130" s="196"/>
      <c r="D1130" s="193"/>
      <c r="E1130" s="197"/>
    </row>
    <row r="1131" spans="1:5">
      <c r="A1131" s="194"/>
      <c r="B1131" s="195"/>
      <c r="C1131" s="196"/>
      <c r="D1131" s="193"/>
      <c r="E1131" s="197"/>
    </row>
    <row r="1132" spans="1:5">
      <c r="A1132" s="194"/>
      <c r="B1132" s="195"/>
      <c r="C1132" s="196"/>
      <c r="D1132" s="193"/>
      <c r="E1132" s="197"/>
    </row>
    <row r="1133" spans="1:5">
      <c r="A1133" s="194"/>
      <c r="B1133" s="195"/>
      <c r="C1133" s="196"/>
      <c r="D1133" s="193"/>
      <c r="E1133" s="197"/>
    </row>
    <row r="1134" spans="1:5">
      <c r="A1134" s="194"/>
      <c r="B1134" s="195"/>
      <c r="C1134" s="196"/>
      <c r="D1134" s="193"/>
      <c r="E1134" s="197"/>
    </row>
    <row r="1135" spans="1:5">
      <c r="A1135" s="194"/>
      <c r="B1135" s="195"/>
      <c r="C1135" s="196"/>
      <c r="D1135" s="193"/>
      <c r="E1135" s="197"/>
    </row>
    <row r="1136" spans="1:5">
      <c r="A1136" s="194"/>
      <c r="B1136" s="195"/>
      <c r="C1136" s="196"/>
      <c r="D1136" s="193"/>
      <c r="E1136" s="197"/>
    </row>
    <row r="1137" spans="1:5">
      <c r="A1137" s="194"/>
      <c r="B1137" s="195"/>
      <c r="C1137" s="196"/>
      <c r="D1137" s="193"/>
      <c r="E1137" s="197"/>
    </row>
    <row r="1138" spans="1:5">
      <c r="A1138" s="194"/>
      <c r="B1138" s="195"/>
      <c r="C1138" s="196"/>
      <c r="D1138" s="193"/>
      <c r="E1138" s="197"/>
    </row>
    <row r="1139" spans="1:5">
      <c r="A1139" s="194"/>
      <c r="B1139" s="195"/>
      <c r="C1139" s="196"/>
      <c r="D1139" s="193"/>
      <c r="E1139" s="197"/>
    </row>
    <row r="1140" spans="1:5">
      <c r="A1140" s="194"/>
      <c r="B1140" s="195"/>
      <c r="C1140" s="196"/>
      <c r="D1140" s="193"/>
      <c r="E1140" s="197"/>
    </row>
    <row r="1141" spans="1:5">
      <c r="A1141" s="194"/>
      <c r="B1141" s="195"/>
      <c r="C1141" s="196"/>
      <c r="D1141" s="193"/>
      <c r="E1141" s="197"/>
    </row>
    <row r="1142" spans="1:5">
      <c r="A1142" s="194"/>
      <c r="B1142" s="195"/>
      <c r="C1142" s="196"/>
      <c r="D1142" s="193"/>
      <c r="E1142" s="197"/>
    </row>
    <row r="1143" spans="1:5">
      <c r="A1143" s="194"/>
      <c r="B1143" s="195"/>
      <c r="C1143" s="196"/>
      <c r="D1143" s="193"/>
      <c r="E1143" s="197"/>
    </row>
    <row r="1144" spans="1:5">
      <c r="A1144" s="194"/>
      <c r="B1144" s="195"/>
      <c r="C1144" s="196"/>
      <c r="D1144" s="193"/>
      <c r="E1144" s="197"/>
    </row>
    <row r="1145" spans="1:5">
      <c r="A1145" s="194"/>
      <c r="B1145" s="195"/>
      <c r="C1145" s="196"/>
      <c r="D1145" s="193"/>
      <c r="E1145" s="197"/>
    </row>
    <row r="1146" spans="1:5">
      <c r="A1146" s="194"/>
      <c r="B1146" s="195"/>
      <c r="C1146" s="196"/>
      <c r="D1146" s="193"/>
      <c r="E1146" s="197"/>
    </row>
    <row r="1147" spans="1:5">
      <c r="A1147" s="194"/>
      <c r="B1147" s="195"/>
      <c r="C1147" s="196"/>
      <c r="D1147" s="193"/>
      <c r="E1147" s="197"/>
    </row>
    <row r="1148" spans="1:5">
      <c r="A1148" s="194"/>
      <c r="B1148" s="195"/>
      <c r="C1148" s="196"/>
      <c r="D1148" s="193"/>
      <c r="E1148" s="197"/>
    </row>
    <row r="1149" spans="1:5">
      <c r="A1149" s="194"/>
      <c r="B1149" s="195"/>
      <c r="C1149" s="196"/>
      <c r="D1149" s="193"/>
      <c r="E1149" s="197"/>
    </row>
    <row r="1150" spans="1:5">
      <c r="A1150" s="194"/>
      <c r="B1150" s="195"/>
      <c r="C1150" s="196"/>
      <c r="D1150" s="193"/>
      <c r="E1150" s="197"/>
    </row>
    <row r="1151" spans="1:5">
      <c r="A1151" s="194"/>
      <c r="B1151" s="195"/>
      <c r="C1151" s="196"/>
      <c r="D1151" s="193"/>
      <c r="E1151" s="197"/>
    </row>
    <row r="1152" spans="1:5">
      <c r="A1152" s="194"/>
      <c r="B1152" s="195"/>
      <c r="C1152" s="196"/>
      <c r="D1152" s="193"/>
      <c r="E1152" s="197"/>
    </row>
    <row r="1153" spans="1:5">
      <c r="A1153" s="194"/>
      <c r="B1153" s="195"/>
      <c r="C1153" s="196"/>
      <c r="D1153" s="193"/>
      <c r="E1153" s="197"/>
    </row>
    <row r="1154" spans="1:5">
      <c r="A1154" s="194"/>
      <c r="B1154" s="195"/>
      <c r="C1154" s="196"/>
      <c r="D1154" s="193"/>
      <c r="E1154" s="197"/>
    </row>
    <row r="1155" spans="1:5">
      <c r="A1155" s="194"/>
      <c r="B1155" s="195"/>
      <c r="C1155" s="196"/>
      <c r="D1155" s="193"/>
      <c r="E1155" s="197"/>
    </row>
    <row r="1156" spans="1:5">
      <c r="A1156" s="194"/>
      <c r="B1156" s="195"/>
      <c r="C1156" s="196"/>
      <c r="D1156" s="193"/>
      <c r="E1156" s="197"/>
    </row>
    <row r="1157" spans="1:5">
      <c r="A1157" s="194"/>
      <c r="B1157" s="195"/>
      <c r="C1157" s="196"/>
      <c r="D1157" s="193"/>
      <c r="E1157" s="197"/>
    </row>
    <row r="1158" spans="1:5">
      <c r="A1158" s="194"/>
      <c r="B1158" s="195"/>
      <c r="C1158" s="196"/>
      <c r="D1158" s="193"/>
      <c r="E1158" s="197"/>
    </row>
    <row r="1159" spans="1:5">
      <c r="A1159" s="194"/>
      <c r="B1159" s="195"/>
      <c r="C1159" s="196"/>
      <c r="D1159" s="193"/>
      <c r="E1159" s="197"/>
    </row>
    <row r="1160" spans="1:5">
      <c r="A1160" s="194"/>
      <c r="B1160" s="195"/>
      <c r="C1160" s="196"/>
      <c r="D1160" s="193"/>
      <c r="E1160" s="197"/>
    </row>
    <row r="1161" spans="1:5">
      <c r="A1161" s="194"/>
      <c r="B1161" s="195"/>
      <c r="C1161" s="196"/>
      <c r="D1161" s="193"/>
      <c r="E1161" s="197"/>
    </row>
    <row r="1162" spans="1:5">
      <c r="A1162" s="194"/>
      <c r="B1162" s="195"/>
      <c r="C1162" s="196"/>
      <c r="D1162" s="193"/>
      <c r="E1162" s="197"/>
    </row>
    <row r="1163" spans="1:5">
      <c r="A1163" s="194"/>
      <c r="B1163" s="195"/>
      <c r="C1163" s="196"/>
      <c r="D1163" s="193"/>
      <c r="E1163" s="197"/>
    </row>
    <row r="1164" spans="1:5">
      <c r="A1164" s="194"/>
      <c r="B1164" s="195"/>
      <c r="C1164" s="196"/>
      <c r="D1164" s="193"/>
      <c r="E1164" s="197"/>
    </row>
    <row r="1165" spans="1:5">
      <c r="A1165" s="194"/>
      <c r="B1165" s="195"/>
      <c r="C1165" s="196"/>
      <c r="D1165" s="193"/>
      <c r="E1165" s="197"/>
    </row>
    <row r="1166" spans="1:5">
      <c r="A1166" s="194"/>
      <c r="B1166" s="195"/>
      <c r="C1166" s="196"/>
      <c r="D1166" s="193"/>
      <c r="E1166" s="197"/>
    </row>
    <row r="1167" spans="1:5">
      <c r="A1167" s="194"/>
      <c r="B1167" s="195"/>
      <c r="C1167" s="196"/>
      <c r="D1167" s="193"/>
      <c r="E1167" s="197"/>
    </row>
    <row r="1168" spans="1:5">
      <c r="A1168" s="194"/>
      <c r="B1168" s="195"/>
      <c r="C1168" s="196"/>
      <c r="D1168" s="193"/>
      <c r="E1168" s="197"/>
    </row>
    <row r="1169" spans="1:5">
      <c r="A1169" s="194"/>
      <c r="B1169" s="195"/>
      <c r="C1169" s="196"/>
      <c r="D1169" s="193"/>
      <c r="E1169" s="197"/>
    </row>
    <row r="1170" spans="1:5">
      <c r="A1170" s="194"/>
      <c r="B1170" s="195"/>
      <c r="C1170" s="196"/>
      <c r="D1170" s="193"/>
      <c r="E1170" s="197"/>
    </row>
    <row r="1171" spans="1:5">
      <c r="A1171" s="194"/>
      <c r="B1171" s="195"/>
      <c r="C1171" s="196"/>
      <c r="D1171" s="193"/>
      <c r="E1171" s="197"/>
    </row>
    <row r="1172" spans="1:5">
      <c r="A1172" s="194"/>
      <c r="B1172" s="195"/>
      <c r="C1172" s="196"/>
      <c r="D1172" s="193"/>
      <c r="E1172" s="197"/>
    </row>
    <row r="1173" spans="1:5">
      <c r="A1173" s="194"/>
      <c r="B1173" s="195"/>
      <c r="C1173" s="196"/>
      <c r="D1173" s="193"/>
      <c r="E1173" s="197"/>
    </row>
    <row r="1174" spans="1:5">
      <c r="A1174" s="194"/>
      <c r="B1174" s="195"/>
      <c r="C1174" s="196"/>
      <c r="D1174" s="193"/>
      <c r="E1174" s="197"/>
    </row>
    <row r="1175" spans="1:5">
      <c r="A1175" s="194"/>
      <c r="B1175" s="195"/>
      <c r="C1175" s="196"/>
      <c r="D1175" s="193"/>
      <c r="E1175" s="197"/>
    </row>
    <row r="1176" spans="1:5">
      <c r="A1176" s="194"/>
      <c r="B1176" s="195"/>
      <c r="C1176" s="196"/>
      <c r="D1176" s="193"/>
      <c r="E1176" s="197"/>
    </row>
    <row r="1177" spans="1:5">
      <c r="A1177" s="194"/>
      <c r="B1177" s="195"/>
      <c r="C1177" s="196"/>
      <c r="D1177" s="193"/>
      <c r="E1177" s="197"/>
    </row>
    <row r="1178" spans="1:5">
      <c r="A1178" s="194"/>
      <c r="B1178" s="195"/>
      <c r="C1178" s="196"/>
      <c r="D1178" s="193"/>
      <c r="E1178" s="197"/>
    </row>
    <row r="1179" spans="1:5">
      <c r="A1179" s="194"/>
      <c r="B1179" s="195"/>
      <c r="C1179" s="196"/>
      <c r="D1179" s="193"/>
      <c r="E1179" s="197"/>
    </row>
    <row r="1180" spans="1:5">
      <c r="A1180" s="194"/>
      <c r="B1180" s="195"/>
      <c r="C1180" s="196"/>
      <c r="D1180" s="193"/>
      <c r="E1180" s="197"/>
    </row>
    <row r="1181" spans="1:5">
      <c r="A1181" s="194"/>
      <c r="B1181" s="195"/>
      <c r="C1181" s="196"/>
      <c r="D1181" s="193"/>
      <c r="E1181" s="197"/>
    </row>
    <row r="1182" spans="1:5">
      <c r="A1182" s="194"/>
      <c r="B1182" s="195"/>
      <c r="C1182" s="196"/>
      <c r="D1182" s="193"/>
      <c r="E1182" s="197"/>
    </row>
    <row r="1183" spans="1:5">
      <c r="A1183" s="194"/>
      <c r="B1183" s="195"/>
      <c r="C1183" s="196"/>
      <c r="D1183" s="193"/>
      <c r="E1183" s="197"/>
    </row>
    <row r="1184" spans="1:5">
      <c r="A1184" s="194"/>
      <c r="B1184" s="195"/>
      <c r="C1184" s="196"/>
      <c r="D1184" s="193"/>
      <c r="E1184" s="197"/>
    </row>
    <row r="1185" spans="1:5">
      <c r="A1185" s="194"/>
      <c r="B1185" s="195"/>
      <c r="C1185" s="196"/>
      <c r="D1185" s="193"/>
      <c r="E1185" s="197"/>
    </row>
    <row r="1186" spans="1:5">
      <c r="A1186" s="194"/>
      <c r="B1186" s="195"/>
      <c r="C1186" s="196"/>
      <c r="D1186" s="193"/>
      <c r="E1186" s="197"/>
    </row>
    <row r="1187" spans="1:5">
      <c r="A1187" s="194"/>
      <c r="B1187" s="195"/>
      <c r="C1187" s="196"/>
      <c r="D1187" s="193"/>
      <c r="E1187" s="197"/>
    </row>
    <row r="1188" spans="1:5">
      <c r="A1188" s="194"/>
      <c r="B1188" s="195"/>
      <c r="C1188" s="196"/>
      <c r="D1188" s="193"/>
      <c r="E1188" s="197"/>
    </row>
    <row r="1189" spans="1:5">
      <c r="A1189" s="194"/>
      <c r="B1189" s="195"/>
      <c r="C1189" s="196"/>
      <c r="D1189" s="193"/>
      <c r="E1189" s="197"/>
    </row>
    <row r="1190" spans="1:5">
      <c r="A1190" s="194"/>
      <c r="B1190" s="195"/>
      <c r="C1190" s="196"/>
      <c r="D1190" s="193"/>
      <c r="E1190" s="197"/>
    </row>
    <row r="1191" spans="1:5">
      <c r="A1191" s="194"/>
      <c r="B1191" s="195"/>
      <c r="C1191" s="196"/>
      <c r="D1191" s="193"/>
      <c r="E1191" s="197"/>
    </row>
    <row r="1192" spans="1:5">
      <c r="A1192" s="194"/>
      <c r="B1192" s="195"/>
      <c r="C1192" s="196"/>
      <c r="D1192" s="193"/>
      <c r="E1192" s="197"/>
    </row>
    <row r="1193" spans="1:5">
      <c r="A1193" s="194"/>
      <c r="B1193" s="195"/>
      <c r="C1193" s="196"/>
      <c r="D1193" s="193"/>
      <c r="E1193" s="197"/>
    </row>
    <row r="1194" spans="1:5">
      <c r="A1194" s="194"/>
      <c r="B1194" s="195"/>
      <c r="C1194" s="196"/>
      <c r="D1194" s="193"/>
      <c r="E1194" s="197"/>
    </row>
    <row r="1195" spans="1:5">
      <c r="A1195" s="194"/>
      <c r="B1195" s="195"/>
      <c r="C1195" s="196"/>
      <c r="D1195" s="193"/>
      <c r="E1195" s="197"/>
    </row>
    <row r="1196" spans="1:5">
      <c r="A1196" s="194"/>
      <c r="B1196" s="195"/>
      <c r="C1196" s="196"/>
      <c r="D1196" s="193"/>
      <c r="E1196" s="197"/>
    </row>
    <row r="1197" spans="1:5">
      <c r="A1197" s="194"/>
      <c r="B1197" s="195"/>
      <c r="C1197" s="196"/>
      <c r="D1197" s="193"/>
      <c r="E1197" s="197"/>
    </row>
    <row r="1198" spans="1:5">
      <c r="A1198" s="194"/>
      <c r="B1198" s="195"/>
      <c r="C1198" s="196"/>
      <c r="D1198" s="193"/>
      <c r="E1198" s="197"/>
    </row>
    <row r="1199" spans="1:5">
      <c r="A1199" s="194"/>
      <c r="B1199" s="195"/>
      <c r="C1199" s="196"/>
      <c r="D1199" s="193"/>
      <c r="E1199" s="197"/>
    </row>
    <row r="1200" spans="1:5">
      <c r="A1200" s="194"/>
      <c r="B1200" s="195"/>
      <c r="C1200" s="196"/>
      <c r="D1200" s="193"/>
      <c r="E1200" s="197"/>
    </row>
    <row r="1201" spans="1:5">
      <c r="A1201" s="194"/>
      <c r="B1201" s="195"/>
      <c r="C1201" s="196"/>
      <c r="D1201" s="193"/>
      <c r="E1201" s="197"/>
    </row>
    <row r="1202" spans="1:5">
      <c r="A1202" s="194"/>
      <c r="B1202" s="195"/>
      <c r="C1202" s="196"/>
      <c r="D1202" s="193"/>
      <c r="E1202" s="197"/>
    </row>
    <row r="1203" spans="1:5">
      <c r="A1203" s="194"/>
      <c r="B1203" s="195"/>
      <c r="C1203" s="196"/>
      <c r="D1203" s="193"/>
      <c r="E1203" s="197"/>
    </row>
    <row r="1204" spans="1:5">
      <c r="A1204" s="194"/>
      <c r="B1204" s="195"/>
      <c r="C1204" s="196"/>
      <c r="D1204" s="193"/>
      <c r="E1204" s="197"/>
    </row>
    <row r="1205" spans="1:5">
      <c r="A1205" s="194"/>
      <c r="B1205" s="195"/>
      <c r="C1205" s="196"/>
      <c r="D1205" s="193"/>
      <c r="E1205" s="197"/>
    </row>
    <row r="1206" spans="1:5">
      <c r="A1206" s="194"/>
      <c r="B1206" s="195"/>
      <c r="C1206" s="196"/>
      <c r="D1206" s="193"/>
      <c r="E1206" s="197"/>
    </row>
    <row r="1207" spans="1:5">
      <c r="A1207" s="194"/>
      <c r="B1207" s="195"/>
      <c r="C1207" s="196"/>
      <c r="D1207" s="193"/>
      <c r="E1207" s="197"/>
    </row>
    <row r="1208" spans="1:5">
      <c r="A1208" s="194"/>
      <c r="B1208" s="195"/>
      <c r="C1208" s="196"/>
      <c r="D1208" s="193"/>
      <c r="E1208" s="197"/>
    </row>
    <row r="1209" spans="1:5">
      <c r="A1209" s="194"/>
      <c r="B1209" s="195"/>
      <c r="C1209" s="196"/>
      <c r="D1209" s="193"/>
      <c r="E1209" s="197"/>
    </row>
    <row r="1210" spans="1:5">
      <c r="A1210" s="194"/>
      <c r="B1210" s="195"/>
      <c r="C1210" s="196"/>
      <c r="D1210" s="193"/>
      <c r="E1210" s="197"/>
    </row>
    <row r="1211" spans="1:5">
      <c r="A1211" s="194"/>
      <c r="B1211" s="195"/>
      <c r="C1211" s="196"/>
      <c r="D1211" s="193"/>
      <c r="E1211" s="197"/>
    </row>
    <row r="1212" spans="1:5">
      <c r="A1212" s="194"/>
      <c r="B1212" s="195"/>
      <c r="C1212" s="196"/>
      <c r="D1212" s="193"/>
      <c r="E1212" s="197"/>
    </row>
    <row r="1213" spans="1:5">
      <c r="A1213" s="194"/>
      <c r="B1213" s="195"/>
      <c r="C1213" s="196"/>
      <c r="D1213" s="193"/>
      <c r="E1213" s="197"/>
    </row>
    <row r="1214" spans="1:5">
      <c r="A1214" s="194"/>
      <c r="B1214" s="195"/>
      <c r="C1214" s="196"/>
      <c r="D1214" s="193"/>
      <c r="E1214" s="197"/>
    </row>
    <row r="1215" spans="1:5">
      <c r="A1215" s="194"/>
      <c r="B1215" s="195"/>
      <c r="C1215" s="196"/>
      <c r="D1215" s="193"/>
      <c r="E1215" s="197"/>
    </row>
    <row r="1216" spans="1:5">
      <c r="A1216" s="194"/>
      <c r="B1216" s="195"/>
      <c r="C1216" s="196"/>
      <c r="D1216" s="193"/>
      <c r="E1216" s="197"/>
    </row>
    <row r="1217" spans="1:5">
      <c r="A1217" s="194"/>
      <c r="B1217" s="195"/>
      <c r="C1217" s="196"/>
      <c r="D1217" s="193"/>
      <c r="E1217" s="197"/>
    </row>
    <row r="1218" spans="1:5">
      <c r="A1218" s="194"/>
      <c r="B1218" s="195"/>
      <c r="C1218" s="196"/>
      <c r="D1218" s="193"/>
      <c r="E1218" s="197"/>
    </row>
    <row r="1219" spans="1:5">
      <c r="A1219" s="194"/>
      <c r="B1219" s="195"/>
      <c r="C1219" s="196"/>
      <c r="D1219" s="193"/>
      <c r="E1219" s="197"/>
    </row>
    <row r="1220" spans="1:5">
      <c r="A1220" s="194"/>
      <c r="B1220" s="195"/>
      <c r="C1220" s="196"/>
      <c r="D1220" s="193"/>
      <c r="E1220" s="197"/>
    </row>
    <row r="1221" spans="1:5">
      <c r="A1221" s="194"/>
      <c r="B1221" s="195"/>
      <c r="C1221" s="196"/>
      <c r="D1221" s="193"/>
      <c r="E1221" s="197"/>
    </row>
    <row r="1222" spans="1:5">
      <c r="A1222" s="194"/>
      <c r="B1222" s="195"/>
      <c r="C1222" s="196"/>
      <c r="D1222" s="193"/>
      <c r="E1222" s="197"/>
    </row>
    <row r="1223" spans="1:5">
      <c r="A1223" s="194"/>
      <c r="B1223" s="195"/>
      <c r="C1223" s="196"/>
      <c r="D1223" s="193"/>
      <c r="E1223" s="197"/>
    </row>
    <row r="1224" spans="1:5">
      <c r="A1224" s="194"/>
      <c r="B1224" s="195"/>
      <c r="C1224" s="196"/>
      <c r="D1224" s="193"/>
      <c r="E1224" s="197"/>
    </row>
    <row r="1225" spans="1:5">
      <c r="A1225" s="194"/>
      <c r="B1225" s="195"/>
      <c r="C1225" s="196"/>
      <c r="D1225" s="193"/>
      <c r="E1225" s="197"/>
    </row>
    <row r="1226" spans="1:5">
      <c r="A1226" s="194"/>
      <c r="B1226" s="195"/>
      <c r="C1226" s="196"/>
      <c r="D1226" s="193"/>
      <c r="E1226" s="197"/>
    </row>
    <row r="1227" spans="1:5">
      <c r="A1227" s="194"/>
      <c r="B1227" s="195"/>
      <c r="C1227" s="196"/>
      <c r="D1227" s="193"/>
      <c r="E1227" s="197"/>
    </row>
    <row r="1228" spans="1:5">
      <c r="A1228" s="194"/>
      <c r="B1228" s="195"/>
      <c r="C1228" s="196"/>
      <c r="D1228" s="193"/>
      <c r="E1228" s="197"/>
    </row>
    <row r="1229" spans="1:5">
      <c r="A1229" s="194"/>
      <c r="B1229" s="195"/>
      <c r="C1229" s="196"/>
      <c r="D1229" s="193"/>
      <c r="E1229" s="197"/>
    </row>
    <row r="1230" spans="1:5">
      <c r="A1230" s="194"/>
      <c r="B1230" s="195"/>
      <c r="C1230" s="196"/>
      <c r="D1230" s="193"/>
      <c r="E1230" s="197"/>
    </row>
    <row r="1231" spans="1:5">
      <c r="A1231" s="194"/>
      <c r="B1231" s="195"/>
      <c r="C1231" s="196"/>
      <c r="D1231" s="193"/>
      <c r="E1231" s="197"/>
    </row>
    <row r="1232" spans="1:5">
      <c r="A1232" s="194"/>
      <c r="B1232" s="195"/>
      <c r="C1232" s="196"/>
      <c r="D1232" s="193"/>
      <c r="E1232" s="197"/>
    </row>
    <row r="1233" spans="1:5">
      <c r="A1233" s="194"/>
      <c r="B1233" s="195"/>
      <c r="C1233" s="196"/>
      <c r="D1233" s="193"/>
      <c r="E1233" s="197"/>
    </row>
    <row r="1234" spans="1:5">
      <c r="A1234" s="194"/>
      <c r="B1234" s="195"/>
      <c r="C1234" s="196"/>
      <c r="D1234" s="193"/>
      <c r="E1234" s="197"/>
    </row>
    <row r="1235" spans="1:5">
      <c r="A1235" s="194"/>
      <c r="B1235" s="195"/>
      <c r="C1235" s="196"/>
      <c r="D1235" s="193"/>
      <c r="E1235" s="197"/>
    </row>
    <row r="1236" spans="1:5">
      <c r="A1236" s="194"/>
      <c r="B1236" s="195"/>
      <c r="C1236" s="196"/>
      <c r="D1236" s="193"/>
      <c r="E1236" s="197"/>
    </row>
    <row r="1237" spans="1:5">
      <c r="A1237" s="194"/>
      <c r="B1237" s="195"/>
      <c r="C1237" s="196"/>
      <c r="D1237" s="193"/>
      <c r="E1237" s="197"/>
    </row>
    <row r="1238" spans="1:5">
      <c r="A1238" s="194"/>
      <c r="B1238" s="195"/>
      <c r="C1238" s="196"/>
      <c r="D1238" s="193"/>
      <c r="E1238" s="197"/>
    </row>
    <row r="1239" spans="1:5">
      <c r="A1239" s="194"/>
      <c r="B1239" s="195"/>
      <c r="C1239" s="196"/>
      <c r="D1239" s="193"/>
      <c r="E1239" s="197"/>
    </row>
    <row r="1240" spans="1:5">
      <c r="A1240" s="194"/>
      <c r="B1240" s="195"/>
      <c r="C1240" s="196"/>
      <c r="D1240" s="193"/>
      <c r="E1240" s="197"/>
    </row>
    <row r="1241" spans="1:5">
      <c r="A1241" s="194"/>
      <c r="B1241" s="195"/>
      <c r="C1241" s="196"/>
      <c r="D1241" s="193"/>
      <c r="E1241" s="197"/>
    </row>
    <row r="1242" spans="1:5">
      <c r="A1242" s="194"/>
      <c r="B1242" s="195"/>
      <c r="C1242" s="196"/>
      <c r="D1242" s="193"/>
      <c r="E1242" s="197"/>
    </row>
    <row r="1243" spans="1:5">
      <c r="A1243" s="194"/>
      <c r="B1243" s="195"/>
      <c r="C1243" s="196"/>
      <c r="D1243" s="193"/>
      <c r="E1243" s="197"/>
    </row>
    <row r="1244" spans="1:5">
      <c r="A1244" s="194"/>
      <c r="B1244" s="195"/>
      <c r="C1244" s="196"/>
      <c r="D1244" s="193"/>
      <c r="E1244" s="197"/>
    </row>
    <row r="1245" spans="1:5">
      <c r="A1245" s="194"/>
      <c r="B1245" s="195"/>
      <c r="C1245" s="196"/>
      <c r="D1245" s="193"/>
      <c r="E1245" s="197"/>
    </row>
    <row r="1246" spans="1:5">
      <c r="A1246" s="194"/>
      <c r="B1246" s="195"/>
      <c r="C1246" s="196"/>
      <c r="D1246" s="193"/>
      <c r="E1246" s="197"/>
    </row>
    <row r="1247" spans="1:5">
      <c r="A1247" s="194"/>
      <c r="B1247" s="195"/>
      <c r="C1247" s="196"/>
      <c r="D1247" s="193"/>
      <c r="E1247" s="197"/>
    </row>
    <row r="1248" spans="1:5">
      <c r="A1248" s="194"/>
      <c r="B1248" s="195"/>
      <c r="C1248" s="196"/>
      <c r="D1248" s="193"/>
      <c r="E1248" s="197"/>
    </row>
    <row r="1249" spans="1:5">
      <c r="A1249" s="194"/>
      <c r="B1249" s="195"/>
      <c r="C1249" s="196"/>
      <c r="D1249" s="193"/>
      <c r="E1249" s="197"/>
    </row>
    <row r="1250" spans="1:5">
      <c r="A1250" s="194"/>
      <c r="B1250" s="195"/>
      <c r="C1250" s="196"/>
      <c r="D1250" s="193"/>
      <c r="E1250" s="197"/>
    </row>
    <row r="1251" spans="1:5">
      <c r="A1251" s="194"/>
      <c r="B1251" s="195"/>
      <c r="C1251" s="196"/>
      <c r="D1251" s="193"/>
      <c r="E1251" s="197"/>
    </row>
    <row r="1252" spans="1:5">
      <c r="A1252" s="194"/>
      <c r="B1252" s="195"/>
      <c r="C1252" s="196"/>
      <c r="D1252" s="193"/>
      <c r="E1252" s="197"/>
    </row>
    <row r="1253" spans="1:5">
      <c r="A1253" s="194"/>
      <c r="B1253" s="195"/>
      <c r="C1253" s="196"/>
      <c r="D1253" s="193"/>
      <c r="E1253" s="197"/>
    </row>
    <row r="1254" spans="1:5">
      <c r="A1254" s="194"/>
      <c r="B1254" s="195"/>
      <c r="C1254" s="196"/>
      <c r="D1254" s="193"/>
      <c r="E1254" s="197"/>
    </row>
    <row r="1255" spans="1:5">
      <c r="A1255" s="194"/>
      <c r="B1255" s="195"/>
      <c r="C1255" s="196"/>
      <c r="D1255" s="193"/>
      <c r="E1255" s="197"/>
    </row>
    <row r="1256" spans="1:5">
      <c r="A1256" s="194"/>
      <c r="B1256" s="195"/>
      <c r="C1256" s="196"/>
      <c r="D1256" s="193"/>
      <c r="E1256" s="197"/>
    </row>
    <row r="1257" spans="1:5">
      <c r="A1257" s="194"/>
      <c r="B1257" s="195"/>
      <c r="C1257" s="196"/>
      <c r="D1257" s="193"/>
      <c r="E1257" s="197"/>
    </row>
    <row r="1258" spans="1:5">
      <c r="A1258" s="194"/>
      <c r="B1258" s="195"/>
      <c r="C1258" s="196"/>
      <c r="D1258" s="193"/>
      <c r="E1258" s="197"/>
    </row>
    <row r="1259" spans="1:5">
      <c r="A1259" s="194"/>
      <c r="B1259" s="195"/>
      <c r="C1259" s="196"/>
      <c r="D1259" s="193"/>
      <c r="E1259" s="197"/>
    </row>
    <row r="1260" spans="1:5">
      <c r="A1260" s="194"/>
      <c r="B1260" s="195"/>
      <c r="C1260" s="196"/>
      <c r="D1260" s="193"/>
      <c r="E1260" s="197"/>
    </row>
    <row r="1261" spans="1:5">
      <c r="A1261" s="194"/>
      <c r="B1261" s="195"/>
      <c r="C1261" s="196"/>
      <c r="D1261" s="193"/>
      <c r="E1261" s="197"/>
    </row>
    <row r="1262" spans="1:5">
      <c r="A1262" s="194"/>
      <c r="B1262" s="195"/>
      <c r="C1262" s="196"/>
      <c r="D1262" s="193"/>
      <c r="E1262" s="197"/>
    </row>
    <row r="1263" spans="1:5">
      <c r="A1263" s="194"/>
      <c r="B1263" s="195"/>
      <c r="C1263" s="196"/>
      <c r="D1263" s="193"/>
      <c r="E1263" s="197"/>
    </row>
    <row r="1264" spans="1:5">
      <c r="A1264" s="194"/>
      <c r="B1264" s="195"/>
      <c r="C1264" s="196"/>
      <c r="D1264" s="193"/>
      <c r="E1264" s="197"/>
    </row>
    <row r="1265" spans="1:5">
      <c r="A1265" s="194"/>
      <c r="B1265" s="195"/>
      <c r="C1265" s="196"/>
      <c r="D1265" s="193"/>
      <c r="E1265" s="197"/>
    </row>
    <row r="1266" spans="1:5">
      <c r="A1266" s="194"/>
      <c r="B1266" s="195"/>
      <c r="C1266" s="196"/>
      <c r="D1266" s="193"/>
      <c r="E1266" s="197"/>
    </row>
    <row r="1267" spans="1:5">
      <c r="A1267" s="194"/>
      <c r="B1267" s="195"/>
      <c r="C1267" s="196"/>
      <c r="D1267" s="193"/>
      <c r="E1267" s="197"/>
    </row>
    <row r="1268" spans="1:5">
      <c r="A1268" s="194"/>
      <c r="B1268" s="195"/>
      <c r="C1268" s="196"/>
      <c r="D1268" s="193"/>
      <c r="E1268" s="197"/>
    </row>
    <row r="1269" spans="1:5">
      <c r="A1269" s="194"/>
      <c r="B1269" s="195"/>
      <c r="C1269" s="196"/>
      <c r="D1269" s="193"/>
      <c r="E1269" s="197"/>
    </row>
    <row r="1270" spans="1:5">
      <c r="A1270" s="194"/>
      <c r="B1270" s="195"/>
      <c r="C1270" s="196"/>
      <c r="D1270" s="193"/>
      <c r="E1270" s="197"/>
    </row>
    <row r="1271" spans="1:5">
      <c r="A1271" s="194"/>
      <c r="B1271" s="195"/>
      <c r="C1271" s="196"/>
      <c r="D1271" s="193"/>
      <c r="E1271" s="197"/>
    </row>
    <row r="1272" spans="1:5">
      <c r="A1272" s="194"/>
      <c r="B1272" s="195"/>
      <c r="C1272" s="196"/>
      <c r="D1272" s="193"/>
      <c r="E1272" s="197"/>
    </row>
    <row r="1273" spans="1:5">
      <c r="A1273" s="194"/>
      <c r="B1273" s="195"/>
      <c r="C1273" s="196"/>
      <c r="D1273" s="193"/>
      <c r="E1273" s="197"/>
    </row>
    <row r="1274" spans="1:5">
      <c r="A1274" s="194"/>
      <c r="B1274" s="195"/>
      <c r="C1274" s="196"/>
      <c r="D1274" s="193"/>
      <c r="E1274" s="197"/>
    </row>
    <row r="1275" spans="1:5">
      <c r="A1275" s="194"/>
      <c r="B1275" s="195"/>
      <c r="C1275" s="196"/>
      <c r="D1275" s="193"/>
      <c r="E1275" s="197"/>
    </row>
    <row r="1276" spans="1:5">
      <c r="A1276" s="194"/>
      <c r="B1276" s="195"/>
      <c r="C1276" s="196"/>
      <c r="D1276" s="193"/>
      <c r="E1276" s="197"/>
    </row>
    <row r="1277" spans="1:5">
      <c r="A1277" s="194"/>
      <c r="B1277" s="195"/>
      <c r="C1277" s="196"/>
      <c r="D1277" s="193"/>
      <c r="E1277" s="197"/>
    </row>
    <row r="1278" spans="1:5">
      <c r="A1278" s="194"/>
      <c r="B1278" s="195"/>
      <c r="C1278" s="196"/>
      <c r="D1278" s="193"/>
      <c r="E1278" s="197"/>
    </row>
    <row r="1279" spans="1:5">
      <c r="A1279" s="194"/>
      <c r="B1279" s="195"/>
      <c r="C1279" s="196"/>
      <c r="D1279" s="193"/>
      <c r="E1279" s="197"/>
    </row>
    <row r="1280" spans="1:5">
      <c r="A1280" s="194"/>
      <c r="B1280" s="195"/>
      <c r="C1280" s="196"/>
      <c r="D1280" s="193"/>
      <c r="E1280" s="197"/>
    </row>
    <row r="1281" spans="1:5">
      <c r="A1281" s="194"/>
      <c r="B1281" s="195"/>
      <c r="C1281" s="196"/>
      <c r="D1281" s="193"/>
      <c r="E1281" s="197"/>
    </row>
    <row r="1282" spans="1:5">
      <c r="A1282" s="194"/>
      <c r="B1282" s="195"/>
      <c r="C1282" s="196"/>
      <c r="D1282" s="193"/>
      <c r="E1282" s="197"/>
    </row>
    <row r="1283" spans="1:5">
      <c r="A1283" s="194"/>
      <c r="B1283" s="195"/>
      <c r="C1283" s="196"/>
      <c r="D1283" s="193"/>
      <c r="E1283" s="197"/>
    </row>
    <row r="1284" spans="1:5">
      <c r="A1284" s="194"/>
      <c r="B1284" s="195"/>
      <c r="C1284" s="196"/>
      <c r="D1284" s="193"/>
      <c r="E1284" s="197"/>
    </row>
    <row r="1285" spans="1:5">
      <c r="A1285" s="194"/>
      <c r="B1285" s="195"/>
      <c r="C1285" s="196"/>
      <c r="D1285" s="193"/>
      <c r="E1285" s="197"/>
    </row>
    <row r="1286" spans="1:5">
      <c r="A1286" s="194"/>
      <c r="B1286" s="195"/>
      <c r="C1286" s="196"/>
      <c r="D1286" s="193"/>
      <c r="E1286" s="197"/>
    </row>
    <row r="1287" spans="1:5">
      <c r="A1287" s="194"/>
      <c r="B1287" s="195"/>
      <c r="C1287" s="196"/>
      <c r="D1287" s="193"/>
      <c r="E1287" s="197"/>
    </row>
    <row r="1288" spans="1:5">
      <c r="A1288" s="194"/>
      <c r="B1288" s="195"/>
      <c r="C1288" s="196"/>
      <c r="D1288" s="193"/>
      <c r="E1288" s="197"/>
    </row>
    <row r="1289" spans="1:5">
      <c r="A1289" s="194"/>
      <c r="B1289" s="195"/>
      <c r="C1289" s="196"/>
      <c r="D1289" s="193"/>
      <c r="E1289" s="197"/>
    </row>
    <row r="1290" spans="1:5">
      <c r="A1290" s="194"/>
      <c r="B1290" s="195"/>
      <c r="C1290" s="196"/>
      <c r="D1290" s="193"/>
      <c r="E1290" s="197"/>
    </row>
    <row r="1291" spans="1:5">
      <c r="A1291" s="194"/>
      <c r="B1291" s="195"/>
      <c r="C1291" s="196"/>
      <c r="D1291" s="193"/>
      <c r="E1291" s="197"/>
    </row>
    <row r="1292" spans="1:5">
      <c r="A1292" s="194"/>
      <c r="B1292" s="195"/>
      <c r="C1292" s="196"/>
      <c r="D1292" s="193"/>
      <c r="E1292" s="197"/>
    </row>
    <row r="1293" spans="1:5">
      <c r="A1293" s="194"/>
      <c r="B1293" s="195"/>
      <c r="C1293" s="196"/>
      <c r="D1293" s="193"/>
      <c r="E1293" s="197"/>
    </row>
    <row r="1294" spans="1:5">
      <c r="A1294" s="194"/>
      <c r="B1294" s="195"/>
      <c r="C1294" s="196"/>
      <c r="D1294" s="193"/>
      <c r="E1294" s="197"/>
    </row>
    <row r="1295" spans="1:5">
      <c r="A1295" s="194"/>
      <c r="B1295" s="195"/>
      <c r="C1295" s="196"/>
      <c r="D1295" s="193"/>
      <c r="E1295" s="197"/>
    </row>
    <row r="1296" spans="1:5">
      <c r="A1296" s="194"/>
      <c r="B1296" s="195"/>
      <c r="C1296" s="196"/>
      <c r="D1296" s="193"/>
      <c r="E1296" s="197"/>
    </row>
    <row r="1297" spans="1:5">
      <c r="A1297" s="194"/>
      <c r="B1297" s="195"/>
      <c r="C1297" s="196"/>
      <c r="D1297" s="193"/>
      <c r="E1297" s="197"/>
    </row>
    <row r="1298" spans="1:5">
      <c r="A1298" s="194"/>
      <c r="B1298" s="195"/>
      <c r="C1298" s="196"/>
      <c r="D1298" s="193"/>
      <c r="E1298" s="197"/>
    </row>
    <row r="1299" spans="1:5">
      <c r="A1299" s="194"/>
      <c r="B1299" s="195"/>
      <c r="C1299" s="196"/>
      <c r="D1299" s="193"/>
      <c r="E1299" s="197"/>
    </row>
    <row r="1300" spans="1:5">
      <c r="A1300" s="194"/>
      <c r="B1300" s="195"/>
      <c r="C1300" s="196"/>
      <c r="D1300" s="193"/>
      <c r="E1300" s="197"/>
    </row>
    <row r="1301" spans="1:5">
      <c r="A1301" s="194"/>
      <c r="B1301" s="195"/>
      <c r="C1301" s="196"/>
      <c r="D1301" s="193"/>
      <c r="E1301" s="197"/>
    </row>
    <row r="1302" spans="1:5">
      <c r="A1302" s="194"/>
      <c r="B1302" s="195"/>
      <c r="C1302" s="196"/>
      <c r="D1302" s="193"/>
      <c r="E1302" s="197"/>
    </row>
    <row r="1303" spans="1:5">
      <c r="A1303" s="194"/>
      <c r="B1303" s="195"/>
      <c r="C1303" s="196"/>
      <c r="D1303" s="193"/>
      <c r="E1303" s="197"/>
    </row>
    <row r="1304" spans="1:5">
      <c r="A1304" s="194"/>
      <c r="B1304" s="195"/>
      <c r="C1304" s="196"/>
      <c r="D1304" s="193"/>
      <c r="E1304" s="197"/>
    </row>
    <row r="1305" spans="1:5">
      <c r="A1305" s="194"/>
      <c r="B1305" s="195"/>
      <c r="C1305" s="196"/>
      <c r="D1305" s="193"/>
      <c r="E1305" s="197"/>
    </row>
    <row r="1306" spans="1:5">
      <c r="A1306" s="194"/>
      <c r="B1306" s="195"/>
      <c r="C1306" s="196"/>
      <c r="D1306" s="193"/>
      <c r="E1306" s="197"/>
    </row>
    <row r="1307" spans="1:5">
      <c r="A1307" s="194"/>
      <c r="B1307" s="195"/>
      <c r="C1307" s="196"/>
      <c r="D1307" s="193"/>
      <c r="E1307" s="197"/>
    </row>
    <row r="1308" spans="1:5">
      <c r="A1308" s="194"/>
      <c r="B1308" s="195"/>
      <c r="C1308" s="196"/>
      <c r="D1308" s="193"/>
      <c r="E1308" s="197"/>
    </row>
    <row r="1309" spans="1:5">
      <c r="A1309" s="194"/>
      <c r="B1309" s="195"/>
      <c r="C1309" s="196"/>
      <c r="D1309" s="193"/>
      <c r="E1309" s="197"/>
    </row>
    <row r="1310" spans="1:5">
      <c r="A1310" s="194"/>
      <c r="B1310" s="195"/>
      <c r="C1310" s="196"/>
      <c r="D1310" s="193"/>
      <c r="E1310" s="197"/>
    </row>
    <row r="1311" spans="1:5">
      <c r="A1311" s="194"/>
      <c r="B1311" s="195"/>
      <c r="C1311" s="196"/>
      <c r="D1311" s="193"/>
      <c r="E1311" s="197"/>
    </row>
    <row r="1312" spans="1:5">
      <c r="A1312" s="194"/>
      <c r="B1312" s="195"/>
      <c r="C1312" s="196"/>
      <c r="D1312" s="193"/>
      <c r="E1312" s="197"/>
    </row>
    <row r="1313" spans="1:5">
      <c r="A1313" s="194"/>
      <c r="B1313" s="195"/>
      <c r="C1313" s="196"/>
      <c r="D1313" s="193"/>
      <c r="E1313" s="197"/>
    </row>
    <row r="1314" spans="1:5">
      <c r="A1314" s="194"/>
      <c r="B1314" s="195"/>
      <c r="C1314" s="196"/>
      <c r="D1314" s="193"/>
      <c r="E1314" s="197"/>
    </row>
    <row r="1315" spans="1:5">
      <c r="A1315" s="194"/>
      <c r="B1315" s="195"/>
      <c r="C1315" s="196"/>
      <c r="D1315" s="193"/>
      <c r="E1315" s="197"/>
    </row>
    <row r="1316" spans="1:5">
      <c r="A1316" s="194"/>
      <c r="B1316" s="195"/>
      <c r="C1316" s="196"/>
      <c r="D1316" s="193"/>
      <c r="E1316" s="197"/>
    </row>
    <row r="1317" spans="1:5">
      <c r="A1317" s="194"/>
      <c r="B1317" s="195"/>
      <c r="C1317" s="196"/>
      <c r="D1317" s="193"/>
      <c r="E1317" s="197"/>
    </row>
    <row r="1318" spans="1:5">
      <c r="A1318" s="194"/>
      <c r="B1318" s="195"/>
      <c r="C1318" s="196"/>
      <c r="D1318" s="193"/>
      <c r="E1318" s="197"/>
    </row>
    <row r="1319" spans="1:5">
      <c r="A1319" s="194"/>
      <c r="B1319" s="195"/>
      <c r="C1319" s="196"/>
      <c r="D1319" s="193"/>
      <c r="E1319" s="197"/>
    </row>
    <row r="1320" spans="1:5">
      <c r="A1320" s="194"/>
      <c r="B1320" s="195"/>
      <c r="C1320" s="196"/>
      <c r="D1320" s="193"/>
      <c r="E1320" s="197"/>
    </row>
    <row r="1321" spans="1:5">
      <c r="A1321" s="194"/>
      <c r="B1321" s="195"/>
      <c r="C1321" s="196"/>
      <c r="D1321" s="193"/>
      <c r="E1321" s="197"/>
    </row>
    <row r="1322" spans="1:5">
      <c r="A1322" s="194"/>
      <c r="B1322" s="195"/>
      <c r="C1322" s="196"/>
      <c r="D1322" s="193"/>
      <c r="E1322" s="197"/>
    </row>
    <row r="1323" spans="1:5">
      <c r="A1323" s="194"/>
      <c r="B1323" s="195"/>
      <c r="C1323" s="196"/>
      <c r="D1323" s="193"/>
      <c r="E1323" s="197"/>
    </row>
    <row r="1324" spans="1:5">
      <c r="A1324" s="194"/>
      <c r="B1324" s="195"/>
      <c r="C1324" s="196"/>
      <c r="D1324" s="193"/>
      <c r="E1324" s="197"/>
    </row>
    <row r="1325" spans="1:5">
      <c r="A1325" s="194"/>
      <c r="B1325" s="195"/>
      <c r="C1325" s="196"/>
      <c r="D1325" s="193"/>
      <c r="E1325" s="197"/>
    </row>
    <row r="1326" spans="1:5">
      <c r="A1326" s="194"/>
      <c r="B1326" s="195"/>
      <c r="C1326" s="196"/>
      <c r="D1326" s="193"/>
      <c r="E1326" s="197"/>
    </row>
    <row r="1327" spans="1:5">
      <c r="A1327" s="194"/>
      <c r="B1327" s="195"/>
      <c r="C1327" s="196"/>
      <c r="D1327" s="193"/>
      <c r="E1327" s="197"/>
    </row>
    <row r="1328" spans="1:5">
      <c r="A1328" s="194"/>
      <c r="B1328" s="195"/>
      <c r="C1328" s="196"/>
      <c r="D1328" s="193"/>
      <c r="E1328" s="197"/>
    </row>
    <row r="1329" spans="1:5">
      <c r="A1329" s="194"/>
      <c r="B1329" s="195"/>
      <c r="C1329" s="196"/>
      <c r="D1329" s="193"/>
      <c r="E1329" s="197"/>
    </row>
    <row r="1330" spans="1:5">
      <c r="A1330" s="194"/>
      <c r="B1330" s="195"/>
      <c r="C1330" s="196"/>
      <c r="D1330" s="193"/>
      <c r="E1330" s="197"/>
    </row>
    <row r="1331" spans="1:5">
      <c r="A1331" s="194"/>
      <c r="B1331" s="195"/>
      <c r="C1331" s="196"/>
      <c r="D1331" s="193"/>
      <c r="E1331" s="197"/>
    </row>
    <row r="1332" spans="1:5">
      <c r="A1332" s="194"/>
      <c r="B1332" s="195"/>
      <c r="C1332" s="196"/>
      <c r="D1332" s="193"/>
      <c r="E1332" s="197"/>
    </row>
    <row r="1333" spans="1:5">
      <c r="A1333" s="194"/>
      <c r="B1333" s="195"/>
      <c r="C1333" s="196"/>
      <c r="D1333" s="193"/>
      <c r="E1333" s="197"/>
    </row>
    <row r="1334" spans="1:5">
      <c r="A1334" s="194"/>
      <c r="B1334" s="195"/>
      <c r="C1334" s="196"/>
      <c r="D1334" s="193"/>
      <c r="E1334" s="197"/>
    </row>
    <row r="1335" spans="1:5">
      <c r="A1335" s="194"/>
      <c r="B1335" s="195"/>
      <c r="C1335" s="196"/>
      <c r="D1335" s="193"/>
      <c r="E1335" s="197"/>
    </row>
    <row r="1336" spans="1:5">
      <c r="A1336" s="194"/>
      <c r="B1336" s="195"/>
      <c r="C1336" s="196"/>
      <c r="D1336" s="193"/>
      <c r="E1336" s="197"/>
    </row>
    <row r="1337" spans="1:5">
      <c r="A1337" s="194"/>
      <c r="B1337" s="195"/>
      <c r="C1337" s="196"/>
      <c r="D1337" s="193"/>
      <c r="E1337" s="197"/>
    </row>
    <row r="1338" spans="1:5">
      <c r="A1338" s="194"/>
      <c r="B1338" s="195"/>
      <c r="C1338" s="196"/>
      <c r="D1338" s="193"/>
      <c r="E1338" s="197"/>
    </row>
    <row r="1339" spans="1:5">
      <c r="A1339" s="194"/>
      <c r="B1339" s="195"/>
      <c r="C1339" s="196"/>
      <c r="D1339" s="193"/>
      <c r="E1339" s="197"/>
    </row>
    <row r="1340" spans="1:5">
      <c r="A1340" s="194"/>
      <c r="B1340" s="195"/>
      <c r="C1340" s="196"/>
      <c r="D1340" s="193"/>
      <c r="E1340" s="197"/>
    </row>
    <row r="1341" spans="1:5">
      <c r="A1341" s="194"/>
      <c r="B1341" s="195"/>
      <c r="C1341" s="196"/>
      <c r="D1341" s="193"/>
      <c r="E1341" s="197"/>
    </row>
    <row r="1342" spans="1:5">
      <c r="A1342" s="194"/>
      <c r="B1342" s="195"/>
      <c r="C1342" s="196"/>
      <c r="D1342" s="193"/>
      <c r="E1342" s="197"/>
    </row>
    <row r="1343" spans="1:5">
      <c r="A1343" s="194"/>
      <c r="B1343" s="195"/>
      <c r="C1343" s="196"/>
      <c r="D1343" s="193"/>
      <c r="E1343" s="197"/>
    </row>
    <row r="1344" spans="1:5">
      <c r="A1344" s="194"/>
      <c r="B1344" s="195"/>
      <c r="C1344" s="196"/>
      <c r="D1344" s="193"/>
      <c r="E1344" s="197"/>
    </row>
    <row r="1345" spans="1:5">
      <c r="A1345" s="194"/>
      <c r="B1345" s="195"/>
      <c r="C1345" s="196"/>
      <c r="D1345" s="193"/>
      <c r="E1345" s="197"/>
    </row>
    <row r="1346" spans="1:5">
      <c r="A1346" s="194"/>
      <c r="B1346" s="195"/>
      <c r="C1346" s="196"/>
      <c r="D1346" s="193"/>
      <c r="E1346" s="197"/>
    </row>
    <row r="1347" spans="1:5">
      <c r="A1347" s="194"/>
      <c r="B1347" s="195"/>
      <c r="C1347" s="196"/>
      <c r="D1347" s="193"/>
      <c r="E1347" s="197"/>
    </row>
    <row r="1348" spans="1:5">
      <c r="A1348" s="194"/>
      <c r="B1348" s="195"/>
      <c r="C1348" s="196"/>
      <c r="D1348" s="193"/>
      <c r="E1348" s="197"/>
    </row>
    <row r="1349" spans="1:5">
      <c r="A1349" s="194"/>
      <c r="B1349" s="195"/>
      <c r="C1349" s="196"/>
      <c r="D1349" s="193"/>
      <c r="E1349" s="197"/>
    </row>
    <row r="1350" spans="1:5">
      <c r="A1350" s="194"/>
      <c r="B1350" s="195"/>
      <c r="C1350" s="196"/>
      <c r="D1350" s="193"/>
      <c r="E1350" s="197"/>
    </row>
    <row r="1351" spans="1:5">
      <c r="A1351" s="194"/>
      <c r="B1351" s="195"/>
      <c r="C1351" s="196"/>
      <c r="D1351" s="193"/>
      <c r="E1351" s="197"/>
    </row>
    <row r="1352" spans="1:5">
      <c r="A1352" s="194"/>
      <c r="B1352" s="195"/>
      <c r="C1352" s="196"/>
      <c r="D1352" s="193"/>
      <c r="E1352" s="197"/>
    </row>
    <row r="1353" spans="1:5">
      <c r="A1353" s="194"/>
      <c r="B1353" s="195"/>
      <c r="C1353" s="196"/>
      <c r="D1353" s="193"/>
      <c r="E1353" s="197"/>
    </row>
    <row r="1354" spans="1:5">
      <c r="A1354" s="194"/>
      <c r="B1354" s="195"/>
      <c r="C1354" s="196"/>
      <c r="D1354" s="193"/>
      <c r="E1354" s="197"/>
    </row>
    <row r="1355" spans="1:5">
      <c r="A1355" s="194"/>
      <c r="B1355" s="195"/>
      <c r="C1355" s="196"/>
      <c r="D1355" s="193"/>
      <c r="E1355" s="197"/>
    </row>
    <row r="1356" spans="1:5">
      <c r="A1356" s="194"/>
      <c r="B1356" s="195"/>
      <c r="C1356" s="196"/>
      <c r="D1356" s="193"/>
      <c r="E1356" s="197"/>
    </row>
    <row r="1357" spans="1:5">
      <c r="A1357" s="194"/>
      <c r="B1357" s="195"/>
      <c r="C1357" s="196"/>
      <c r="D1357" s="193"/>
      <c r="E1357" s="197"/>
    </row>
    <row r="1358" spans="1:5">
      <c r="A1358" s="194"/>
      <c r="B1358" s="195"/>
      <c r="C1358" s="196"/>
      <c r="D1358" s="193"/>
      <c r="E1358" s="197"/>
    </row>
    <row r="1359" spans="1:5">
      <c r="A1359" s="194"/>
      <c r="B1359" s="195"/>
      <c r="C1359" s="196"/>
      <c r="D1359" s="193"/>
      <c r="E1359" s="197"/>
    </row>
    <row r="1360" spans="1:5">
      <c r="A1360" s="194"/>
      <c r="B1360" s="195"/>
      <c r="C1360" s="196"/>
      <c r="D1360" s="193"/>
      <c r="E1360" s="197"/>
    </row>
    <row r="1361" spans="1:5">
      <c r="A1361" s="194"/>
      <c r="B1361" s="195"/>
      <c r="C1361" s="196"/>
      <c r="D1361" s="193"/>
      <c r="E1361" s="197"/>
    </row>
    <row r="1362" spans="1:5">
      <c r="A1362" s="194"/>
      <c r="B1362" s="195"/>
      <c r="C1362" s="196"/>
      <c r="D1362" s="193"/>
      <c r="E1362" s="197"/>
    </row>
    <row r="1363" spans="1:5">
      <c r="A1363" s="194"/>
      <c r="B1363" s="195"/>
      <c r="C1363" s="196"/>
      <c r="D1363" s="193"/>
      <c r="E1363" s="197"/>
    </row>
    <row r="1364" spans="1:5">
      <c r="A1364" s="194"/>
      <c r="B1364" s="195"/>
      <c r="C1364" s="196"/>
      <c r="D1364" s="193"/>
      <c r="E1364" s="197"/>
    </row>
    <row r="1365" spans="1:5">
      <c r="A1365" s="194"/>
      <c r="B1365" s="195"/>
      <c r="C1365" s="196"/>
      <c r="D1365" s="193"/>
      <c r="E1365" s="197"/>
    </row>
    <row r="1366" spans="1:5">
      <c r="A1366" s="194"/>
      <c r="B1366" s="195"/>
      <c r="C1366" s="196"/>
      <c r="D1366" s="193"/>
      <c r="E1366" s="197"/>
    </row>
    <row r="1367" spans="1:5">
      <c r="A1367" s="194"/>
      <c r="B1367" s="195"/>
      <c r="C1367" s="196"/>
      <c r="D1367" s="193"/>
      <c r="E1367" s="197"/>
    </row>
    <row r="1368" spans="1:5">
      <c r="A1368" s="194"/>
      <c r="B1368" s="195"/>
      <c r="C1368" s="196"/>
      <c r="D1368" s="193"/>
      <c r="E1368" s="197"/>
    </row>
    <row r="1369" spans="1:5">
      <c r="A1369" s="194"/>
      <c r="B1369" s="195"/>
      <c r="C1369" s="196"/>
      <c r="D1369" s="193"/>
      <c r="E1369" s="197"/>
    </row>
    <row r="1370" spans="1:5">
      <c r="A1370" s="194"/>
      <c r="B1370" s="195"/>
      <c r="C1370" s="196"/>
      <c r="D1370" s="193"/>
      <c r="E1370" s="197"/>
    </row>
    <row r="1371" spans="1:5">
      <c r="A1371" s="194"/>
      <c r="B1371" s="195"/>
      <c r="C1371" s="196"/>
      <c r="D1371" s="193"/>
      <c r="E1371" s="197"/>
    </row>
    <row r="1372" spans="1:5">
      <c r="A1372" s="194"/>
      <c r="B1372" s="195"/>
      <c r="C1372" s="196"/>
      <c r="D1372" s="193"/>
      <c r="E1372" s="197"/>
    </row>
    <row r="1373" spans="1:5">
      <c r="A1373" s="194"/>
      <c r="B1373" s="195"/>
      <c r="C1373" s="196"/>
      <c r="D1373" s="193"/>
      <c r="E1373" s="197"/>
    </row>
    <row r="1374" spans="1:5">
      <c r="A1374" s="194"/>
      <c r="B1374" s="195"/>
      <c r="C1374" s="196"/>
      <c r="D1374" s="193"/>
      <c r="E1374" s="197"/>
    </row>
    <row r="1375" spans="1:5">
      <c r="A1375" s="194"/>
      <c r="B1375" s="195"/>
      <c r="C1375" s="196"/>
      <c r="D1375" s="193"/>
      <c r="E1375" s="197"/>
    </row>
    <row r="1376" spans="1:5">
      <c r="A1376" s="194"/>
      <c r="B1376" s="195"/>
      <c r="C1376" s="196"/>
      <c r="D1376" s="193"/>
      <c r="E1376" s="197"/>
    </row>
    <row r="1377" spans="1:5">
      <c r="A1377" s="194"/>
      <c r="B1377" s="195"/>
      <c r="C1377" s="196"/>
      <c r="D1377" s="193"/>
      <c r="E1377" s="197"/>
    </row>
    <row r="1378" spans="1:5">
      <c r="A1378" s="194"/>
      <c r="B1378" s="195"/>
      <c r="C1378" s="196"/>
      <c r="D1378" s="193"/>
      <c r="E1378" s="197"/>
    </row>
    <row r="1379" spans="1:5">
      <c r="A1379" s="194"/>
      <c r="B1379" s="195"/>
      <c r="C1379" s="196"/>
      <c r="D1379" s="193"/>
      <c r="E1379" s="197"/>
    </row>
    <row r="1380" spans="1:5">
      <c r="A1380" s="194"/>
      <c r="B1380" s="195"/>
      <c r="C1380" s="196"/>
      <c r="D1380" s="193"/>
      <c r="E1380" s="197"/>
    </row>
    <row r="1381" spans="1:5">
      <c r="A1381" s="194"/>
      <c r="B1381" s="195"/>
      <c r="C1381" s="196"/>
      <c r="D1381" s="193"/>
      <c r="E1381" s="197"/>
    </row>
    <row r="1382" spans="1:5">
      <c r="A1382" s="194"/>
      <c r="B1382" s="195"/>
      <c r="C1382" s="196"/>
      <c r="D1382" s="193"/>
      <c r="E1382" s="197"/>
    </row>
    <row r="1383" spans="1:5">
      <c r="A1383" s="194"/>
      <c r="B1383" s="195"/>
      <c r="C1383" s="196"/>
      <c r="D1383" s="193"/>
      <c r="E1383" s="197"/>
    </row>
    <row r="1384" spans="1:5">
      <c r="A1384" s="194"/>
      <c r="B1384" s="195"/>
      <c r="C1384" s="196"/>
      <c r="D1384" s="193"/>
      <c r="E1384" s="197"/>
    </row>
    <row r="1385" spans="1:5">
      <c r="A1385" s="194"/>
      <c r="B1385" s="195"/>
      <c r="C1385" s="196"/>
      <c r="D1385" s="193"/>
      <c r="E1385" s="197"/>
    </row>
    <row r="1386" spans="1:5">
      <c r="A1386" s="194"/>
      <c r="B1386" s="195"/>
      <c r="C1386" s="196"/>
      <c r="D1386" s="193"/>
      <c r="E1386" s="197"/>
    </row>
    <row r="1387" spans="1:5">
      <c r="A1387" s="194"/>
      <c r="B1387" s="195"/>
      <c r="C1387" s="196"/>
      <c r="D1387" s="193"/>
      <c r="E1387" s="197"/>
    </row>
    <row r="1388" spans="1:5">
      <c r="A1388" s="194"/>
      <c r="B1388" s="195"/>
      <c r="C1388" s="196"/>
      <c r="D1388" s="193"/>
      <c r="E1388" s="197"/>
    </row>
    <row r="1389" spans="1:5">
      <c r="A1389" s="194"/>
      <c r="B1389" s="195"/>
      <c r="C1389" s="196"/>
      <c r="D1389" s="193"/>
      <c r="E1389" s="197"/>
    </row>
    <row r="1390" spans="1:5">
      <c r="A1390" s="194"/>
      <c r="B1390" s="195"/>
      <c r="C1390" s="196"/>
      <c r="D1390" s="193"/>
      <c r="E1390" s="197"/>
    </row>
    <row r="1391" spans="1:5">
      <c r="A1391" s="194"/>
      <c r="B1391" s="195"/>
      <c r="C1391" s="196"/>
      <c r="D1391" s="193"/>
      <c r="E1391" s="197"/>
    </row>
    <row r="1392" spans="1:5">
      <c r="A1392" s="194"/>
      <c r="B1392" s="195"/>
      <c r="C1392" s="196"/>
      <c r="D1392" s="193"/>
      <c r="E1392" s="197"/>
    </row>
    <row r="1393" spans="1:5">
      <c r="A1393" s="194"/>
      <c r="B1393" s="195"/>
      <c r="C1393" s="196"/>
      <c r="D1393" s="193"/>
      <c r="E1393" s="197"/>
    </row>
    <row r="1394" spans="1:5">
      <c r="A1394" s="194"/>
      <c r="B1394" s="195"/>
      <c r="C1394" s="196"/>
      <c r="D1394" s="193"/>
      <c r="E1394" s="197"/>
    </row>
    <row r="1395" spans="1:5">
      <c r="A1395" s="194"/>
      <c r="B1395" s="195"/>
      <c r="C1395" s="196"/>
      <c r="D1395" s="193"/>
      <c r="E1395" s="197"/>
    </row>
    <row r="1396" spans="1:5">
      <c r="A1396" s="194"/>
      <c r="B1396" s="195"/>
      <c r="C1396" s="196"/>
      <c r="D1396" s="193"/>
      <c r="E1396" s="197"/>
    </row>
    <row r="1397" spans="1:5">
      <c r="A1397" s="194"/>
      <c r="B1397" s="195"/>
      <c r="C1397" s="196"/>
      <c r="D1397" s="193"/>
      <c r="E1397" s="197"/>
    </row>
    <row r="1398" spans="1:5">
      <c r="A1398" s="194"/>
      <c r="B1398" s="195"/>
      <c r="C1398" s="196"/>
      <c r="D1398" s="193"/>
      <c r="E1398" s="197"/>
    </row>
    <row r="1399" spans="1:5">
      <c r="A1399" s="194"/>
      <c r="B1399" s="195"/>
      <c r="C1399" s="196"/>
      <c r="D1399" s="193"/>
      <c r="E1399" s="197"/>
    </row>
    <row r="1400" spans="1:5">
      <c r="A1400" s="194"/>
      <c r="B1400" s="195"/>
      <c r="C1400" s="196"/>
      <c r="D1400" s="193"/>
      <c r="E1400" s="197"/>
    </row>
    <row r="1401" spans="1:5">
      <c r="A1401" s="194"/>
      <c r="B1401" s="195"/>
      <c r="C1401" s="196"/>
      <c r="D1401" s="193"/>
      <c r="E1401" s="197"/>
    </row>
    <row r="1402" spans="1:5">
      <c r="A1402" s="194"/>
      <c r="B1402" s="195"/>
      <c r="C1402" s="196"/>
      <c r="D1402" s="193"/>
      <c r="E1402" s="197"/>
    </row>
    <row r="1403" spans="1:5">
      <c r="A1403" s="194"/>
      <c r="B1403" s="195"/>
      <c r="C1403" s="196"/>
      <c r="D1403" s="193"/>
      <c r="E1403" s="197"/>
    </row>
    <row r="1404" spans="1:5">
      <c r="A1404" s="194"/>
      <c r="B1404" s="195"/>
      <c r="C1404" s="196"/>
      <c r="D1404" s="193"/>
      <c r="E1404" s="197"/>
    </row>
    <row r="1405" spans="1:5">
      <c r="A1405" s="194"/>
      <c r="B1405" s="195"/>
      <c r="C1405" s="196"/>
      <c r="D1405" s="193"/>
      <c r="E1405" s="197"/>
    </row>
    <row r="1406" spans="1:5">
      <c r="A1406" s="194"/>
      <c r="B1406" s="195"/>
      <c r="C1406" s="196"/>
      <c r="D1406" s="193"/>
      <c r="E1406" s="197"/>
    </row>
    <row r="1407" spans="1:5">
      <c r="A1407" s="194"/>
      <c r="B1407" s="195"/>
      <c r="C1407" s="196"/>
      <c r="D1407" s="193"/>
      <c r="E1407" s="197"/>
    </row>
    <row r="1408" spans="1:5">
      <c r="A1408" s="194"/>
      <c r="B1408" s="195"/>
      <c r="C1408" s="196"/>
      <c r="D1408" s="193"/>
      <c r="E1408" s="197"/>
    </row>
    <row r="1409" spans="1:5">
      <c r="A1409" s="194"/>
      <c r="B1409" s="195"/>
      <c r="C1409" s="196"/>
      <c r="D1409" s="193"/>
      <c r="E1409" s="197"/>
    </row>
    <row r="1410" spans="1:5">
      <c r="A1410" s="194"/>
      <c r="B1410" s="195"/>
      <c r="C1410" s="196"/>
      <c r="D1410" s="193"/>
      <c r="E1410" s="197"/>
    </row>
    <row r="1411" spans="1:5">
      <c r="A1411" s="194"/>
      <c r="B1411" s="195"/>
      <c r="C1411" s="196"/>
      <c r="D1411" s="193"/>
      <c r="E1411" s="197"/>
    </row>
    <row r="1412" spans="1:5">
      <c r="A1412" s="194"/>
      <c r="B1412" s="195"/>
      <c r="C1412" s="196"/>
      <c r="D1412" s="193"/>
      <c r="E1412" s="197"/>
    </row>
    <row r="1413" spans="1:5">
      <c r="A1413" s="194"/>
      <c r="B1413" s="195"/>
      <c r="C1413" s="196"/>
      <c r="D1413" s="193"/>
      <c r="E1413" s="197"/>
    </row>
    <row r="1414" spans="1:5">
      <c r="A1414" s="194"/>
      <c r="B1414" s="195"/>
      <c r="C1414" s="196"/>
      <c r="D1414" s="193"/>
      <c r="E1414" s="197"/>
    </row>
    <row r="1415" spans="1:5">
      <c r="A1415" s="194"/>
      <c r="B1415" s="195"/>
      <c r="C1415" s="196"/>
      <c r="D1415" s="193"/>
      <c r="E1415" s="197"/>
    </row>
    <row r="1416" spans="1:5">
      <c r="A1416" s="194"/>
      <c r="B1416" s="195"/>
      <c r="C1416" s="196"/>
      <c r="D1416" s="193"/>
      <c r="E1416" s="197"/>
    </row>
    <row r="1417" spans="1:5">
      <c r="A1417" s="194"/>
      <c r="B1417" s="195"/>
      <c r="C1417" s="196"/>
      <c r="D1417" s="193"/>
      <c r="E1417" s="197"/>
    </row>
    <row r="1418" spans="1:5">
      <c r="A1418" s="194"/>
      <c r="B1418" s="195"/>
      <c r="C1418" s="196"/>
      <c r="D1418" s="193"/>
      <c r="E1418" s="197"/>
    </row>
    <row r="1419" spans="1:5">
      <c r="A1419" s="194"/>
      <c r="B1419" s="195"/>
      <c r="C1419" s="196"/>
      <c r="D1419" s="193"/>
      <c r="E1419" s="197"/>
    </row>
    <row r="1420" spans="1:5">
      <c r="A1420" s="194"/>
      <c r="B1420" s="195"/>
      <c r="C1420" s="196"/>
      <c r="D1420" s="193"/>
      <c r="E1420" s="197"/>
    </row>
    <row r="1421" spans="1:5">
      <c r="A1421" s="194"/>
      <c r="B1421" s="195"/>
      <c r="C1421" s="196"/>
      <c r="D1421" s="193"/>
      <c r="E1421" s="197"/>
    </row>
    <row r="1422" spans="1:5">
      <c r="A1422" s="194"/>
      <c r="B1422" s="195"/>
      <c r="C1422" s="196"/>
      <c r="D1422" s="193"/>
      <c r="E1422" s="197"/>
    </row>
    <row r="1423" spans="1:5">
      <c r="A1423" s="194"/>
      <c r="B1423" s="195"/>
      <c r="C1423" s="196"/>
      <c r="D1423" s="193"/>
      <c r="E1423" s="197"/>
    </row>
    <row r="1424" spans="1:5">
      <c r="A1424" s="194"/>
      <c r="B1424" s="195"/>
      <c r="C1424" s="196"/>
      <c r="D1424" s="193"/>
      <c r="E1424" s="197"/>
    </row>
    <row r="1425" spans="1:5">
      <c r="A1425" s="194"/>
      <c r="B1425" s="195"/>
      <c r="C1425" s="196"/>
      <c r="D1425" s="193"/>
      <c r="E1425" s="197"/>
    </row>
    <row r="1426" spans="1:5">
      <c r="A1426" s="194"/>
      <c r="B1426" s="195"/>
      <c r="C1426" s="196"/>
      <c r="D1426" s="193"/>
      <c r="E1426" s="197"/>
    </row>
    <row r="1427" spans="1:5">
      <c r="A1427" s="194"/>
      <c r="B1427" s="195"/>
      <c r="C1427" s="196"/>
      <c r="D1427" s="193"/>
      <c r="E1427" s="197"/>
    </row>
    <row r="1428" spans="1:5">
      <c r="A1428" s="194"/>
      <c r="B1428" s="195"/>
      <c r="C1428" s="196"/>
      <c r="D1428" s="193"/>
      <c r="E1428" s="197"/>
    </row>
    <row r="1429" spans="1:5">
      <c r="A1429" s="194"/>
      <c r="B1429" s="195"/>
      <c r="C1429" s="196"/>
      <c r="D1429" s="193"/>
      <c r="E1429" s="197"/>
    </row>
    <row r="1430" spans="1:5">
      <c r="A1430" s="194"/>
      <c r="B1430" s="195"/>
      <c r="C1430" s="196"/>
      <c r="D1430" s="193"/>
      <c r="E1430" s="197"/>
    </row>
    <row r="1431" spans="1:5">
      <c r="A1431" s="194"/>
      <c r="B1431" s="195"/>
      <c r="C1431" s="196"/>
      <c r="D1431" s="193"/>
      <c r="E1431" s="197"/>
    </row>
    <row r="1432" spans="1:5">
      <c r="A1432" s="194"/>
      <c r="B1432" s="195"/>
      <c r="C1432" s="196"/>
      <c r="D1432" s="193"/>
      <c r="E1432" s="197"/>
    </row>
    <row r="1433" spans="1:5">
      <c r="A1433" s="194"/>
      <c r="B1433" s="195"/>
      <c r="C1433" s="196"/>
      <c r="D1433" s="193"/>
      <c r="E1433" s="197"/>
    </row>
    <row r="1434" spans="1:5">
      <c r="A1434" s="194"/>
      <c r="B1434" s="195"/>
      <c r="C1434" s="196"/>
      <c r="D1434" s="193"/>
      <c r="E1434" s="197"/>
    </row>
    <row r="1435" spans="1:5">
      <c r="A1435" s="194"/>
      <c r="B1435" s="195"/>
      <c r="C1435" s="196"/>
      <c r="D1435" s="193"/>
      <c r="E1435" s="197"/>
    </row>
    <row r="1436" spans="1:5">
      <c r="A1436" s="194"/>
      <c r="B1436" s="195"/>
      <c r="C1436" s="196"/>
      <c r="D1436" s="193"/>
      <c r="E1436" s="197"/>
    </row>
    <row r="1437" spans="1:5">
      <c r="A1437" s="194"/>
      <c r="B1437" s="195"/>
      <c r="C1437" s="196"/>
      <c r="D1437" s="193"/>
      <c r="E1437" s="197"/>
    </row>
    <row r="1438" spans="1:5">
      <c r="A1438" s="194"/>
      <c r="B1438" s="195"/>
      <c r="C1438" s="196"/>
      <c r="D1438" s="193"/>
      <c r="E1438" s="197"/>
    </row>
    <row r="1439" spans="1:5">
      <c r="A1439" s="194"/>
      <c r="B1439" s="195"/>
      <c r="C1439" s="196"/>
      <c r="D1439" s="193"/>
      <c r="E1439" s="197"/>
    </row>
    <row r="1440" spans="1:5">
      <c r="A1440" s="194"/>
      <c r="B1440" s="195"/>
      <c r="C1440" s="196"/>
      <c r="D1440" s="193"/>
      <c r="E1440" s="197"/>
    </row>
    <row r="1441" spans="1:5">
      <c r="A1441" s="194"/>
      <c r="B1441" s="195"/>
      <c r="C1441" s="196"/>
      <c r="D1441" s="193"/>
      <c r="E1441" s="197"/>
    </row>
    <row r="1442" spans="1:5">
      <c r="A1442" s="194"/>
      <c r="B1442" s="195"/>
      <c r="C1442" s="196"/>
      <c r="D1442" s="193"/>
      <c r="E1442" s="197"/>
    </row>
    <row r="1443" spans="1:5">
      <c r="A1443" s="194"/>
      <c r="B1443" s="195"/>
      <c r="C1443" s="196"/>
      <c r="D1443" s="193"/>
      <c r="E1443" s="197"/>
    </row>
    <row r="1444" spans="1:5">
      <c r="A1444" s="194"/>
      <c r="B1444" s="195"/>
      <c r="C1444" s="196"/>
      <c r="D1444" s="193"/>
      <c r="E1444" s="197"/>
    </row>
    <row r="1445" spans="1:5">
      <c r="A1445" s="194"/>
      <c r="B1445" s="195"/>
      <c r="C1445" s="196"/>
      <c r="D1445" s="193"/>
      <c r="E1445" s="197"/>
    </row>
    <row r="1446" spans="1:5">
      <c r="A1446" s="194"/>
      <c r="B1446" s="195"/>
      <c r="C1446" s="196"/>
      <c r="D1446" s="193"/>
      <c r="E1446" s="197"/>
    </row>
    <row r="1447" spans="1:5">
      <c r="A1447" s="194"/>
      <c r="B1447" s="195"/>
      <c r="C1447" s="196"/>
      <c r="D1447" s="193"/>
      <c r="E1447" s="197"/>
    </row>
    <row r="1448" spans="1:5">
      <c r="A1448" s="194"/>
      <c r="B1448" s="195"/>
      <c r="C1448" s="196"/>
      <c r="D1448" s="193"/>
      <c r="E1448" s="197"/>
    </row>
    <row r="1449" spans="1:5">
      <c r="A1449" s="194"/>
      <c r="B1449" s="195"/>
      <c r="C1449" s="196"/>
      <c r="D1449" s="193"/>
      <c r="E1449" s="197"/>
    </row>
    <row r="1450" spans="1:5">
      <c r="A1450" s="194"/>
      <c r="B1450" s="195"/>
      <c r="C1450" s="196"/>
      <c r="D1450" s="193"/>
      <c r="E1450" s="197"/>
    </row>
    <row r="1451" spans="1:5">
      <c r="A1451" s="194"/>
      <c r="B1451" s="195"/>
      <c r="C1451" s="196"/>
      <c r="D1451" s="193"/>
      <c r="E1451" s="197"/>
    </row>
    <row r="1452" spans="1:5">
      <c r="A1452" s="194"/>
      <c r="B1452" s="195"/>
      <c r="C1452" s="196"/>
      <c r="D1452" s="193"/>
      <c r="E1452" s="197"/>
    </row>
    <row r="1453" spans="1:5">
      <c r="A1453" s="194"/>
      <c r="B1453" s="195"/>
      <c r="C1453" s="196"/>
      <c r="D1453" s="193"/>
      <c r="E1453" s="197"/>
    </row>
    <row r="1454" spans="1:5">
      <c r="A1454" s="194"/>
      <c r="B1454" s="195"/>
      <c r="C1454" s="196"/>
      <c r="D1454" s="193"/>
      <c r="E1454" s="197"/>
    </row>
    <row r="1455" spans="1:5">
      <c r="A1455" s="194"/>
      <c r="B1455" s="195"/>
      <c r="C1455" s="196"/>
      <c r="D1455" s="193"/>
      <c r="E1455" s="197"/>
    </row>
    <row r="1456" spans="1:5">
      <c r="A1456" s="194"/>
      <c r="B1456" s="195"/>
      <c r="C1456" s="196"/>
      <c r="D1456" s="193"/>
      <c r="E1456" s="197"/>
    </row>
    <row r="1457" spans="1:5">
      <c r="A1457" s="194"/>
      <c r="B1457" s="195"/>
      <c r="C1457" s="196"/>
      <c r="D1457" s="193"/>
      <c r="E1457" s="197"/>
    </row>
    <row r="1458" spans="1:5">
      <c r="A1458" s="194"/>
      <c r="B1458" s="195"/>
      <c r="C1458" s="196"/>
      <c r="D1458" s="193"/>
      <c r="E1458" s="197"/>
    </row>
    <row r="1459" spans="1:5">
      <c r="A1459" s="194"/>
      <c r="B1459" s="195"/>
      <c r="C1459" s="196"/>
      <c r="D1459" s="193"/>
      <c r="E1459" s="197"/>
    </row>
    <row r="1460" spans="1:5">
      <c r="A1460" s="194"/>
      <c r="B1460" s="195"/>
      <c r="C1460" s="196"/>
      <c r="D1460" s="193"/>
      <c r="E1460" s="197"/>
    </row>
    <row r="1461" spans="1:5">
      <c r="A1461" s="194"/>
      <c r="B1461" s="195"/>
      <c r="C1461" s="196"/>
      <c r="D1461" s="193"/>
      <c r="E1461" s="197"/>
    </row>
    <row r="1462" spans="1:5">
      <c r="A1462" s="194"/>
      <c r="B1462" s="195"/>
      <c r="C1462" s="196"/>
      <c r="D1462" s="193"/>
      <c r="E1462" s="197"/>
    </row>
    <row r="1463" spans="1:5">
      <c r="A1463" s="194"/>
      <c r="B1463" s="195"/>
      <c r="C1463" s="196"/>
      <c r="D1463" s="193"/>
      <c r="E1463" s="197"/>
    </row>
    <row r="1464" spans="1:5">
      <c r="A1464" s="194"/>
      <c r="B1464" s="195"/>
      <c r="C1464" s="196"/>
      <c r="D1464" s="193"/>
      <c r="E1464" s="197"/>
    </row>
    <row r="1465" spans="1:5">
      <c r="A1465" s="194"/>
      <c r="B1465" s="195"/>
      <c r="C1465" s="196"/>
      <c r="D1465" s="193"/>
      <c r="E1465" s="197"/>
    </row>
    <row r="1466" spans="1:5">
      <c r="A1466" s="194"/>
      <c r="B1466" s="195"/>
      <c r="C1466" s="196"/>
      <c r="D1466" s="193"/>
      <c r="E1466" s="197"/>
    </row>
    <row r="1467" spans="1:5">
      <c r="A1467" s="194"/>
      <c r="B1467" s="195"/>
      <c r="C1467" s="196"/>
      <c r="D1467" s="193"/>
      <c r="E1467" s="197"/>
    </row>
    <row r="1468" spans="1:5">
      <c r="A1468" s="194"/>
      <c r="B1468" s="195"/>
      <c r="C1468" s="196"/>
      <c r="D1468" s="193"/>
      <c r="E1468" s="197"/>
    </row>
    <row r="1469" spans="1:5">
      <c r="A1469" s="194"/>
      <c r="B1469" s="195"/>
      <c r="C1469" s="196"/>
      <c r="D1469" s="193"/>
      <c r="E1469" s="197"/>
    </row>
    <row r="1470" spans="1:5">
      <c r="A1470" s="194"/>
      <c r="B1470" s="195"/>
      <c r="C1470" s="196"/>
      <c r="D1470" s="193"/>
      <c r="E1470" s="197"/>
    </row>
    <row r="1471" spans="1:5">
      <c r="A1471" s="194"/>
      <c r="B1471" s="195"/>
      <c r="C1471" s="196"/>
      <c r="D1471" s="193"/>
      <c r="E1471" s="197"/>
    </row>
    <row r="1472" spans="1:5">
      <c r="A1472" s="194"/>
      <c r="B1472" s="195"/>
      <c r="C1472" s="196"/>
      <c r="D1472" s="193"/>
      <c r="E1472" s="197"/>
    </row>
    <row r="1473" spans="1:5">
      <c r="A1473" s="194"/>
      <c r="B1473" s="195"/>
      <c r="C1473" s="196"/>
      <c r="D1473" s="193"/>
      <c r="E1473" s="197"/>
    </row>
    <row r="1474" spans="1:5">
      <c r="A1474" s="194"/>
      <c r="B1474" s="195"/>
      <c r="C1474" s="196"/>
      <c r="D1474" s="193"/>
      <c r="E1474" s="197"/>
    </row>
    <row r="1475" spans="1:5">
      <c r="A1475" s="194"/>
      <c r="B1475" s="195"/>
      <c r="C1475" s="196"/>
      <c r="D1475" s="193"/>
      <c r="E1475" s="197"/>
    </row>
    <row r="1476" spans="1:5">
      <c r="A1476" s="194"/>
      <c r="B1476" s="195"/>
      <c r="C1476" s="196"/>
      <c r="D1476" s="193"/>
      <c r="E1476" s="197"/>
    </row>
    <row r="1477" spans="1:5">
      <c r="A1477" s="194"/>
      <c r="B1477" s="195"/>
      <c r="C1477" s="196"/>
      <c r="D1477" s="193"/>
      <c r="E1477" s="197"/>
    </row>
    <row r="1478" spans="1:5">
      <c r="A1478" s="194"/>
      <c r="B1478" s="195"/>
      <c r="C1478" s="196"/>
      <c r="D1478" s="193"/>
      <c r="E1478" s="197"/>
    </row>
    <row r="1479" spans="1:5">
      <c r="A1479" s="194"/>
      <c r="B1479" s="195"/>
      <c r="C1479" s="196"/>
      <c r="D1479" s="193"/>
      <c r="E1479" s="197"/>
    </row>
    <row r="1480" spans="1:5">
      <c r="A1480" s="194"/>
      <c r="B1480" s="195"/>
      <c r="C1480" s="196"/>
      <c r="D1480" s="193"/>
      <c r="E1480" s="197"/>
    </row>
    <row r="1481" spans="1:5">
      <c r="A1481" s="194"/>
      <c r="B1481" s="195"/>
      <c r="C1481" s="196"/>
      <c r="D1481" s="193"/>
      <c r="E1481" s="197"/>
    </row>
    <row r="1482" spans="1:5">
      <c r="A1482" s="194"/>
      <c r="B1482" s="195"/>
      <c r="C1482" s="196"/>
      <c r="D1482" s="193"/>
      <c r="E1482" s="197"/>
    </row>
    <row r="1483" spans="1:5">
      <c r="A1483" s="194"/>
      <c r="B1483" s="195"/>
      <c r="C1483" s="196"/>
      <c r="D1483" s="193"/>
      <c r="E1483" s="197"/>
    </row>
    <row r="1484" spans="1:5">
      <c r="A1484" s="194"/>
      <c r="B1484" s="195"/>
      <c r="C1484" s="196"/>
      <c r="D1484" s="193"/>
      <c r="E1484" s="197"/>
    </row>
    <row r="1485" spans="1:5">
      <c r="A1485" s="194"/>
      <c r="B1485" s="195"/>
      <c r="C1485" s="196"/>
      <c r="D1485" s="193"/>
      <c r="E1485" s="197"/>
    </row>
    <row r="1486" spans="1:5">
      <c r="A1486" s="194"/>
      <c r="B1486" s="195"/>
      <c r="C1486" s="196"/>
      <c r="D1486" s="193"/>
      <c r="E1486" s="197"/>
    </row>
    <row r="1487" spans="1:5">
      <c r="A1487" s="194"/>
      <c r="B1487" s="195"/>
      <c r="C1487" s="196"/>
      <c r="D1487" s="193"/>
      <c r="E1487" s="197"/>
    </row>
    <row r="1488" spans="1:5">
      <c r="A1488" s="194"/>
      <c r="B1488" s="195"/>
      <c r="C1488" s="196"/>
      <c r="D1488" s="193"/>
      <c r="E1488" s="197"/>
    </row>
    <row r="1489" spans="1:5">
      <c r="A1489" s="194"/>
      <c r="B1489" s="195"/>
      <c r="C1489" s="196"/>
      <c r="D1489" s="193"/>
      <c r="E1489" s="197"/>
    </row>
    <row r="1490" spans="1:5">
      <c r="A1490" s="194"/>
      <c r="B1490" s="195"/>
      <c r="C1490" s="196"/>
      <c r="D1490" s="193"/>
      <c r="E1490" s="197"/>
    </row>
    <row r="1491" spans="1:5">
      <c r="A1491" s="194"/>
      <c r="B1491" s="195"/>
      <c r="C1491" s="196"/>
      <c r="D1491" s="193"/>
      <c r="E1491" s="197"/>
    </row>
    <row r="1492" spans="1:5">
      <c r="A1492" s="194"/>
      <c r="B1492" s="195"/>
      <c r="C1492" s="196"/>
      <c r="D1492" s="193"/>
      <c r="E1492" s="197"/>
    </row>
    <row r="1493" spans="1:5">
      <c r="A1493" s="194"/>
      <c r="B1493" s="195"/>
      <c r="C1493" s="196"/>
      <c r="D1493" s="193"/>
      <c r="E1493" s="197"/>
    </row>
    <row r="1494" spans="1:5">
      <c r="A1494" s="194"/>
      <c r="B1494" s="195"/>
      <c r="C1494" s="196"/>
      <c r="D1494" s="193"/>
      <c r="E1494" s="197"/>
    </row>
    <row r="1495" spans="1:5">
      <c r="A1495" s="194"/>
      <c r="B1495" s="195"/>
      <c r="C1495" s="196"/>
      <c r="D1495" s="193"/>
      <c r="E1495" s="197"/>
    </row>
    <row r="1496" spans="1:5">
      <c r="A1496" s="194"/>
      <c r="B1496" s="195"/>
      <c r="C1496" s="196"/>
      <c r="D1496" s="193"/>
      <c r="E1496" s="197"/>
    </row>
    <row r="1497" spans="1:5">
      <c r="A1497" s="194"/>
      <c r="B1497" s="195"/>
      <c r="C1497" s="196"/>
      <c r="D1497" s="193"/>
      <c r="E1497" s="197"/>
    </row>
    <row r="1498" spans="1:5">
      <c r="A1498" s="194"/>
      <c r="B1498" s="195"/>
      <c r="C1498" s="196"/>
      <c r="D1498" s="193"/>
      <c r="E1498" s="197"/>
    </row>
    <row r="1499" spans="1:5">
      <c r="A1499" s="194"/>
      <c r="B1499" s="195"/>
      <c r="C1499" s="196"/>
      <c r="D1499" s="193"/>
      <c r="E1499" s="197"/>
    </row>
    <row r="1500" spans="1:5">
      <c r="A1500" s="194"/>
      <c r="B1500" s="195"/>
      <c r="C1500" s="196"/>
      <c r="D1500" s="193"/>
      <c r="E1500" s="197"/>
    </row>
    <row r="1501" spans="1:5">
      <c r="A1501" s="194"/>
      <c r="B1501" s="195"/>
      <c r="C1501" s="196"/>
      <c r="D1501" s="193"/>
      <c r="E1501" s="197"/>
    </row>
    <row r="1502" spans="1:5">
      <c r="A1502" s="194"/>
      <c r="B1502" s="195"/>
      <c r="C1502" s="196"/>
      <c r="D1502" s="193"/>
      <c r="E1502" s="197"/>
    </row>
    <row r="1503" spans="1:5">
      <c r="A1503" s="194"/>
      <c r="B1503" s="195"/>
      <c r="C1503" s="196"/>
      <c r="D1503" s="193"/>
      <c r="E1503" s="197"/>
    </row>
    <row r="1504" spans="1:5">
      <c r="A1504" s="194"/>
      <c r="B1504" s="195"/>
      <c r="C1504" s="196"/>
      <c r="D1504" s="193"/>
      <c r="E1504" s="197"/>
    </row>
    <row r="1505" spans="1:5">
      <c r="A1505" s="194"/>
      <c r="B1505" s="195"/>
      <c r="C1505" s="196"/>
      <c r="D1505" s="193"/>
      <c r="E1505" s="197"/>
    </row>
    <row r="1506" spans="1:5">
      <c r="A1506" s="194"/>
      <c r="B1506" s="195"/>
      <c r="C1506" s="196"/>
      <c r="D1506" s="193"/>
      <c r="E1506" s="197"/>
    </row>
    <row r="1507" spans="1:5">
      <c r="A1507" s="194"/>
      <c r="B1507" s="195"/>
      <c r="C1507" s="196"/>
      <c r="D1507" s="193"/>
      <c r="E1507" s="197"/>
    </row>
    <row r="1508" spans="1:5">
      <c r="A1508" s="194"/>
      <c r="B1508" s="195"/>
      <c r="C1508" s="196"/>
      <c r="D1508" s="193"/>
      <c r="E1508" s="197"/>
    </row>
    <row r="1509" spans="1:5">
      <c r="A1509" s="194"/>
      <c r="B1509" s="195"/>
      <c r="C1509" s="196"/>
      <c r="D1509" s="193"/>
      <c r="E1509" s="197"/>
    </row>
    <row r="1510" spans="1:5">
      <c r="A1510" s="194"/>
      <c r="B1510" s="195"/>
      <c r="C1510" s="196"/>
      <c r="D1510" s="193"/>
      <c r="E1510" s="197"/>
    </row>
    <row r="1511" spans="1:5">
      <c r="A1511" s="194"/>
      <c r="B1511" s="195"/>
      <c r="C1511" s="196"/>
      <c r="D1511" s="193"/>
      <c r="E1511" s="197"/>
    </row>
    <row r="1512" spans="1:5">
      <c r="A1512" s="194"/>
      <c r="B1512" s="195"/>
      <c r="C1512" s="196"/>
      <c r="D1512" s="193"/>
      <c r="E1512" s="197"/>
    </row>
    <row r="1513" spans="1:5">
      <c r="A1513" s="194"/>
      <c r="B1513" s="195"/>
      <c r="C1513" s="196"/>
      <c r="D1513" s="193"/>
      <c r="E1513" s="197"/>
    </row>
    <row r="1514" spans="1:5">
      <c r="A1514" s="194"/>
      <c r="B1514" s="195"/>
      <c r="C1514" s="196"/>
      <c r="D1514" s="193"/>
      <c r="E1514" s="197"/>
    </row>
    <row r="1515" spans="1:5">
      <c r="A1515" s="194"/>
      <c r="B1515" s="195"/>
      <c r="C1515" s="196"/>
      <c r="D1515" s="193"/>
      <c r="E1515" s="197"/>
    </row>
    <row r="1516" spans="1:5">
      <c r="A1516" s="194"/>
      <c r="B1516" s="195"/>
      <c r="C1516" s="196"/>
      <c r="D1516" s="193"/>
      <c r="E1516" s="197"/>
    </row>
    <row r="1517" spans="1:5">
      <c r="A1517" s="194"/>
      <c r="B1517" s="195"/>
      <c r="C1517" s="196"/>
      <c r="D1517" s="193"/>
      <c r="E1517" s="197"/>
    </row>
    <row r="1518" spans="1:5">
      <c r="A1518" s="194"/>
      <c r="B1518" s="195"/>
      <c r="C1518" s="196"/>
      <c r="D1518" s="193"/>
      <c r="E1518" s="197"/>
    </row>
    <row r="1519" spans="1:5">
      <c r="A1519" s="194"/>
      <c r="B1519" s="195"/>
      <c r="C1519" s="196"/>
      <c r="D1519" s="193"/>
      <c r="E1519" s="197"/>
    </row>
    <row r="1520" spans="1:5">
      <c r="A1520" s="194"/>
      <c r="B1520" s="195"/>
      <c r="C1520" s="196"/>
      <c r="D1520" s="193"/>
      <c r="E1520" s="197"/>
    </row>
    <row r="1521" spans="1:5">
      <c r="A1521" s="194"/>
      <c r="B1521" s="195"/>
      <c r="C1521" s="196"/>
      <c r="D1521" s="193"/>
      <c r="E1521" s="197"/>
    </row>
    <row r="1522" spans="1:5">
      <c r="A1522" s="194"/>
      <c r="B1522" s="195"/>
      <c r="C1522" s="196"/>
      <c r="D1522" s="193"/>
      <c r="E1522" s="197"/>
    </row>
    <row r="1523" spans="1:5">
      <c r="A1523" s="194"/>
      <c r="B1523" s="195"/>
      <c r="C1523" s="196"/>
      <c r="D1523" s="193"/>
      <c r="E1523" s="197"/>
    </row>
    <row r="1524" spans="1:5">
      <c r="A1524" s="194"/>
      <c r="B1524" s="195"/>
      <c r="C1524" s="196"/>
      <c r="D1524" s="193"/>
      <c r="E1524" s="197"/>
    </row>
    <row r="1525" spans="1:5">
      <c r="A1525" s="194"/>
      <c r="B1525" s="195"/>
      <c r="C1525" s="196"/>
      <c r="D1525" s="193"/>
      <c r="E1525" s="197"/>
    </row>
    <row r="1526" spans="1:5">
      <c r="A1526" s="194"/>
      <c r="B1526" s="195"/>
      <c r="C1526" s="196"/>
      <c r="D1526" s="193"/>
      <c r="E1526" s="197"/>
    </row>
    <row r="1527" spans="1:5">
      <c r="A1527" s="194"/>
      <c r="B1527" s="195"/>
      <c r="C1527" s="196"/>
      <c r="D1527" s="193"/>
      <c r="E1527" s="197"/>
    </row>
    <row r="1528" spans="1:5">
      <c r="A1528" s="194"/>
      <c r="B1528" s="195"/>
      <c r="C1528" s="196"/>
      <c r="D1528" s="193"/>
      <c r="E1528" s="197"/>
    </row>
    <row r="1529" spans="1:5">
      <c r="A1529" s="194"/>
      <c r="B1529" s="195"/>
      <c r="C1529" s="196"/>
      <c r="D1529" s="193"/>
      <c r="E1529" s="197"/>
    </row>
    <row r="1530" spans="1:5">
      <c r="A1530" s="194"/>
      <c r="B1530" s="195"/>
      <c r="C1530" s="196"/>
      <c r="D1530" s="193"/>
      <c r="E1530" s="197"/>
    </row>
    <row r="1531" spans="1:5">
      <c r="A1531" s="194"/>
      <c r="B1531" s="195"/>
      <c r="C1531" s="196"/>
      <c r="D1531" s="193"/>
      <c r="E1531" s="197"/>
    </row>
    <row r="1532" spans="1:5">
      <c r="A1532" s="194"/>
      <c r="B1532" s="195"/>
      <c r="C1532" s="196"/>
      <c r="D1532" s="193"/>
      <c r="E1532" s="197"/>
    </row>
    <row r="1533" spans="1:5">
      <c r="A1533" s="194"/>
      <c r="B1533" s="195"/>
      <c r="C1533" s="196"/>
      <c r="D1533" s="193"/>
      <c r="E1533" s="197"/>
    </row>
    <row r="1534" spans="1:5">
      <c r="A1534" s="194"/>
      <c r="B1534" s="195"/>
      <c r="C1534" s="196"/>
      <c r="D1534" s="193"/>
      <c r="E1534" s="197"/>
    </row>
    <row r="1535" spans="1:5">
      <c r="A1535" s="194"/>
      <c r="B1535" s="195"/>
      <c r="C1535" s="196"/>
      <c r="D1535" s="193"/>
      <c r="E1535" s="197"/>
    </row>
    <row r="1536" spans="1:5">
      <c r="A1536" s="194"/>
      <c r="B1536" s="195"/>
      <c r="C1536" s="196"/>
      <c r="D1536" s="193"/>
      <c r="E1536" s="197"/>
    </row>
    <row r="1537" spans="1:5">
      <c r="A1537" s="194"/>
      <c r="B1537" s="195"/>
      <c r="C1537" s="196"/>
      <c r="D1537" s="193"/>
      <c r="E1537" s="197"/>
    </row>
    <row r="1538" spans="1:5">
      <c r="A1538" s="194"/>
      <c r="B1538" s="195"/>
      <c r="C1538" s="196"/>
      <c r="D1538" s="193"/>
      <c r="E1538" s="197"/>
    </row>
    <row r="1539" spans="1:5">
      <c r="A1539" s="194"/>
      <c r="B1539" s="195"/>
      <c r="C1539" s="196"/>
      <c r="D1539" s="193"/>
      <c r="E1539" s="197"/>
    </row>
    <row r="1540" spans="1:5">
      <c r="A1540" s="194"/>
      <c r="B1540" s="195"/>
      <c r="C1540" s="196"/>
      <c r="D1540" s="193"/>
      <c r="E1540" s="197"/>
    </row>
    <row r="1541" spans="1:5">
      <c r="A1541" s="194"/>
      <c r="B1541" s="195"/>
      <c r="C1541" s="196"/>
      <c r="D1541" s="193"/>
      <c r="E1541" s="197"/>
    </row>
    <row r="1542" spans="1:5">
      <c r="A1542" s="194"/>
      <c r="B1542" s="195"/>
      <c r="C1542" s="196"/>
      <c r="D1542" s="193"/>
      <c r="E1542" s="197"/>
    </row>
    <row r="1543" spans="1:5">
      <c r="A1543" s="194"/>
      <c r="B1543" s="195"/>
      <c r="C1543" s="196"/>
      <c r="D1543" s="193"/>
      <c r="E1543" s="197"/>
    </row>
    <row r="1544" spans="1:5">
      <c r="A1544" s="194"/>
      <c r="B1544" s="195"/>
      <c r="C1544" s="196"/>
      <c r="D1544" s="193"/>
      <c r="E1544" s="197"/>
    </row>
    <row r="1545" spans="1:5">
      <c r="A1545" s="194"/>
      <c r="B1545" s="195"/>
      <c r="C1545" s="196"/>
      <c r="D1545" s="193"/>
      <c r="E1545" s="197"/>
    </row>
    <row r="1546" spans="1:5">
      <c r="A1546" s="194"/>
      <c r="B1546" s="195"/>
      <c r="C1546" s="196"/>
      <c r="D1546" s="193"/>
      <c r="E1546" s="197"/>
    </row>
    <row r="1547" spans="1:5">
      <c r="A1547" s="194"/>
      <c r="B1547" s="195"/>
      <c r="C1547" s="196"/>
      <c r="D1547" s="193"/>
      <c r="E1547" s="197"/>
    </row>
    <row r="1548" spans="1:5">
      <c r="A1548" s="194"/>
      <c r="B1548" s="195"/>
      <c r="C1548" s="196"/>
      <c r="D1548" s="193"/>
      <c r="E1548" s="197"/>
    </row>
    <row r="1549" spans="1:5">
      <c r="A1549" s="194"/>
      <c r="B1549" s="195"/>
      <c r="C1549" s="196"/>
      <c r="D1549" s="193"/>
      <c r="E1549" s="197"/>
    </row>
    <row r="1550" spans="1:5">
      <c r="A1550" s="194"/>
      <c r="B1550" s="195"/>
      <c r="C1550" s="196"/>
      <c r="D1550" s="193"/>
      <c r="E1550" s="197"/>
    </row>
    <row r="1551" spans="1:5">
      <c r="A1551" s="194"/>
      <c r="B1551" s="195"/>
      <c r="C1551" s="196"/>
      <c r="D1551" s="193"/>
      <c r="E1551" s="197"/>
    </row>
    <row r="1552" spans="1:5">
      <c r="A1552" s="194"/>
      <c r="B1552" s="195"/>
      <c r="C1552" s="196"/>
      <c r="D1552" s="193"/>
      <c r="E1552" s="197"/>
    </row>
    <row r="1553" spans="1:5">
      <c r="A1553" s="194"/>
      <c r="B1553" s="195"/>
      <c r="C1553" s="196"/>
      <c r="D1553" s="193"/>
      <c r="E1553" s="197"/>
    </row>
    <row r="1554" spans="1:5">
      <c r="A1554" s="194"/>
      <c r="B1554" s="195"/>
      <c r="C1554" s="196"/>
      <c r="D1554" s="193"/>
      <c r="E1554" s="197"/>
    </row>
    <row r="1555" spans="1:5">
      <c r="A1555" s="194"/>
      <c r="B1555" s="195"/>
      <c r="C1555" s="196"/>
      <c r="D1555" s="193"/>
      <c r="E1555" s="197"/>
    </row>
    <row r="1556" spans="1:5">
      <c r="A1556" s="194"/>
      <c r="B1556" s="195"/>
      <c r="C1556" s="196"/>
      <c r="D1556" s="193"/>
      <c r="E1556" s="197"/>
    </row>
    <row r="1557" spans="1:5">
      <c r="A1557" s="194"/>
      <c r="B1557" s="195"/>
      <c r="C1557" s="196"/>
      <c r="D1557" s="193"/>
      <c r="E1557" s="197"/>
    </row>
    <row r="1558" spans="1:5">
      <c r="A1558" s="194"/>
      <c r="B1558" s="195"/>
      <c r="C1558" s="196"/>
      <c r="D1558" s="193"/>
      <c r="E1558" s="197"/>
    </row>
    <row r="1559" spans="1:5">
      <c r="A1559" s="194"/>
      <c r="B1559" s="195"/>
      <c r="C1559" s="196"/>
      <c r="D1559" s="193"/>
      <c r="E1559" s="197"/>
    </row>
    <row r="1560" spans="1:5">
      <c r="A1560" s="194"/>
      <c r="B1560" s="195"/>
      <c r="C1560" s="196"/>
      <c r="D1560" s="193"/>
      <c r="E1560" s="197"/>
    </row>
    <row r="1561" spans="1:5">
      <c r="A1561" s="194"/>
      <c r="B1561" s="195"/>
      <c r="C1561" s="196"/>
      <c r="D1561" s="193"/>
      <c r="E1561" s="197"/>
    </row>
    <row r="1562" spans="1:5">
      <c r="A1562" s="194"/>
      <c r="B1562" s="195"/>
      <c r="C1562" s="196"/>
      <c r="D1562" s="193"/>
      <c r="E1562" s="197"/>
    </row>
    <row r="1563" spans="1:5">
      <c r="A1563" s="194"/>
      <c r="B1563" s="195"/>
      <c r="C1563" s="196"/>
      <c r="D1563" s="193"/>
      <c r="E1563" s="197"/>
    </row>
    <row r="1564" spans="1:5">
      <c r="A1564" s="194"/>
      <c r="B1564" s="195"/>
      <c r="C1564" s="196"/>
      <c r="D1564" s="193"/>
      <c r="E1564" s="197"/>
    </row>
    <row r="1565" spans="1:5">
      <c r="A1565" s="194"/>
      <c r="B1565" s="195"/>
      <c r="C1565" s="196"/>
      <c r="D1565" s="193"/>
      <c r="E1565" s="197"/>
    </row>
    <row r="1566" spans="1:5">
      <c r="A1566" s="194"/>
      <c r="B1566" s="195"/>
      <c r="C1566" s="196"/>
      <c r="D1566" s="193"/>
      <c r="E1566" s="197"/>
    </row>
    <row r="1567" spans="1:5">
      <c r="A1567" s="194"/>
      <c r="B1567" s="195"/>
      <c r="C1567" s="196"/>
      <c r="D1567" s="193"/>
      <c r="E1567" s="197"/>
    </row>
    <row r="1568" spans="1:5">
      <c r="A1568" s="194"/>
      <c r="B1568" s="195"/>
      <c r="C1568" s="196"/>
      <c r="D1568" s="193"/>
      <c r="E1568" s="197"/>
    </row>
    <row r="1569" spans="1:5">
      <c r="A1569" s="194"/>
      <c r="B1569" s="195"/>
      <c r="C1569" s="196"/>
      <c r="D1569" s="193"/>
      <c r="E1569" s="197"/>
    </row>
    <row r="1570" spans="1:5">
      <c r="A1570" s="194"/>
      <c r="B1570" s="195"/>
      <c r="C1570" s="196"/>
      <c r="D1570" s="193"/>
      <c r="E1570" s="197"/>
    </row>
    <row r="1571" spans="1:5">
      <c r="A1571" s="194"/>
      <c r="B1571" s="195"/>
      <c r="C1571" s="196"/>
      <c r="D1571" s="193"/>
      <c r="E1571" s="197"/>
    </row>
    <row r="1572" spans="1:5">
      <c r="A1572" s="194"/>
      <c r="B1572" s="195"/>
      <c r="C1572" s="196"/>
      <c r="D1572" s="193"/>
      <c r="E1572" s="197"/>
    </row>
    <row r="1573" spans="1:5">
      <c r="A1573" s="194"/>
      <c r="B1573" s="195"/>
      <c r="C1573" s="196"/>
      <c r="D1573" s="193"/>
      <c r="E1573" s="197"/>
    </row>
    <row r="1574" spans="1:5">
      <c r="A1574" s="194"/>
      <c r="B1574" s="195"/>
      <c r="C1574" s="196"/>
      <c r="D1574" s="193"/>
      <c r="E1574" s="197"/>
    </row>
    <row r="1575" spans="1:5">
      <c r="A1575" s="194"/>
      <c r="B1575" s="195"/>
      <c r="C1575" s="196"/>
      <c r="D1575" s="193"/>
      <c r="E1575" s="197"/>
    </row>
    <row r="1576" spans="1:5">
      <c r="A1576" s="194"/>
      <c r="B1576" s="195"/>
      <c r="C1576" s="196"/>
      <c r="D1576" s="193"/>
      <c r="E1576" s="197"/>
    </row>
    <row r="1577" spans="1:5">
      <c r="A1577" s="194"/>
      <c r="B1577" s="195"/>
      <c r="C1577" s="196"/>
      <c r="D1577" s="193"/>
      <c r="E1577" s="197"/>
    </row>
    <row r="1578" spans="1:5">
      <c r="A1578" s="194"/>
      <c r="B1578" s="195"/>
      <c r="C1578" s="196"/>
      <c r="D1578" s="193"/>
      <c r="E1578" s="197"/>
    </row>
    <row r="1579" spans="1:5">
      <c r="A1579" s="194"/>
      <c r="B1579" s="195"/>
      <c r="C1579" s="196"/>
      <c r="D1579" s="193"/>
      <c r="E1579" s="197"/>
    </row>
    <row r="1580" spans="1:5">
      <c r="A1580" s="194"/>
      <c r="B1580" s="195"/>
      <c r="C1580" s="196"/>
      <c r="D1580" s="193"/>
      <c r="E1580" s="197"/>
    </row>
    <row r="1581" spans="1:5">
      <c r="A1581" s="194"/>
      <c r="B1581" s="195"/>
      <c r="C1581" s="196"/>
      <c r="D1581" s="193"/>
      <c r="E1581" s="197"/>
    </row>
    <row r="1582" spans="1:5">
      <c r="A1582" s="194"/>
      <c r="B1582" s="195"/>
      <c r="C1582" s="196"/>
      <c r="D1582" s="193"/>
      <c r="E1582" s="197"/>
    </row>
    <row r="1583" spans="1:5">
      <c r="A1583" s="194"/>
      <c r="B1583" s="195"/>
      <c r="C1583" s="196"/>
      <c r="D1583" s="193"/>
      <c r="E1583" s="197"/>
    </row>
    <row r="1584" spans="1:5">
      <c r="A1584" s="194"/>
      <c r="B1584" s="195"/>
      <c r="C1584" s="196"/>
      <c r="D1584" s="193"/>
      <c r="E1584" s="197"/>
    </row>
    <row r="1585" spans="1:5">
      <c r="A1585" s="194"/>
      <c r="B1585" s="195"/>
      <c r="C1585" s="196"/>
      <c r="D1585" s="193"/>
      <c r="E1585" s="197"/>
    </row>
    <row r="1586" spans="1:5">
      <c r="A1586" s="194"/>
      <c r="B1586" s="195"/>
      <c r="C1586" s="196"/>
      <c r="D1586" s="193"/>
      <c r="E1586" s="197"/>
    </row>
    <row r="1587" spans="1:5">
      <c r="A1587" s="194"/>
      <c r="B1587" s="195"/>
      <c r="C1587" s="196"/>
      <c r="D1587" s="193"/>
      <c r="E1587" s="197"/>
    </row>
    <row r="1588" spans="1:5">
      <c r="A1588" s="194"/>
      <c r="B1588" s="195"/>
      <c r="C1588" s="196"/>
      <c r="D1588" s="193"/>
      <c r="E1588" s="197"/>
    </row>
    <row r="1589" spans="1:5">
      <c r="A1589" s="194"/>
      <c r="B1589" s="195"/>
      <c r="C1589" s="196"/>
      <c r="D1589" s="193"/>
      <c r="E1589" s="197"/>
    </row>
    <row r="1590" spans="1:5">
      <c r="A1590" s="194"/>
      <c r="B1590" s="195"/>
      <c r="C1590" s="196"/>
      <c r="D1590" s="193"/>
      <c r="E1590" s="197"/>
    </row>
    <row r="1591" spans="1:5">
      <c r="A1591" s="194"/>
      <c r="B1591" s="195"/>
      <c r="C1591" s="196"/>
      <c r="D1591" s="193"/>
      <c r="E1591" s="197"/>
    </row>
    <row r="1592" spans="1:5">
      <c r="A1592" s="194"/>
      <c r="B1592" s="195"/>
      <c r="C1592" s="196"/>
      <c r="D1592" s="193"/>
      <c r="E1592" s="197"/>
    </row>
    <row r="1593" spans="1:5">
      <c r="A1593" s="194"/>
      <c r="B1593" s="195"/>
      <c r="C1593" s="196"/>
      <c r="D1593" s="193"/>
      <c r="E1593" s="197"/>
    </row>
    <row r="1594" spans="1:5">
      <c r="A1594" s="194"/>
      <c r="B1594" s="195"/>
      <c r="C1594" s="196"/>
      <c r="D1594" s="193"/>
      <c r="E1594" s="197"/>
    </row>
    <row r="1595" spans="1:5">
      <c r="A1595" s="194"/>
      <c r="B1595" s="195"/>
      <c r="C1595" s="196"/>
      <c r="D1595" s="193"/>
      <c r="E1595" s="197"/>
    </row>
    <row r="1596" spans="1:5">
      <c r="A1596" s="194"/>
      <c r="B1596" s="195"/>
      <c r="C1596" s="196"/>
      <c r="D1596" s="193"/>
      <c r="E1596" s="197"/>
    </row>
    <row r="1597" spans="1:5">
      <c r="A1597" s="194"/>
      <c r="B1597" s="195"/>
      <c r="C1597" s="196"/>
      <c r="D1597" s="193"/>
      <c r="E1597" s="197"/>
    </row>
    <row r="1598" spans="1:5">
      <c r="A1598" s="194"/>
      <c r="B1598" s="195"/>
      <c r="C1598" s="196"/>
      <c r="D1598" s="193"/>
      <c r="E1598" s="197"/>
    </row>
    <row r="1599" spans="1:5">
      <c r="A1599" s="194"/>
      <c r="B1599" s="195"/>
      <c r="C1599" s="196"/>
      <c r="D1599" s="193"/>
      <c r="E1599" s="197"/>
    </row>
    <row r="1600" spans="1:5">
      <c r="A1600" s="194"/>
      <c r="B1600" s="195"/>
      <c r="C1600" s="196"/>
      <c r="D1600" s="193"/>
      <c r="E1600" s="197"/>
    </row>
    <row r="1601" spans="1:5">
      <c r="A1601" s="194"/>
      <c r="B1601" s="195"/>
      <c r="C1601" s="196"/>
      <c r="D1601" s="193"/>
      <c r="E1601" s="197"/>
    </row>
    <row r="1602" spans="1:5">
      <c r="A1602" s="194"/>
      <c r="B1602" s="195"/>
      <c r="C1602" s="196"/>
      <c r="D1602" s="193"/>
      <c r="E1602" s="197"/>
    </row>
    <row r="1603" spans="1:5">
      <c r="A1603" s="194"/>
      <c r="B1603" s="195"/>
      <c r="C1603" s="196"/>
      <c r="D1603" s="193"/>
      <c r="E1603" s="197"/>
    </row>
    <row r="1604" spans="1:5">
      <c r="A1604" s="194"/>
      <c r="B1604" s="195"/>
      <c r="C1604" s="196"/>
      <c r="D1604" s="193"/>
      <c r="E1604" s="197"/>
    </row>
    <row r="1605" spans="1:5">
      <c r="A1605" s="194"/>
      <c r="B1605" s="195"/>
      <c r="C1605" s="196"/>
      <c r="D1605" s="193"/>
      <c r="E1605" s="197"/>
    </row>
    <row r="1606" spans="1:5">
      <c r="A1606" s="194"/>
      <c r="B1606" s="195"/>
      <c r="C1606" s="196"/>
      <c r="D1606" s="193"/>
      <c r="E1606" s="197"/>
    </row>
    <row r="1607" spans="1:5">
      <c r="A1607" s="194"/>
      <c r="B1607" s="195"/>
      <c r="C1607" s="196"/>
      <c r="D1607" s="193"/>
      <c r="E1607" s="197"/>
    </row>
    <row r="1608" spans="1:5">
      <c r="A1608" s="194"/>
      <c r="B1608" s="195"/>
      <c r="C1608" s="196"/>
      <c r="D1608" s="193"/>
      <c r="E1608" s="197"/>
    </row>
    <row r="1609" spans="1:5">
      <c r="A1609" s="194"/>
      <c r="B1609" s="195"/>
      <c r="C1609" s="196"/>
      <c r="D1609" s="193"/>
      <c r="E1609" s="197"/>
    </row>
    <row r="1610" spans="1:5">
      <c r="A1610" s="194"/>
      <c r="B1610" s="195"/>
      <c r="C1610" s="196"/>
      <c r="D1610" s="193"/>
      <c r="E1610" s="197"/>
    </row>
    <row r="1611" spans="1:5">
      <c r="A1611" s="194"/>
      <c r="B1611" s="195"/>
      <c r="C1611" s="196"/>
      <c r="D1611" s="193"/>
      <c r="E1611" s="197"/>
    </row>
    <row r="1612" spans="1:5">
      <c r="A1612" s="194"/>
      <c r="B1612" s="195"/>
      <c r="C1612" s="196"/>
      <c r="D1612" s="193"/>
      <c r="E1612" s="197"/>
    </row>
    <row r="1613" spans="1:5">
      <c r="A1613" s="194"/>
      <c r="B1613" s="195"/>
      <c r="C1613" s="196"/>
      <c r="D1613" s="193"/>
      <c r="E1613" s="197"/>
    </row>
    <row r="1614" spans="1:5">
      <c r="A1614" s="194"/>
      <c r="B1614" s="195"/>
      <c r="C1614" s="196"/>
      <c r="D1614" s="193"/>
      <c r="E1614" s="197"/>
    </row>
    <row r="1615" spans="1:5">
      <c r="A1615" s="194"/>
      <c r="B1615" s="195"/>
      <c r="C1615" s="196"/>
      <c r="D1615" s="193"/>
      <c r="E1615" s="197"/>
    </row>
    <row r="1616" spans="1:5">
      <c r="A1616" s="194"/>
      <c r="B1616" s="195"/>
      <c r="C1616" s="196"/>
      <c r="D1616" s="193"/>
      <c r="E1616" s="197"/>
    </row>
    <row r="1617" spans="1:5">
      <c r="A1617" s="194"/>
      <c r="B1617" s="195"/>
      <c r="C1617" s="196"/>
      <c r="D1617" s="193"/>
      <c r="E1617" s="197"/>
    </row>
    <row r="1618" spans="1:5">
      <c r="A1618" s="194"/>
      <c r="B1618" s="195"/>
      <c r="C1618" s="196"/>
      <c r="D1618" s="193"/>
      <c r="E1618" s="197"/>
    </row>
    <row r="1619" spans="1:5">
      <c r="A1619" s="194"/>
      <c r="B1619" s="195"/>
      <c r="C1619" s="196"/>
      <c r="D1619" s="193"/>
      <c r="E1619" s="197"/>
    </row>
    <row r="1620" spans="1:5">
      <c r="A1620" s="194"/>
      <c r="B1620" s="195"/>
      <c r="C1620" s="196"/>
      <c r="D1620" s="193"/>
      <c r="E1620" s="197"/>
    </row>
    <row r="1621" spans="1:5">
      <c r="A1621" s="194"/>
      <c r="B1621" s="195"/>
      <c r="C1621" s="196"/>
      <c r="D1621" s="193"/>
      <c r="E1621" s="197"/>
    </row>
    <row r="1622" spans="1:5">
      <c r="A1622" s="194"/>
      <c r="B1622" s="195"/>
      <c r="C1622" s="196"/>
      <c r="D1622" s="193"/>
      <c r="E1622" s="197"/>
    </row>
    <row r="1623" spans="1:5">
      <c r="A1623" s="194"/>
      <c r="B1623" s="195"/>
      <c r="C1623" s="196"/>
      <c r="D1623" s="193"/>
      <c r="E1623" s="197"/>
    </row>
    <row r="1624" spans="1:5">
      <c r="A1624" s="194"/>
      <c r="B1624" s="195"/>
      <c r="C1624" s="196"/>
      <c r="D1624" s="193"/>
      <c r="E1624" s="197"/>
    </row>
    <row r="1625" spans="1:5">
      <c r="A1625" s="194"/>
      <c r="B1625" s="195"/>
      <c r="C1625" s="196"/>
      <c r="D1625" s="193"/>
      <c r="E1625" s="197"/>
    </row>
    <row r="1626" spans="1:5">
      <c r="A1626" s="194"/>
      <c r="B1626" s="195"/>
      <c r="C1626" s="196"/>
      <c r="D1626" s="193"/>
      <c r="E1626" s="197"/>
    </row>
    <row r="1627" spans="1:5">
      <c r="A1627" s="194"/>
      <c r="B1627" s="195"/>
      <c r="C1627" s="196"/>
      <c r="D1627" s="193"/>
      <c r="E1627" s="197"/>
    </row>
    <row r="1628" spans="1:5">
      <c r="A1628" s="194"/>
      <c r="B1628" s="195"/>
      <c r="C1628" s="196"/>
      <c r="D1628" s="193"/>
      <c r="E1628" s="197"/>
    </row>
    <row r="1629" spans="1:5">
      <c r="A1629" s="194"/>
      <c r="B1629" s="195"/>
      <c r="C1629" s="196"/>
      <c r="D1629" s="193"/>
      <c r="E1629" s="197"/>
    </row>
    <row r="1630" spans="1:5">
      <c r="A1630" s="194"/>
      <c r="B1630" s="195"/>
      <c r="C1630" s="196"/>
      <c r="D1630" s="193"/>
      <c r="E1630" s="197"/>
    </row>
    <row r="1631" spans="1:5">
      <c r="A1631" s="194"/>
      <c r="B1631" s="195"/>
      <c r="C1631" s="196"/>
      <c r="D1631" s="193"/>
      <c r="E1631" s="197"/>
    </row>
    <row r="1632" spans="1:5">
      <c r="A1632" s="194"/>
      <c r="B1632" s="195"/>
      <c r="C1632" s="196"/>
      <c r="D1632" s="193"/>
      <c r="E1632" s="197"/>
    </row>
    <row r="1633" spans="1:5">
      <c r="A1633" s="194"/>
      <c r="B1633" s="195"/>
      <c r="C1633" s="196"/>
      <c r="D1633" s="193"/>
      <c r="E1633" s="197"/>
    </row>
    <row r="1634" spans="1:5">
      <c r="A1634" s="194"/>
      <c r="B1634" s="195"/>
      <c r="C1634" s="196"/>
      <c r="D1634" s="193"/>
      <c r="E1634" s="197"/>
    </row>
    <row r="1635" spans="1:5">
      <c r="A1635" s="194"/>
      <c r="B1635" s="195"/>
      <c r="C1635" s="196"/>
      <c r="D1635" s="193"/>
      <c r="E1635" s="197"/>
    </row>
    <row r="1636" spans="1:5">
      <c r="A1636" s="194"/>
      <c r="B1636" s="195"/>
      <c r="C1636" s="196"/>
      <c r="D1636" s="193"/>
      <c r="E1636" s="197"/>
    </row>
    <row r="1637" spans="1:5">
      <c r="A1637" s="194"/>
      <c r="B1637" s="195"/>
      <c r="C1637" s="196"/>
      <c r="D1637" s="193"/>
      <c r="E1637" s="197"/>
    </row>
    <row r="1638" spans="1:5">
      <c r="A1638" s="194"/>
      <c r="B1638" s="195"/>
      <c r="C1638" s="196"/>
      <c r="D1638" s="193"/>
      <c r="E1638" s="197"/>
    </row>
    <row r="1639" spans="1:5">
      <c r="A1639" s="194"/>
      <c r="B1639" s="195"/>
      <c r="C1639" s="196"/>
      <c r="D1639" s="193"/>
      <c r="E1639" s="197"/>
    </row>
    <row r="1640" spans="1:5">
      <c r="A1640" s="194"/>
      <c r="B1640" s="195"/>
      <c r="C1640" s="196"/>
      <c r="D1640" s="193"/>
      <c r="E1640" s="197"/>
    </row>
    <row r="1641" spans="1:5">
      <c r="A1641" s="194"/>
      <c r="B1641" s="195"/>
      <c r="C1641" s="196"/>
      <c r="D1641" s="193"/>
      <c r="E1641" s="197"/>
    </row>
    <row r="1642" spans="1:5">
      <c r="A1642" s="194"/>
      <c r="B1642" s="195"/>
      <c r="C1642" s="196"/>
      <c r="D1642" s="193"/>
      <c r="E1642" s="197"/>
    </row>
    <row r="1643" spans="1:5">
      <c r="A1643" s="194"/>
      <c r="B1643" s="195"/>
      <c r="C1643" s="196"/>
      <c r="D1643" s="193"/>
      <c r="E1643" s="197"/>
    </row>
    <row r="1644" spans="1:5">
      <c r="A1644" s="194"/>
      <c r="B1644" s="195"/>
      <c r="C1644" s="196"/>
      <c r="D1644" s="193"/>
      <c r="E1644" s="197"/>
    </row>
    <row r="1645" spans="1:5">
      <c r="A1645" s="194"/>
      <c r="B1645" s="195"/>
      <c r="C1645" s="196"/>
      <c r="D1645" s="193"/>
      <c r="E1645" s="197"/>
    </row>
    <row r="1646" spans="1:5">
      <c r="A1646" s="194"/>
      <c r="B1646" s="195"/>
      <c r="C1646" s="196"/>
      <c r="D1646" s="193"/>
      <c r="E1646" s="197"/>
    </row>
    <row r="1647" spans="1:5">
      <c r="A1647" s="194"/>
      <c r="B1647" s="195"/>
      <c r="C1647" s="196"/>
      <c r="D1647" s="193"/>
      <c r="E1647" s="197"/>
    </row>
    <row r="1648" spans="1:5">
      <c r="A1648" s="194"/>
      <c r="B1648" s="195"/>
      <c r="C1648" s="196"/>
      <c r="D1648" s="193"/>
      <c r="E1648" s="197"/>
    </row>
    <row r="1649" spans="1:5">
      <c r="A1649" s="194"/>
      <c r="B1649" s="195"/>
      <c r="C1649" s="196"/>
      <c r="D1649" s="193"/>
      <c r="E1649" s="197"/>
    </row>
    <row r="1650" spans="1:5">
      <c r="A1650" s="194"/>
      <c r="B1650" s="195"/>
      <c r="C1650" s="196"/>
      <c r="D1650" s="193"/>
      <c r="E1650" s="197"/>
    </row>
    <row r="1651" spans="1:5">
      <c r="A1651" s="194"/>
      <c r="B1651" s="195"/>
      <c r="C1651" s="196"/>
      <c r="D1651" s="193"/>
      <c r="E1651" s="197"/>
    </row>
    <row r="1652" spans="1:5">
      <c r="A1652" s="194"/>
      <c r="B1652" s="195"/>
      <c r="C1652" s="196"/>
      <c r="D1652" s="193"/>
      <c r="E1652" s="197"/>
    </row>
    <row r="1653" spans="1:5">
      <c r="A1653" s="194"/>
      <c r="B1653" s="195"/>
      <c r="C1653" s="196"/>
      <c r="D1653" s="193"/>
      <c r="E1653" s="197"/>
    </row>
    <row r="1654" spans="1:5">
      <c r="A1654" s="194"/>
      <c r="B1654" s="195"/>
      <c r="C1654" s="196"/>
      <c r="D1654" s="193"/>
      <c r="E1654" s="197"/>
    </row>
    <row r="1655" spans="1:5">
      <c r="A1655" s="194"/>
      <c r="B1655" s="195"/>
      <c r="C1655" s="196"/>
      <c r="D1655" s="193"/>
      <c r="E1655" s="197"/>
    </row>
    <row r="1656" spans="1:5">
      <c r="A1656" s="194"/>
      <c r="B1656" s="195"/>
      <c r="C1656" s="196"/>
      <c r="D1656" s="193"/>
      <c r="E1656" s="197"/>
    </row>
    <row r="1657" spans="1:5">
      <c r="A1657" s="194"/>
      <c r="B1657" s="195"/>
      <c r="C1657" s="196"/>
      <c r="D1657" s="193"/>
      <c r="E1657" s="197"/>
    </row>
    <row r="1658" spans="1:5">
      <c r="A1658" s="194"/>
      <c r="B1658" s="195"/>
      <c r="C1658" s="196"/>
      <c r="D1658" s="193"/>
      <c r="E1658" s="197"/>
    </row>
    <row r="1659" spans="1:5">
      <c r="A1659" s="194"/>
      <c r="B1659" s="195"/>
      <c r="C1659" s="196"/>
      <c r="D1659" s="193"/>
      <c r="E1659" s="197"/>
    </row>
    <row r="1660" spans="1:5">
      <c r="A1660" s="194"/>
      <c r="B1660" s="195"/>
      <c r="C1660" s="196"/>
      <c r="D1660" s="193"/>
      <c r="E1660" s="197"/>
    </row>
    <row r="1661" spans="1:5">
      <c r="A1661" s="194"/>
      <c r="B1661" s="195"/>
      <c r="C1661" s="196"/>
      <c r="D1661" s="193"/>
      <c r="E1661" s="197"/>
    </row>
    <row r="1662" spans="1:5">
      <c r="A1662" s="194"/>
      <c r="B1662" s="195"/>
      <c r="C1662" s="196"/>
      <c r="D1662" s="193"/>
      <c r="E1662" s="197"/>
    </row>
    <row r="1663" spans="1:5">
      <c r="A1663" s="194"/>
      <c r="B1663" s="195"/>
      <c r="C1663" s="196"/>
      <c r="D1663" s="193"/>
      <c r="E1663" s="197"/>
    </row>
    <row r="1664" spans="1:5">
      <c r="A1664" s="194"/>
      <c r="B1664" s="195"/>
      <c r="C1664" s="196"/>
      <c r="D1664" s="193"/>
      <c r="E1664" s="197"/>
    </row>
    <row r="1665" spans="1:5">
      <c r="A1665" s="194"/>
      <c r="B1665" s="195"/>
      <c r="C1665" s="196"/>
      <c r="D1665" s="193"/>
      <c r="E1665" s="197"/>
    </row>
    <row r="1666" spans="1:5">
      <c r="A1666" s="194"/>
      <c r="B1666" s="195"/>
      <c r="C1666" s="196"/>
      <c r="D1666" s="193"/>
      <c r="E1666" s="197"/>
    </row>
    <row r="1667" spans="1:5">
      <c r="A1667" s="194"/>
      <c r="B1667" s="195"/>
      <c r="C1667" s="196"/>
      <c r="D1667" s="193"/>
      <c r="E1667" s="197"/>
    </row>
    <row r="1668" spans="1:5">
      <c r="A1668" s="194"/>
      <c r="B1668" s="195"/>
      <c r="C1668" s="196"/>
      <c r="D1668" s="193"/>
      <c r="E1668" s="197"/>
    </row>
    <row r="1669" spans="1:5">
      <c r="A1669" s="194"/>
      <c r="B1669" s="195"/>
      <c r="C1669" s="196"/>
      <c r="D1669" s="193"/>
      <c r="E1669" s="197"/>
    </row>
    <row r="1670" spans="1:5">
      <c r="A1670" s="194"/>
      <c r="B1670" s="195"/>
      <c r="C1670" s="196"/>
      <c r="D1670" s="193"/>
      <c r="E1670" s="197"/>
    </row>
    <row r="1671" spans="1:5">
      <c r="A1671" s="194"/>
      <c r="B1671" s="195"/>
      <c r="C1671" s="196"/>
      <c r="D1671" s="193"/>
      <c r="E1671" s="197"/>
    </row>
    <row r="1672" spans="1:5">
      <c r="A1672" s="194"/>
      <c r="B1672" s="195"/>
      <c r="C1672" s="196"/>
      <c r="D1672" s="193"/>
      <c r="E1672" s="197"/>
    </row>
    <row r="1673" spans="1:5">
      <c r="A1673" s="194"/>
      <c r="B1673" s="195"/>
      <c r="C1673" s="196"/>
      <c r="D1673" s="193"/>
      <c r="E1673" s="197"/>
    </row>
    <row r="1674" spans="1:5">
      <c r="A1674" s="194"/>
      <c r="B1674" s="195"/>
      <c r="C1674" s="196"/>
      <c r="D1674" s="193"/>
      <c r="E1674" s="197"/>
    </row>
    <row r="1675" spans="1:5">
      <c r="A1675" s="194"/>
      <c r="B1675" s="195"/>
      <c r="C1675" s="196"/>
      <c r="D1675" s="193"/>
      <c r="E1675" s="197"/>
    </row>
    <row r="1676" spans="1:5">
      <c r="A1676" s="194"/>
      <c r="B1676" s="195"/>
      <c r="C1676" s="196"/>
      <c r="D1676" s="193"/>
      <c r="E1676" s="197"/>
    </row>
    <row r="1677" spans="1:5">
      <c r="A1677" s="194"/>
      <c r="B1677" s="195"/>
      <c r="C1677" s="196"/>
      <c r="D1677" s="193"/>
      <c r="E1677" s="197"/>
    </row>
    <row r="1678" spans="1:5">
      <c r="A1678" s="194"/>
      <c r="B1678" s="195"/>
      <c r="C1678" s="196"/>
      <c r="D1678" s="193"/>
      <c r="E1678" s="197"/>
    </row>
    <row r="1679" spans="1:5">
      <c r="A1679" s="194"/>
      <c r="B1679" s="195"/>
      <c r="C1679" s="196"/>
      <c r="D1679" s="193"/>
      <c r="E1679" s="197"/>
    </row>
    <row r="1680" spans="1:5">
      <c r="A1680" s="194"/>
      <c r="B1680" s="195"/>
      <c r="C1680" s="196"/>
      <c r="D1680" s="193"/>
      <c r="E1680" s="197"/>
    </row>
    <row r="1681" spans="1:5">
      <c r="A1681" s="194"/>
      <c r="B1681" s="195"/>
      <c r="C1681" s="196"/>
      <c r="D1681" s="193"/>
      <c r="E1681" s="197"/>
    </row>
    <row r="1682" spans="1:5">
      <c r="A1682" s="194"/>
      <c r="B1682" s="195"/>
      <c r="C1682" s="196"/>
      <c r="D1682" s="193"/>
      <c r="E1682" s="197"/>
    </row>
    <row r="1683" spans="1:5">
      <c r="A1683" s="194"/>
      <c r="B1683" s="195"/>
      <c r="C1683" s="196"/>
      <c r="D1683" s="193"/>
      <c r="E1683" s="197"/>
    </row>
    <row r="1684" spans="1:5">
      <c r="A1684" s="194"/>
      <c r="B1684" s="195"/>
      <c r="C1684" s="196"/>
      <c r="D1684" s="193"/>
      <c r="E1684" s="197"/>
    </row>
    <row r="1685" spans="1:5">
      <c r="A1685" s="194"/>
      <c r="B1685" s="195"/>
      <c r="C1685" s="196"/>
      <c r="D1685" s="193"/>
      <c r="E1685" s="197"/>
    </row>
    <row r="1686" spans="1:5">
      <c r="A1686" s="194"/>
      <c r="B1686" s="195"/>
      <c r="C1686" s="196"/>
      <c r="D1686" s="193"/>
      <c r="E1686" s="197"/>
    </row>
    <row r="1687" spans="1:5">
      <c r="A1687" s="194"/>
      <c r="B1687" s="195"/>
      <c r="C1687" s="196"/>
      <c r="D1687" s="193"/>
      <c r="E1687" s="197"/>
    </row>
    <row r="1688" spans="1:5">
      <c r="A1688" s="194"/>
      <c r="B1688" s="195"/>
      <c r="C1688" s="196"/>
      <c r="D1688" s="193"/>
      <c r="E1688" s="197"/>
    </row>
    <row r="1689" spans="1:5">
      <c r="A1689" s="194"/>
      <c r="B1689" s="195"/>
      <c r="C1689" s="196"/>
      <c r="D1689" s="193"/>
      <c r="E1689" s="197"/>
    </row>
    <row r="1690" spans="1:5">
      <c r="A1690" s="194"/>
      <c r="B1690" s="195"/>
      <c r="C1690" s="196"/>
      <c r="D1690" s="193"/>
      <c r="E1690" s="197"/>
    </row>
    <row r="1691" spans="1:5">
      <c r="A1691" s="194"/>
      <c r="B1691" s="195"/>
      <c r="C1691" s="196"/>
      <c r="D1691" s="193"/>
      <c r="E1691" s="197"/>
    </row>
    <row r="1692" spans="1:5">
      <c r="A1692" s="194"/>
      <c r="B1692" s="195"/>
      <c r="C1692" s="196"/>
      <c r="D1692" s="193"/>
      <c r="E1692" s="197"/>
    </row>
    <row r="1693" spans="1:5">
      <c r="A1693" s="194"/>
      <c r="B1693" s="195"/>
      <c r="C1693" s="196"/>
      <c r="D1693" s="193"/>
      <c r="E1693" s="197"/>
    </row>
    <row r="1694" spans="1:5">
      <c r="A1694" s="194"/>
      <c r="B1694" s="195"/>
      <c r="C1694" s="196"/>
      <c r="D1694" s="193"/>
      <c r="E1694" s="197"/>
    </row>
    <row r="1695" spans="1:5">
      <c r="A1695" s="194"/>
      <c r="B1695" s="195"/>
      <c r="C1695" s="196"/>
      <c r="D1695" s="193"/>
      <c r="E1695" s="197"/>
    </row>
    <row r="1696" spans="1:5">
      <c r="A1696" s="194"/>
      <c r="B1696" s="195"/>
      <c r="C1696" s="196"/>
      <c r="D1696" s="193"/>
      <c r="E1696" s="197"/>
    </row>
    <row r="1697" spans="1:5">
      <c r="A1697" s="194"/>
      <c r="B1697" s="195"/>
      <c r="C1697" s="196"/>
      <c r="D1697" s="193"/>
      <c r="E1697" s="197"/>
    </row>
    <row r="1698" spans="1:5">
      <c r="A1698" s="194"/>
      <c r="B1698" s="195"/>
      <c r="C1698" s="196"/>
      <c r="D1698" s="193"/>
      <c r="E1698" s="197"/>
    </row>
    <row r="1699" spans="1:5">
      <c r="A1699" s="194"/>
      <c r="B1699" s="195"/>
      <c r="C1699" s="196"/>
      <c r="D1699" s="193"/>
      <c r="E1699" s="197"/>
    </row>
    <row r="1700" spans="1:5">
      <c r="A1700" s="194"/>
      <c r="B1700" s="195"/>
      <c r="C1700" s="196"/>
      <c r="D1700" s="193"/>
      <c r="E1700" s="197"/>
    </row>
    <row r="1701" spans="1:5">
      <c r="A1701" s="194"/>
      <c r="B1701" s="195"/>
      <c r="C1701" s="196"/>
      <c r="D1701" s="193"/>
      <c r="E1701" s="197"/>
    </row>
    <row r="1702" spans="1:5">
      <c r="A1702" s="194"/>
      <c r="B1702" s="195"/>
      <c r="C1702" s="196"/>
      <c r="D1702" s="193"/>
      <c r="E1702" s="197"/>
    </row>
    <row r="1703" spans="1:5">
      <c r="A1703" s="194"/>
      <c r="B1703" s="195"/>
      <c r="C1703" s="196"/>
      <c r="D1703" s="193"/>
      <c r="E1703" s="197"/>
    </row>
    <row r="1704" spans="1:5">
      <c r="A1704" s="194"/>
      <c r="B1704" s="195"/>
      <c r="C1704" s="196"/>
      <c r="D1704" s="193"/>
      <c r="E1704" s="197"/>
    </row>
    <row r="1705" spans="1:5">
      <c r="A1705" s="194"/>
      <c r="B1705" s="195"/>
      <c r="C1705" s="196"/>
      <c r="D1705" s="193"/>
      <c r="E1705" s="197"/>
    </row>
    <row r="1706" spans="1:5">
      <c r="A1706" s="194"/>
      <c r="B1706" s="195"/>
      <c r="C1706" s="196"/>
      <c r="D1706" s="193"/>
      <c r="E1706" s="197"/>
    </row>
    <row r="1707" spans="1:5">
      <c r="A1707" s="194"/>
      <c r="B1707" s="195"/>
      <c r="C1707" s="196"/>
      <c r="D1707" s="193"/>
      <c r="E1707" s="197"/>
    </row>
    <row r="1708" spans="1:5">
      <c r="A1708" s="194"/>
      <c r="B1708" s="195"/>
      <c r="C1708" s="196"/>
      <c r="D1708" s="193"/>
      <c r="E1708" s="197"/>
    </row>
    <row r="1709" spans="1:5">
      <c r="A1709" s="194"/>
      <c r="B1709" s="195"/>
      <c r="C1709" s="196"/>
      <c r="D1709" s="193"/>
      <c r="E1709" s="197"/>
    </row>
    <row r="1710" spans="1:5">
      <c r="A1710" s="194"/>
      <c r="B1710" s="195"/>
      <c r="C1710" s="196"/>
      <c r="D1710" s="193"/>
      <c r="E1710" s="197"/>
    </row>
    <row r="1711" spans="1:5">
      <c r="A1711" s="194"/>
      <c r="B1711" s="195"/>
      <c r="C1711" s="196"/>
      <c r="D1711" s="193"/>
      <c r="E1711" s="197"/>
    </row>
    <row r="1712" spans="1:5">
      <c r="A1712" s="194"/>
      <c r="B1712" s="195"/>
      <c r="C1712" s="196"/>
      <c r="D1712" s="193"/>
      <c r="E1712" s="197"/>
    </row>
    <row r="1713" spans="1:5">
      <c r="A1713" s="194"/>
      <c r="B1713" s="195"/>
      <c r="C1713" s="196"/>
      <c r="D1713" s="193"/>
      <c r="E1713" s="197"/>
    </row>
    <row r="1714" spans="1:5">
      <c r="A1714" s="194"/>
      <c r="B1714" s="195"/>
      <c r="C1714" s="196"/>
      <c r="D1714" s="193"/>
      <c r="E1714" s="197"/>
    </row>
    <row r="1715" spans="1:5">
      <c r="A1715" s="194"/>
      <c r="B1715" s="195"/>
      <c r="C1715" s="196"/>
      <c r="D1715" s="193"/>
      <c r="E1715" s="197"/>
    </row>
    <row r="1716" spans="1:5">
      <c r="A1716" s="194"/>
      <c r="B1716" s="195"/>
      <c r="C1716" s="196"/>
      <c r="D1716" s="193"/>
      <c r="E1716" s="197"/>
    </row>
    <row r="1717" spans="1:5">
      <c r="A1717" s="194"/>
      <c r="B1717" s="195"/>
      <c r="C1717" s="196"/>
      <c r="D1717" s="193"/>
      <c r="E1717" s="197"/>
    </row>
    <row r="1718" spans="1:5">
      <c r="A1718" s="194"/>
      <c r="B1718" s="195"/>
      <c r="C1718" s="196"/>
      <c r="D1718" s="193"/>
      <c r="E1718" s="197"/>
    </row>
    <row r="1719" spans="1:5">
      <c r="A1719" s="194"/>
      <c r="B1719" s="195"/>
      <c r="C1719" s="196"/>
      <c r="D1719" s="193"/>
      <c r="E1719" s="197"/>
    </row>
    <row r="1720" spans="1:5">
      <c r="A1720" s="194"/>
      <c r="B1720" s="195"/>
      <c r="C1720" s="196"/>
      <c r="D1720" s="193"/>
      <c r="E1720" s="197"/>
    </row>
    <row r="1721" spans="1:5">
      <c r="A1721" s="194"/>
      <c r="B1721" s="195"/>
      <c r="C1721" s="196"/>
      <c r="D1721" s="193"/>
      <c r="E1721" s="197"/>
    </row>
    <row r="1722" spans="1:5">
      <c r="A1722" s="194"/>
      <c r="B1722" s="195"/>
      <c r="C1722" s="196"/>
      <c r="D1722" s="193"/>
      <c r="E1722" s="197"/>
    </row>
    <row r="1723" spans="1:5">
      <c r="A1723" s="194"/>
      <c r="B1723" s="195"/>
      <c r="C1723" s="196"/>
      <c r="D1723" s="193"/>
      <c r="E1723" s="197"/>
    </row>
    <row r="1724" spans="1:5">
      <c r="A1724" s="194"/>
      <c r="B1724" s="195"/>
      <c r="C1724" s="196"/>
      <c r="D1724" s="193"/>
      <c r="E1724" s="197"/>
    </row>
    <row r="1725" spans="1:5">
      <c r="A1725" s="194"/>
      <c r="B1725" s="195"/>
      <c r="C1725" s="196"/>
      <c r="D1725" s="193"/>
      <c r="E1725" s="197"/>
    </row>
    <row r="1726" spans="1:5">
      <c r="A1726" s="194"/>
      <c r="B1726" s="195"/>
      <c r="C1726" s="196"/>
      <c r="D1726" s="193"/>
      <c r="E1726" s="197"/>
    </row>
    <row r="1727" spans="1:5">
      <c r="A1727" s="194"/>
      <c r="B1727" s="195"/>
      <c r="C1727" s="196"/>
      <c r="D1727" s="193"/>
      <c r="E1727" s="197"/>
    </row>
    <row r="1728" spans="1:5">
      <c r="A1728" s="194"/>
      <c r="B1728" s="195"/>
      <c r="C1728" s="196"/>
      <c r="D1728" s="193"/>
      <c r="E1728" s="197"/>
    </row>
    <row r="1729" spans="1:5">
      <c r="A1729" s="194"/>
      <c r="B1729" s="195"/>
      <c r="C1729" s="196"/>
      <c r="D1729" s="193"/>
      <c r="E1729" s="197"/>
    </row>
    <row r="1730" spans="1:5">
      <c r="A1730" s="194"/>
      <c r="B1730" s="195"/>
      <c r="C1730" s="196"/>
      <c r="D1730" s="193"/>
      <c r="E1730" s="197"/>
    </row>
    <row r="1731" spans="1:5">
      <c r="A1731" s="194"/>
      <c r="B1731" s="195"/>
      <c r="C1731" s="196"/>
      <c r="D1731" s="193"/>
      <c r="E1731" s="197"/>
    </row>
    <row r="1732" spans="1:5">
      <c r="A1732" s="194"/>
      <c r="B1732" s="195"/>
      <c r="C1732" s="196"/>
      <c r="D1732" s="193"/>
      <c r="E1732" s="197"/>
    </row>
    <row r="1733" spans="1:5">
      <c r="A1733" s="194"/>
      <c r="B1733" s="195"/>
      <c r="C1733" s="196"/>
      <c r="D1733" s="193"/>
      <c r="E1733" s="197"/>
    </row>
    <row r="1734" spans="1:5">
      <c r="A1734" s="194"/>
      <c r="B1734" s="195"/>
      <c r="C1734" s="196"/>
      <c r="D1734" s="193"/>
      <c r="E1734" s="197"/>
    </row>
    <row r="1735" spans="1:5">
      <c r="A1735" s="194"/>
      <c r="B1735" s="195"/>
      <c r="C1735" s="196"/>
      <c r="D1735" s="193"/>
      <c r="E1735" s="197"/>
    </row>
    <row r="1736" spans="1:5">
      <c r="A1736" s="194"/>
      <c r="B1736" s="195"/>
      <c r="C1736" s="196"/>
      <c r="D1736" s="193"/>
      <c r="E1736" s="197"/>
    </row>
    <row r="1737" spans="1:5">
      <c r="A1737" s="194"/>
      <c r="B1737" s="195"/>
      <c r="C1737" s="196"/>
      <c r="D1737" s="193"/>
      <c r="E1737" s="197"/>
    </row>
    <row r="1738" spans="1:5">
      <c r="A1738" s="194"/>
      <c r="B1738" s="195"/>
      <c r="C1738" s="196"/>
      <c r="D1738" s="193"/>
      <c r="E1738" s="197"/>
    </row>
    <row r="1739" spans="1:5">
      <c r="A1739" s="194"/>
      <c r="B1739" s="195"/>
      <c r="C1739" s="196"/>
      <c r="D1739" s="193"/>
      <c r="E1739" s="197"/>
    </row>
    <row r="1740" spans="1:5">
      <c r="A1740" s="194"/>
      <c r="B1740" s="195"/>
      <c r="C1740" s="196"/>
      <c r="D1740" s="193"/>
      <c r="E1740" s="197"/>
    </row>
    <row r="1741" spans="1:5">
      <c r="A1741" s="194"/>
      <c r="B1741" s="195"/>
      <c r="C1741" s="196"/>
      <c r="D1741" s="193"/>
      <c r="E1741" s="197"/>
    </row>
    <row r="1742" spans="1:5">
      <c r="A1742" s="194"/>
      <c r="B1742" s="195"/>
      <c r="C1742" s="196"/>
      <c r="D1742" s="193"/>
      <c r="E1742" s="197"/>
    </row>
    <row r="1743" spans="1:5">
      <c r="A1743" s="194"/>
      <c r="B1743" s="195"/>
      <c r="C1743" s="196"/>
      <c r="D1743" s="193"/>
      <c r="E1743" s="197"/>
    </row>
    <row r="1744" spans="1:5">
      <c r="A1744" s="194"/>
      <c r="B1744" s="195"/>
      <c r="C1744" s="196"/>
      <c r="D1744" s="193"/>
      <c r="E1744" s="197"/>
    </row>
    <row r="1745" spans="1:5">
      <c r="A1745" s="194"/>
      <c r="B1745" s="195"/>
      <c r="C1745" s="196"/>
      <c r="D1745" s="193"/>
      <c r="E1745" s="197"/>
    </row>
    <row r="1746" spans="1:5">
      <c r="A1746" s="194"/>
      <c r="B1746" s="195"/>
      <c r="C1746" s="196"/>
      <c r="D1746" s="193"/>
      <c r="E1746" s="197"/>
    </row>
    <row r="1747" spans="1:5">
      <c r="A1747" s="194"/>
      <c r="B1747" s="195"/>
      <c r="C1747" s="196"/>
      <c r="D1747" s="193"/>
      <c r="E1747" s="197"/>
    </row>
    <row r="1748" spans="1:5">
      <c r="A1748" s="194"/>
      <c r="B1748" s="195"/>
      <c r="C1748" s="196"/>
      <c r="D1748" s="193"/>
      <c r="E1748" s="197"/>
    </row>
    <row r="1749" spans="1:5">
      <c r="A1749" s="194"/>
      <c r="B1749" s="195"/>
      <c r="C1749" s="196"/>
      <c r="D1749" s="193"/>
      <c r="E1749" s="197"/>
    </row>
    <row r="1750" spans="1:5">
      <c r="A1750" s="194"/>
      <c r="B1750" s="195"/>
      <c r="C1750" s="196"/>
      <c r="D1750" s="193"/>
      <c r="E1750" s="197"/>
    </row>
    <row r="1751" spans="1:5">
      <c r="A1751" s="194"/>
      <c r="B1751" s="195"/>
      <c r="C1751" s="196"/>
      <c r="D1751" s="193"/>
      <c r="E1751" s="197"/>
    </row>
    <row r="1752" spans="1:5">
      <c r="A1752" s="194"/>
      <c r="B1752" s="195"/>
      <c r="C1752" s="196"/>
      <c r="D1752" s="193"/>
      <c r="E1752" s="197"/>
    </row>
    <row r="1753" spans="1:5">
      <c r="A1753" s="194"/>
      <c r="B1753" s="195"/>
      <c r="C1753" s="196"/>
      <c r="D1753" s="193"/>
      <c r="E1753" s="197"/>
    </row>
    <row r="1754" spans="1:5">
      <c r="A1754" s="194"/>
      <c r="B1754" s="195"/>
      <c r="C1754" s="196"/>
      <c r="D1754" s="193"/>
      <c r="E1754" s="197"/>
    </row>
    <row r="1755" spans="1:5">
      <c r="A1755" s="194"/>
      <c r="B1755" s="195"/>
      <c r="C1755" s="196"/>
      <c r="D1755" s="193"/>
      <c r="E1755" s="197"/>
    </row>
    <row r="1756" spans="1:5">
      <c r="A1756" s="194"/>
      <c r="B1756" s="195"/>
      <c r="C1756" s="196"/>
      <c r="D1756" s="193"/>
      <c r="E1756" s="197"/>
    </row>
    <row r="1757" spans="1:5">
      <c r="A1757" s="194"/>
      <c r="B1757" s="195"/>
      <c r="C1757" s="196"/>
      <c r="D1757" s="193"/>
      <c r="E1757" s="197"/>
    </row>
    <row r="1758" spans="1:5">
      <c r="A1758" s="194"/>
      <c r="B1758" s="195"/>
      <c r="C1758" s="196"/>
      <c r="D1758" s="193"/>
      <c r="E1758" s="197"/>
    </row>
    <row r="1759" spans="1:5">
      <c r="A1759" s="194"/>
      <c r="B1759" s="195"/>
      <c r="C1759" s="196"/>
      <c r="D1759" s="193"/>
      <c r="E1759" s="197"/>
    </row>
    <row r="1760" spans="1:5">
      <c r="A1760" s="194"/>
      <c r="B1760" s="195"/>
      <c r="C1760" s="196"/>
      <c r="D1760" s="193"/>
      <c r="E1760" s="197"/>
    </row>
    <row r="1761" spans="1:5">
      <c r="A1761" s="194"/>
      <c r="B1761" s="195"/>
      <c r="C1761" s="196"/>
      <c r="D1761" s="193"/>
      <c r="E1761" s="197"/>
    </row>
    <row r="1762" spans="1:5">
      <c r="A1762" s="194"/>
      <c r="B1762" s="195"/>
      <c r="C1762" s="196"/>
      <c r="D1762" s="193"/>
      <c r="E1762" s="197"/>
    </row>
    <row r="1763" spans="1:5">
      <c r="A1763" s="194"/>
      <c r="B1763" s="195"/>
      <c r="C1763" s="196"/>
      <c r="D1763" s="193"/>
      <c r="E1763" s="197"/>
    </row>
    <row r="1764" spans="1:5">
      <c r="A1764" s="194"/>
      <c r="B1764" s="195"/>
      <c r="C1764" s="196"/>
      <c r="D1764" s="193"/>
      <c r="E1764" s="197"/>
    </row>
    <row r="1765" spans="1:5">
      <c r="A1765" s="194"/>
      <c r="B1765" s="195"/>
      <c r="C1765" s="196"/>
      <c r="D1765" s="193"/>
      <c r="E1765" s="197"/>
    </row>
    <row r="1766" spans="1:5">
      <c r="A1766" s="194"/>
      <c r="B1766" s="195"/>
      <c r="C1766" s="196"/>
      <c r="D1766" s="193"/>
      <c r="E1766" s="197"/>
    </row>
    <row r="1767" spans="1:5">
      <c r="A1767" s="194"/>
      <c r="B1767" s="195"/>
      <c r="C1767" s="196"/>
      <c r="D1767" s="193"/>
      <c r="E1767" s="197"/>
    </row>
    <row r="1768" spans="1:5">
      <c r="A1768" s="194"/>
      <c r="B1768" s="195"/>
      <c r="C1768" s="196"/>
      <c r="D1768" s="193"/>
      <c r="E1768" s="197"/>
    </row>
    <row r="1769" spans="1:5">
      <c r="A1769" s="194"/>
      <c r="B1769" s="195"/>
      <c r="C1769" s="196"/>
      <c r="D1769" s="193"/>
      <c r="E1769" s="197"/>
    </row>
    <row r="1770" spans="1:5">
      <c r="A1770" s="194"/>
      <c r="B1770" s="195"/>
      <c r="C1770" s="196"/>
      <c r="D1770" s="193"/>
      <c r="E1770" s="197"/>
    </row>
    <row r="1771" spans="1:5">
      <c r="A1771" s="194"/>
      <c r="B1771" s="195"/>
      <c r="C1771" s="196"/>
      <c r="D1771" s="193"/>
      <c r="E1771" s="197"/>
    </row>
    <row r="1772" spans="1:5">
      <c r="A1772" s="194"/>
      <c r="B1772" s="195"/>
      <c r="C1772" s="196"/>
      <c r="D1772" s="193"/>
      <c r="E1772" s="197"/>
    </row>
    <row r="1773" spans="1:5">
      <c r="A1773" s="194"/>
      <c r="B1773" s="195"/>
      <c r="C1773" s="196"/>
      <c r="D1773" s="193"/>
      <c r="E1773" s="197"/>
    </row>
    <row r="1774" spans="1:5">
      <c r="A1774" s="194"/>
      <c r="B1774" s="195"/>
      <c r="C1774" s="196"/>
      <c r="D1774" s="193"/>
      <c r="E1774" s="197"/>
    </row>
    <row r="1775" spans="1:5">
      <c r="A1775" s="194"/>
      <c r="B1775" s="195"/>
      <c r="C1775" s="196"/>
      <c r="D1775" s="193"/>
      <c r="E1775" s="197"/>
    </row>
    <row r="1776" spans="1:5">
      <c r="A1776" s="194"/>
      <c r="B1776" s="195"/>
      <c r="C1776" s="196"/>
      <c r="D1776" s="193"/>
      <c r="E1776" s="197"/>
    </row>
    <row r="1777" spans="1:5">
      <c r="A1777" s="194"/>
      <c r="B1777" s="195"/>
      <c r="C1777" s="196"/>
      <c r="D1777" s="193"/>
      <c r="E1777" s="197"/>
    </row>
    <row r="1778" spans="1:5">
      <c r="A1778" s="194"/>
      <c r="B1778" s="195"/>
      <c r="C1778" s="196"/>
      <c r="D1778" s="193"/>
      <c r="E1778" s="197"/>
    </row>
    <row r="1779" spans="1:5">
      <c r="A1779" s="194"/>
      <c r="B1779" s="195"/>
      <c r="C1779" s="196"/>
      <c r="D1779" s="193"/>
      <c r="E1779" s="197"/>
    </row>
    <row r="1780" spans="1:5">
      <c r="A1780" s="194"/>
      <c r="B1780" s="195"/>
      <c r="C1780" s="196"/>
      <c r="D1780" s="193"/>
      <c r="E1780" s="197"/>
    </row>
    <row r="1781" spans="1:5">
      <c r="A1781" s="194"/>
      <c r="B1781" s="195"/>
      <c r="C1781" s="196"/>
      <c r="D1781" s="193"/>
      <c r="E1781" s="197"/>
    </row>
    <row r="1782" spans="1:5">
      <c r="A1782" s="194"/>
      <c r="B1782" s="195"/>
      <c r="C1782" s="196"/>
      <c r="D1782" s="193"/>
      <c r="E1782" s="197"/>
    </row>
    <row r="1783" spans="1:5">
      <c r="A1783" s="194"/>
      <c r="B1783" s="195"/>
      <c r="C1783" s="196"/>
      <c r="D1783" s="193"/>
      <c r="E1783" s="197"/>
    </row>
    <row r="1784" spans="1:5">
      <c r="A1784" s="194"/>
      <c r="B1784" s="195"/>
      <c r="C1784" s="196"/>
      <c r="D1784" s="193"/>
      <c r="E1784" s="197"/>
    </row>
    <row r="1785" spans="1:5">
      <c r="A1785" s="194"/>
      <c r="B1785" s="195"/>
      <c r="C1785" s="196"/>
      <c r="D1785" s="193"/>
      <c r="E1785" s="197"/>
    </row>
    <row r="1786" spans="1:5">
      <c r="A1786" s="194"/>
      <c r="B1786" s="195"/>
      <c r="C1786" s="196"/>
      <c r="D1786" s="193"/>
      <c r="E1786" s="197"/>
    </row>
    <row r="1787" spans="1:5">
      <c r="A1787" s="194"/>
      <c r="B1787" s="195"/>
      <c r="C1787" s="196"/>
      <c r="D1787" s="193"/>
      <c r="E1787" s="197"/>
    </row>
    <row r="1788" spans="1:5">
      <c r="A1788" s="194"/>
      <c r="B1788" s="195"/>
      <c r="C1788" s="196"/>
      <c r="D1788" s="193"/>
      <c r="E1788" s="197"/>
    </row>
    <row r="1789" spans="1:5">
      <c r="A1789" s="194"/>
      <c r="B1789" s="195"/>
      <c r="C1789" s="196"/>
      <c r="D1789" s="193"/>
      <c r="E1789" s="197"/>
    </row>
    <row r="1790" spans="1:5">
      <c r="A1790" s="194"/>
      <c r="B1790" s="195"/>
      <c r="C1790" s="196"/>
      <c r="D1790" s="193"/>
      <c r="E1790" s="197"/>
    </row>
    <row r="1791" spans="1:5">
      <c r="A1791" s="194"/>
      <c r="B1791" s="195"/>
      <c r="C1791" s="196"/>
      <c r="D1791" s="193"/>
      <c r="E1791" s="197"/>
    </row>
    <row r="1792" spans="1:5">
      <c r="A1792" s="194"/>
      <c r="B1792" s="195"/>
      <c r="C1792" s="196"/>
      <c r="D1792" s="193"/>
      <c r="E1792" s="197"/>
    </row>
    <row r="1793" spans="1:5">
      <c r="A1793" s="194"/>
      <c r="B1793" s="195"/>
      <c r="C1793" s="196"/>
      <c r="D1793" s="193"/>
      <c r="E1793" s="197"/>
    </row>
    <row r="1794" spans="1:5">
      <c r="A1794" s="194"/>
      <c r="B1794" s="195"/>
      <c r="C1794" s="196"/>
      <c r="D1794" s="193"/>
      <c r="E1794" s="197"/>
    </row>
    <row r="1795" spans="1:5">
      <c r="A1795" s="194"/>
      <c r="B1795" s="195"/>
      <c r="C1795" s="196"/>
      <c r="D1795" s="193"/>
      <c r="E1795" s="197"/>
    </row>
    <row r="1796" spans="1:5">
      <c r="A1796" s="194"/>
      <c r="B1796" s="195"/>
      <c r="C1796" s="196"/>
      <c r="D1796" s="193"/>
      <c r="E1796" s="197"/>
    </row>
    <row r="1797" spans="1:5">
      <c r="A1797" s="194"/>
      <c r="B1797" s="195"/>
      <c r="C1797" s="196"/>
      <c r="D1797" s="193"/>
      <c r="E1797" s="197"/>
    </row>
    <row r="1798" spans="1:5">
      <c r="A1798" s="194"/>
      <c r="B1798" s="195"/>
      <c r="C1798" s="196"/>
      <c r="D1798" s="193"/>
      <c r="E1798" s="197"/>
    </row>
    <row r="1799" spans="1:5">
      <c r="A1799" s="194"/>
      <c r="B1799" s="195"/>
      <c r="C1799" s="196"/>
      <c r="D1799" s="193"/>
      <c r="E1799" s="197"/>
    </row>
    <row r="1800" spans="1:5">
      <c r="A1800" s="194"/>
      <c r="B1800" s="195"/>
      <c r="C1800" s="196"/>
      <c r="D1800" s="193"/>
      <c r="E1800" s="197"/>
    </row>
    <row r="1801" spans="1:5">
      <c r="A1801" s="194"/>
      <c r="B1801" s="195"/>
      <c r="C1801" s="196"/>
      <c r="D1801" s="193"/>
      <c r="E1801" s="197"/>
    </row>
    <row r="1802" spans="1:5">
      <c r="A1802" s="194"/>
      <c r="B1802" s="195"/>
      <c r="C1802" s="196"/>
      <c r="D1802" s="193"/>
      <c r="E1802" s="197"/>
    </row>
    <row r="1803" spans="1:5">
      <c r="A1803" s="194"/>
      <c r="B1803" s="195"/>
      <c r="C1803" s="196"/>
      <c r="D1803" s="193"/>
      <c r="E1803" s="197"/>
    </row>
    <row r="1804" spans="1:5">
      <c r="A1804" s="194"/>
      <c r="B1804" s="195"/>
      <c r="C1804" s="196"/>
      <c r="D1804" s="193"/>
      <c r="E1804" s="197"/>
    </row>
    <row r="1805" spans="1:5">
      <c r="A1805" s="194"/>
      <c r="B1805" s="195"/>
      <c r="C1805" s="196"/>
      <c r="D1805" s="193"/>
      <c r="E1805" s="197"/>
    </row>
    <row r="1806" spans="1:5">
      <c r="A1806" s="194"/>
      <c r="B1806" s="195"/>
      <c r="C1806" s="196"/>
      <c r="D1806" s="193"/>
      <c r="E1806" s="197"/>
    </row>
    <row r="1807" spans="1:5">
      <c r="A1807" s="194"/>
      <c r="B1807" s="195"/>
      <c r="C1807" s="196"/>
      <c r="D1807" s="193"/>
      <c r="E1807" s="197"/>
    </row>
    <row r="1808" spans="1:5">
      <c r="A1808" s="194"/>
      <c r="B1808" s="195"/>
      <c r="C1808" s="196"/>
      <c r="D1808" s="193"/>
      <c r="E1808" s="197"/>
    </row>
    <row r="1809" spans="1:5">
      <c r="A1809" s="194"/>
      <c r="B1809" s="195"/>
      <c r="C1809" s="196"/>
      <c r="D1809" s="193"/>
      <c r="E1809" s="197"/>
    </row>
    <row r="1810" spans="1:5">
      <c r="A1810" s="194"/>
      <c r="B1810" s="195"/>
      <c r="C1810" s="196"/>
      <c r="D1810" s="193"/>
      <c r="E1810" s="197"/>
    </row>
    <row r="1811" spans="1:5">
      <c r="A1811" s="194"/>
      <c r="B1811" s="195"/>
      <c r="C1811" s="196"/>
      <c r="D1811" s="193"/>
      <c r="E1811" s="197"/>
    </row>
    <row r="1812" spans="1:5">
      <c r="A1812" s="194"/>
      <c r="B1812" s="195"/>
      <c r="C1812" s="196"/>
      <c r="D1812" s="193"/>
      <c r="E1812" s="197"/>
    </row>
    <row r="1813" spans="1:5">
      <c r="A1813" s="194"/>
      <c r="B1813" s="195"/>
      <c r="C1813" s="196"/>
      <c r="D1813" s="193"/>
      <c r="E1813" s="197"/>
    </row>
    <row r="1814" spans="1:5">
      <c r="A1814" s="194"/>
      <c r="B1814" s="195"/>
      <c r="C1814" s="196"/>
      <c r="D1814" s="193"/>
      <c r="E1814" s="197"/>
    </row>
    <row r="1815" spans="1:5">
      <c r="A1815" s="194"/>
      <c r="B1815" s="195"/>
      <c r="C1815" s="196"/>
      <c r="D1815" s="193"/>
      <c r="E1815" s="197"/>
    </row>
    <row r="1816" spans="1:5">
      <c r="A1816" s="194"/>
      <c r="B1816" s="195"/>
      <c r="C1816" s="196"/>
      <c r="D1816" s="193"/>
      <c r="E1816" s="197"/>
    </row>
    <row r="1817" spans="1:5">
      <c r="A1817" s="194"/>
      <c r="B1817" s="195"/>
      <c r="C1817" s="196"/>
      <c r="D1817" s="193"/>
      <c r="E1817" s="197"/>
    </row>
    <row r="1818" spans="1:5">
      <c r="A1818" s="194"/>
      <c r="B1818" s="195"/>
      <c r="C1818" s="196"/>
      <c r="D1818" s="193"/>
      <c r="E1818" s="197"/>
    </row>
    <row r="1819" spans="1:5">
      <c r="A1819" s="194"/>
      <c r="B1819" s="195"/>
      <c r="C1819" s="196"/>
      <c r="D1819" s="193"/>
      <c r="E1819" s="197"/>
    </row>
    <row r="1820" spans="1:5">
      <c r="A1820" s="194"/>
      <c r="B1820" s="195"/>
      <c r="C1820" s="196"/>
      <c r="D1820" s="193"/>
      <c r="E1820" s="197"/>
    </row>
    <row r="1821" spans="1:5">
      <c r="A1821" s="194"/>
      <c r="B1821" s="195"/>
      <c r="C1821" s="196"/>
      <c r="D1821" s="193"/>
      <c r="E1821" s="197"/>
    </row>
    <row r="1822" spans="1:5">
      <c r="A1822" s="194"/>
      <c r="B1822" s="195"/>
      <c r="C1822" s="196"/>
      <c r="D1822" s="193"/>
      <c r="E1822" s="197"/>
    </row>
    <row r="1823" spans="1:5">
      <c r="A1823" s="194"/>
      <c r="B1823" s="195"/>
      <c r="C1823" s="196"/>
      <c r="D1823" s="193"/>
      <c r="E1823" s="197"/>
    </row>
    <row r="1824" spans="1:5">
      <c r="A1824" s="194"/>
      <c r="B1824" s="195"/>
      <c r="C1824" s="196"/>
      <c r="D1824" s="193"/>
      <c r="E1824" s="197"/>
    </row>
    <row r="1825" spans="1:5">
      <c r="A1825" s="194"/>
      <c r="B1825" s="195"/>
      <c r="C1825" s="196"/>
      <c r="D1825" s="193"/>
      <c r="E1825" s="197"/>
    </row>
    <row r="1826" spans="1:5">
      <c r="A1826" s="194"/>
      <c r="B1826" s="195"/>
      <c r="C1826" s="196"/>
      <c r="D1826" s="193"/>
      <c r="E1826" s="197"/>
    </row>
    <row r="1827" spans="1:5">
      <c r="A1827" s="194"/>
      <c r="B1827" s="195"/>
      <c r="C1827" s="196"/>
      <c r="D1827" s="193"/>
      <c r="E1827" s="197"/>
    </row>
    <row r="1828" spans="1:5">
      <c r="A1828" s="194"/>
      <c r="B1828" s="195"/>
      <c r="C1828" s="196"/>
      <c r="D1828" s="193"/>
      <c r="E1828" s="197"/>
    </row>
    <row r="1829" spans="1:5">
      <c r="A1829" s="194"/>
      <c r="B1829" s="195"/>
      <c r="C1829" s="196"/>
      <c r="D1829" s="193"/>
      <c r="E1829" s="197"/>
    </row>
    <row r="1830" spans="1:5">
      <c r="A1830" s="194"/>
      <c r="B1830" s="195"/>
      <c r="C1830" s="196"/>
      <c r="D1830" s="193"/>
      <c r="E1830" s="197"/>
    </row>
    <row r="1831" spans="1:5">
      <c r="A1831" s="194"/>
      <c r="B1831" s="195"/>
      <c r="C1831" s="196"/>
      <c r="D1831" s="193"/>
      <c r="E1831" s="197"/>
    </row>
    <row r="1832" spans="1:5">
      <c r="A1832" s="194"/>
      <c r="B1832" s="195"/>
      <c r="C1832" s="196"/>
      <c r="D1832" s="193"/>
      <c r="E1832" s="197"/>
    </row>
    <row r="1833" spans="1:5">
      <c r="A1833" s="194"/>
      <c r="B1833" s="195"/>
      <c r="C1833" s="196"/>
      <c r="D1833" s="193"/>
      <c r="E1833" s="197"/>
    </row>
    <row r="1834" spans="1:5">
      <c r="A1834" s="194"/>
      <c r="B1834" s="195"/>
      <c r="C1834" s="196"/>
      <c r="D1834" s="193"/>
      <c r="E1834" s="197"/>
    </row>
    <row r="1835" spans="1:5">
      <c r="A1835" s="194"/>
      <c r="B1835" s="195"/>
      <c r="C1835" s="196"/>
      <c r="D1835" s="193"/>
      <c r="E1835" s="197"/>
    </row>
    <row r="1836" spans="1:5">
      <c r="A1836" s="194"/>
      <c r="B1836" s="195"/>
      <c r="C1836" s="196"/>
      <c r="D1836" s="193"/>
      <c r="E1836" s="197"/>
    </row>
    <row r="1837" spans="1:5">
      <c r="A1837" s="194"/>
      <c r="B1837" s="195"/>
      <c r="C1837" s="196"/>
      <c r="D1837" s="193"/>
      <c r="E1837" s="197"/>
    </row>
    <row r="1838" spans="1:5">
      <c r="A1838" s="194"/>
      <c r="B1838" s="195"/>
      <c r="C1838" s="196"/>
      <c r="D1838" s="193"/>
      <c r="E1838" s="197"/>
    </row>
    <row r="1839" spans="1:5">
      <c r="A1839" s="194"/>
      <c r="B1839" s="195"/>
      <c r="C1839" s="196"/>
      <c r="D1839" s="193"/>
      <c r="E1839" s="197"/>
    </row>
    <row r="1840" spans="1:5">
      <c r="A1840" s="194"/>
      <c r="B1840" s="195"/>
      <c r="C1840" s="196"/>
      <c r="D1840" s="193"/>
      <c r="E1840" s="197"/>
    </row>
    <row r="1841" spans="1:5">
      <c r="A1841" s="194"/>
      <c r="B1841" s="195"/>
      <c r="C1841" s="196"/>
      <c r="D1841" s="193"/>
      <c r="E1841" s="197"/>
    </row>
    <row r="1842" spans="1:5">
      <c r="A1842" s="194"/>
      <c r="B1842" s="195"/>
      <c r="C1842" s="196"/>
      <c r="D1842" s="193"/>
      <c r="E1842" s="197"/>
    </row>
    <row r="1843" spans="1:5">
      <c r="A1843" s="194"/>
      <c r="B1843" s="195"/>
      <c r="C1843" s="196"/>
      <c r="D1843" s="193"/>
      <c r="E1843" s="197"/>
    </row>
    <row r="1844" spans="1:5">
      <c r="A1844" s="194"/>
      <c r="B1844" s="195"/>
      <c r="C1844" s="196"/>
      <c r="D1844" s="193"/>
      <c r="E1844" s="197"/>
    </row>
    <row r="1845" spans="1:5">
      <c r="A1845" s="194"/>
      <c r="B1845" s="195"/>
      <c r="C1845" s="196"/>
      <c r="D1845" s="193"/>
      <c r="E1845" s="197"/>
    </row>
    <row r="1846" spans="1:5">
      <c r="A1846" s="194"/>
      <c r="B1846" s="195"/>
      <c r="C1846" s="196"/>
      <c r="D1846" s="193"/>
      <c r="E1846" s="197"/>
    </row>
    <row r="1847" spans="1:5">
      <c r="A1847" s="194"/>
      <c r="B1847" s="195"/>
      <c r="C1847" s="196"/>
      <c r="D1847" s="193"/>
      <c r="E1847" s="197"/>
    </row>
    <row r="1848" spans="1:5">
      <c r="A1848" s="194"/>
      <c r="B1848" s="195"/>
      <c r="C1848" s="196"/>
      <c r="D1848" s="193"/>
      <c r="E1848" s="197"/>
    </row>
    <row r="1849" spans="1:5">
      <c r="A1849" s="194"/>
      <c r="B1849" s="195"/>
      <c r="C1849" s="196"/>
      <c r="D1849" s="193"/>
      <c r="E1849" s="197"/>
    </row>
    <row r="1850" spans="1:5">
      <c r="A1850" s="194"/>
      <c r="B1850" s="195"/>
      <c r="C1850" s="196"/>
      <c r="D1850" s="193"/>
      <c r="E1850" s="197"/>
    </row>
    <row r="1851" spans="1:5">
      <c r="A1851" s="194"/>
      <c r="B1851" s="195"/>
      <c r="C1851" s="196"/>
      <c r="D1851" s="193"/>
      <c r="E1851" s="197"/>
    </row>
    <row r="1852" spans="1:5">
      <c r="A1852" s="194"/>
      <c r="B1852" s="195"/>
      <c r="C1852" s="196"/>
      <c r="D1852" s="193"/>
      <c r="E1852" s="197"/>
    </row>
    <row r="1853" spans="1:5">
      <c r="A1853" s="194"/>
      <c r="B1853" s="195"/>
      <c r="C1853" s="196"/>
      <c r="D1853" s="193"/>
      <c r="E1853" s="197"/>
    </row>
    <row r="1854" spans="1:5">
      <c r="A1854" s="194"/>
      <c r="B1854" s="195"/>
      <c r="C1854" s="196"/>
      <c r="D1854" s="193"/>
      <c r="E1854" s="197"/>
    </row>
    <row r="1855" spans="1:5">
      <c r="A1855" s="194"/>
      <c r="B1855" s="195"/>
      <c r="C1855" s="196"/>
      <c r="D1855" s="193"/>
      <c r="E1855" s="197"/>
    </row>
    <row r="1856" spans="1:5">
      <c r="A1856" s="194"/>
      <c r="B1856" s="195"/>
      <c r="C1856" s="196"/>
      <c r="D1856" s="193"/>
      <c r="E1856" s="197"/>
    </row>
    <row r="1857" spans="1:5">
      <c r="A1857" s="194"/>
      <c r="B1857" s="195"/>
      <c r="C1857" s="196"/>
      <c r="D1857" s="193"/>
      <c r="E1857" s="197"/>
    </row>
    <row r="1858" spans="1:5">
      <c r="A1858" s="194"/>
      <c r="B1858" s="195"/>
      <c r="C1858" s="196"/>
      <c r="D1858" s="193"/>
      <c r="E1858" s="197"/>
    </row>
    <row r="1859" spans="1:5">
      <c r="A1859" s="194"/>
      <c r="B1859" s="195"/>
      <c r="C1859" s="196"/>
      <c r="D1859" s="193"/>
      <c r="E1859" s="197"/>
    </row>
    <row r="1860" spans="1:5">
      <c r="A1860" s="194"/>
      <c r="B1860" s="195"/>
      <c r="C1860" s="196"/>
      <c r="D1860" s="193"/>
      <c r="E1860" s="197"/>
    </row>
    <row r="1861" spans="1:5">
      <c r="A1861" s="194"/>
      <c r="B1861" s="195"/>
      <c r="C1861" s="196"/>
      <c r="D1861" s="193"/>
      <c r="E1861" s="197"/>
    </row>
    <row r="1862" spans="1:5">
      <c r="A1862" s="194"/>
      <c r="B1862" s="195"/>
      <c r="C1862" s="196"/>
      <c r="D1862" s="193"/>
      <c r="E1862" s="197"/>
    </row>
    <row r="1863" spans="1:5">
      <c r="A1863" s="194"/>
      <c r="B1863" s="195"/>
      <c r="C1863" s="196"/>
      <c r="D1863" s="193"/>
      <c r="E1863" s="197"/>
    </row>
    <row r="1864" spans="1:5">
      <c r="A1864" s="194"/>
      <c r="B1864" s="195"/>
      <c r="C1864" s="196"/>
      <c r="D1864" s="193"/>
      <c r="E1864" s="197"/>
    </row>
    <row r="1865" spans="1:5">
      <c r="A1865" s="194"/>
      <c r="B1865" s="195"/>
      <c r="C1865" s="196"/>
      <c r="D1865" s="193"/>
      <c r="E1865" s="197"/>
    </row>
    <row r="1866" spans="1:5">
      <c r="A1866" s="194"/>
      <c r="B1866" s="195"/>
      <c r="C1866" s="196"/>
      <c r="D1866" s="193"/>
      <c r="E1866" s="197"/>
    </row>
    <row r="1867" spans="1:5">
      <c r="A1867" s="194"/>
      <c r="B1867" s="195"/>
      <c r="C1867" s="196"/>
      <c r="D1867" s="193"/>
      <c r="E1867" s="197"/>
    </row>
    <row r="1868" spans="1:5">
      <c r="A1868" s="194"/>
      <c r="B1868" s="195"/>
      <c r="C1868" s="196"/>
      <c r="D1868" s="193"/>
      <c r="E1868" s="197"/>
    </row>
    <row r="1869" spans="1:5">
      <c r="A1869" s="194"/>
      <c r="B1869" s="195"/>
      <c r="C1869" s="196"/>
      <c r="D1869" s="193"/>
      <c r="E1869" s="197"/>
    </row>
    <row r="1870" spans="1:5">
      <c r="A1870" s="194"/>
      <c r="B1870" s="195"/>
      <c r="C1870" s="196"/>
      <c r="D1870" s="193"/>
      <c r="E1870" s="197"/>
    </row>
    <row r="1871" spans="1:5">
      <c r="A1871" s="194"/>
      <c r="B1871" s="195"/>
      <c r="C1871" s="196"/>
      <c r="D1871" s="193"/>
      <c r="E1871" s="197"/>
    </row>
    <row r="1872" spans="1:5">
      <c r="A1872" s="194"/>
      <c r="B1872" s="195"/>
      <c r="C1872" s="196"/>
      <c r="D1872" s="193"/>
      <c r="E1872" s="197"/>
    </row>
    <row r="1873" spans="1:5">
      <c r="A1873" s="194"/>
      <c r="B1873" s="195"/>
      <c r="C1873" s="196"/>
      <c r="D1873" s="193"/>
      <c r="E1873" s="197"/>
    </row>
    <row r="1874" spans="1:5">
      <c r="A1874" s="194"/>
      <c r="B1874" s="195"/>
      <c r="C1874" s="196"/>
      <c r="D1874" s="193"/>
      <c r="E1874" s="197"/>
    </row>
    <row r="1875" spans="1:5">
      <c r="A1875" s="194"/>
      <c r="B1875" s="195"/>
      <c r="C1875" s="196"/>
      <c r="D1875" s="193"/>
      <c r="E1875" s="197"/>
    </row>
    <row r="1876" spans="1:5">
      <c r="A1876" s="194"/>
      <c r="B1876" s="195"/>
      <c r="C1876" s="196"/>
      <c r="D1876" s="193"/>
      <c r="E1876" s="197"/>
    </row>
    <row r="1877" spans="1:5">
      <c r="A1877" s="194"/>
      <c r="B1877" s="195"/>
      <c r="C1877" s="196"/>
      <c r="D1877" s="193"/>
      <c r="E1877" s="197"/>
    </row>
    <row r="1878" spans="1:5">
      <c r="A1878" s="194"/>
      <c r="B1878" s="195"/>
      <c r="C1878" s="196"/>
      <c r="D1878" s="193"/>
      <c r="E1878" s="197"/>
    </row>
    <row r="1879" spans="1:5">
      <c r="A1879" s="194"/>
      <c r="B1879" s="195"/>
      <c r="C1879" s="196"/>
      <c r="D1879" s="193"/>
      <c r="E1879" s="197"/>
    </row>
    <row r="1880" spans="1:5">
      <c r="A1880" s="194"/>
      <c r="B1880" s="195"/>
      <c r="C1880" s="196"/>
      <c r="D1880" s="193"/>
      <c r="E1880" s="197"/>
    </row>
    <row r="1881" spans="1:5">
      <c r="A1881" s="194"/>
      <c r="B1881" s="195"/>
      <c r="C1881" s="196"/>
      <c r="D1881" s="193"/>
      <c r="E1881" s="197"/>
    </row>
    <row r="1882" spans="1:5">
      <c r="A1882" s="194"/>
      <c r="B1882" s="195"/>
      <c r="C1882" s="196"/>
      <c r="D1882" s="193"/>
      <c r="E1882" s="197"/>
    </row>
    <row r="1883" spans="1:5">
      <c r="A1883" s="194"/>
      <c r="B1883" s="195"/>
      <c r="C1883" s="196"/>
      <c r="D1883" s="193"/>
      <c r="E1883" s="197"/>
    </row>
    <row r="1884" spans="1:5">
      <c r="A1884" s="194"/>
      <c r="B1884" s="195"/>
      <c r="C1884" s="196"/>
      <c r="D1884" s="193"/>
      <c r="E1884" s="197"/>
    </row>
    <row r="1885" spans="1:5">
      <c r="A1885" s="194"/>
      <c r="B1885" s="195"/>
      <c r="C1885" s="196"/>
      <c r="D1885" s="193"/>
      <c r="E1885" s="197"/>
    </row>
    <row r="1886" spans="1:5">
      <c r="A1886" s="194"/>
      <c r="B1886" s="195"/>
      <c r="C1886" s="196"/>
      <c r="D1886" s="193"/>
      <c r="E1886" s="197"/>
    </row>
    <row r="1887" spans="1:5">
      <c r="A1887" s="194"/>
      <c r="B1887" s="195"/>
      <c r="C1887" s="196"/>
      <c r="D1887" s="193"/>
      <c r="E1887" s="197"/>
    </row>
    <row r="1888" spans="1:5">
      <c r="A1888" s="194"/>
      <c r="B1888" s="195"/>
      <c r="C1888" s="196"/>
      <c r="D1888" s="193"/>
      <c r="E1888" s="197"/>
    </row>
    <row r="1889" spans="1:5">
      <c r="A1889" s="194"/>
      <c r="B1889" s="195"/>
      <c r="C1889" s="196"/>
      <c r="D1889" s="193"/>
      <c r="E1889" s="197"/>
    </row>
    <row r="1890" spans="1:5">
      <c r="A1890" s="194"/>
      <c r="B1890" s="195"/>
      <c r="C1890" s="196"/>
      <c r="D1890" s="193"/>
      <c r="E1890" s="197"/>
    </row>
    <row r="1891" spans="1:5">
      <c r="A1891" s="194"/>
      <c r="B1891" s="195"/>
      <c r="C1891" s="196"/>
      <c r="D1891" s="193"/>
      <c r="E1891" s="197"/>
    </row>
    <row r="1892" spans="1:5">
      <c r="A1892" s="194"/>
      <c r="B1892" s="195"/>
      <c r="C1892" s="196"/>
      <c r="D1892" s="193"/>
      <c r="E1892" s="197"/>
    </row>
    <row r="1893" spans="1:5">
      <c r="A1893" s="194"/>
      <c r="B1893" s="195"/>
      <c r="C1893" s="196"/>
      <c r="D1893" s="193"/>
      <c r="E1893" s="197"/>
    </row>
    <row r="1894" spans="1:5">
      <c r="A1894" s="194"/>
      <c r="B1894" s="195"/>
      <c r="C1894" s="196"/>
      <c r="D1894" s="193"/>
      <c r="E1894" s="197"/>
    </row>
    <row r="1895" spans="1:5">
      <c r="A1895" s="194"/>
      <c r="B1895" s="195"/>
      <c r="C1895" s="196"/>
      <c r="D1895" s="193"/>
      <c r="E1895" s="197"/>
    </row>
    <row r="1896" spans="1:5">
      <c r="A1896" s="194"/>
      <c r="B1896" s="195"/>
      <c r="C1896" s="196"/>
      <c r="D1896" s="193"/>
      <c r="E1896" s="197"/>
    </row>
    <row r="1897" spans="1:5">
      <c r="A1897" s="194"/>
      <c r="B1897" s="195"/>
      <c r="C1897" s="196"/>
      <c r="D1897" s="193"/>
      <c r="E1897" s="197"/>
    </row>
    <row r="1898" spans="1:5">
      <c r="A1898" s="194"/>
      <c r="B1898" s="195"/>
      <c r="C1898" s="196"/>
      <c r="D1898" s="193"/>
      <c r="E1898" s="197"/>
    </row>
    <row r="1899" spans="1:5">
      <c r="A1899" s="194"/>
      <c r="B1899" s="195"/>
      <c r="C1899" s="196"/>
      <c r="D1899" s="193"/>
      <c r="E1899" s="197"/>
    </row>
    <row r="1900" spans="1:5">
      <c r="A1900" s="194"/>
      <c r="B1900" s="195"/>
      <c r="C1900" s="196"/>
      <c r="D1900" s="193"/>
      <c r="E1900" s="197"/>
    </row>
    <row r="1901" spans="1:5">
      <c r="A1901" s="194"/>
      <c r="B1901" s="195"/>
      <c r="C1901" s="196"/>
      <c r="D1901" s="193"/>
      <c r="E1901" s="197"/>
    </row>
    <row r="1902" spans="1:5">
      <c r="A1902" s="194"/>
      <c r="B1902" s="195"/>
      <c r="C1902" s="196"/>
      <c r="D1902" s="193"/>
      <c r="E1902" s="197"/>
    </row>
    <row r="1903" spans="1:5">
      <c r="A1903" s="194"/>
      <c r="B1903" s="195"/>
      <c r="C1903" s="196"/>
      <c r="D1903" s="193"/>
      <c r="E1903" s="197"/>
    </row>
    <row r="1904" spans="1:5">
      <c r="A1904" s="194"/>
      <c r="B1904" s="195"/>
      <c r="C1904" s="196"/>
      <c r="D1904" s="193"/>
      <c r="E1904" s="197"/>
    </row>
    <row r="1905" spans="1:5">
      <c r="A1905" s="194"/>
      <c r="B1905" s="195"/>
      <c r="C1905" s="196"/>
      <c r="D1905" s="193"/>
      <c r="E1905" s="197"/>
    </row>
    <row r="1906" spans="1:5">
      <c r="A1906" s="194"/>
      <c r="B1906" s="195"/>
      <c r="C1906" s="196"/>
      <c r="D1906" s="193"/>
      <c r="E1906" s="197"/>
    </row>
    <row r="1907" spans="1:5">
      <c r="A1907" s="194"/>
      <c r="B1907" s="195"/>
      <c r="C1907" s="196"/>
      <c r="D1907" s="193"/>
      <c r="E1907" s="197"/>
    </row>
    <row r="1908" spans="1:5">
      <c r="A1908" s="194"/>
      <c r="B1908" s="195"/>
      <c r="C1908" s="196"/>
      <c r="D1908" s="193"/>
      <c r="E1908" s="197"/>
    </row>
    <row r="1909" spans="1:5">
      <c r="A1909" s="194"/>
      <c r="B1909" s="195"/>
      <c r="C1909" s="196"/>
      <c r="D1909" s="193"/>
      <c r="E1909" s="197"/>
    </row>
    <row r="1910" spans="1:5">
      <c r="A1910" s="194"/>
      <c r="B1910" s="195"/>
      <c r="C1910" s="196"/>
      <c r="D1910" s="193"/>
      <c r="E1910" s="197"/>
    </row>
    <row r="1911" spans="1:5">
      <c r="A1911" s="194"/>
      <c r="B1911" s="195"/>
      <c r="C1911" s="196"/>
      <c r="D1911" s="193"/>
      <c r="E1911" s="197"/>
    </row>
    <row r="1912" spans="1:5">
      <c r="A1912" s="194"/>
      <c r="B1912" s="195"/>
      <c r="C1912" s="196"/>
      <c r="D1912" s="193"/>
      <c r="E1912" s="197"/>
    </row>
    <row r="1913" spans="1:5">
      <c r="A1913" s="194"/>
      <c r="B1913" s="195"/>
      <c r="C1913" s="196"/>
      <c r="D1913" s="193"/>
      <c r="E1913" s="197"/>
    </row>
    <row r="1914" spans="1:5">
      <c r="A1914" s="194"/>
      <c r="B1914" s="195"/>
      <c r="C1914" s="196"/>
      <c r="D1914" s="193"/>
      <c r="E1914" s="197"/>
    </row>
    <row r="1915" spans="1:5">
      <c r="A1915" s="194"/>
      <c r="B1915" s="195"/>
      <c r="C1915" s="196"/>
      <c r="D1915" s="193"/>
      <c r="E1915" s="197"/>
    </row>
    <row r="1916" spans="1:5">
      <c r="A1916" s="194"/>
      <c r="B1916" s="195"/>
      <c r="C1916" s="196"/>
      <c r="D1916" s="193"/>
      <c r="E1916" s="197"/>
    </row>
    <row r="1917" spans="1:5">
      <c r="A1917" s="194"/>
      <c r="B1917" s="195"/>
      <c r="C1917" s="196"/>
      <c r="D1917" s="193"/>
      <c r="E1917" s="197"/>
    </row>
    <row r="1918" spans="1:5">
      <c r="A1918" s="194"/>
      <c r="B1918" s="195"/>
      <c r="C1918" s="196"/>
      <c r="D1918" s="193"/>
      <c r="E1918" s="197"/>
    </row>
    <row r="1919" spans="1:5">
      <c r="A1919" s="194"/>
      <c r="B1919" s="195"/>
      <c r="C1919" s="196"/>
      <c r="D1919" s="193"/>
      <c r="E1919" s="197"/>
    </row>
    <row r="1920" spans="1:5">
      <c r="A1920" s="194"/>
      <c r="B1920" s="195"/>
      <c r="C1920" s="196"/>
      <c r="D1920" s="193"/>
      <c r="E1920" s="197"/>
    </row>
    <row r="1921" spans="1:5">
      <c r="A1921" s="194"/>
      <c r="B1921" s="195"/>
      <c r="C1921" s="196"/>
      <c r="D1921" s="193"/>
      <c r="E1921" s="197"/>
    </row>
    <row r="1922" spans="1:5">
      <c r="A1922" s="194"/>
      <c r="B1922" s="195"/>
      <c r="C1922" s="196"/>
      <c r="D1922" s="193"/>
      <c r="E1922" s="197"/>
    </row>
    <row r="1923" spans="1:5">
      <c r="A1923" s="194"/>
      <c r="B1923" s="195"/>
      <c r="C1923" s="196"/>
      <c r="D1923" s="193"/>
      <c r="E1923" s="197"/>
    </row>
    <row r="1924" spans="1:5">
      <c r="A1924" s="194"/>
      <c r="B1924" s="195"/>
      <c r="C1924" s="196"/>
      <c r="D1924" s="193"/>
      <c r="E1924" s="197"/>
    </row>
    <row r="1925" spans="1:5">
      <c r="A1925" s="194"/>
      <c r="B1925" s="195"/>
      <c r="C1925" s="196"/>
      <c r="D1925" s="193"/>
      <c r="E1925" s="197"/>
    </row>
    <row r="1926" spans="1:5">
      <c r="A1926" s="194"/>
      <c r="B1926" s="195"/>
      <c r="C1926" s="196"/>
      <c r="D1926" s="193"/>
      <c r="E1926" s="197"/>
    </row>
    <row r="1927" spans="1:5">
      <c r="A1927" s="194"/>
      <c r="B1927" s="195"/>
      <c r="C1927" s="196"/>
      <c r="D1927" s="193"/>
      <c r="E1927" s="197"/>
    </row>
    <row r="1928" spans="1:5">
      <c r="A1928" s="194"/>
      <c r="B1928" s="195"/>
      <c r="C1928" s="196"/>
      <c r="D1928" s="193"/>
      <c r="E1928" s="197"/>
    </row>
    <row r="1929" spans="1:5">
      <c r="A1929" s="194"/>
      <c r="B1929" s="195"/>
      <c r="C1929" s="196"/>
      <c r="D1929" s="193"/>
      <c r="E1929" s="197"/>
    </row>
    <row r="1930" spans="1:5">
      <c r="A1930" s="194"/>
      <c r="B1930" s="195"/>
      <c r="C1930" s="196"/>
      <c r="D1930" s="193"/>
      <c r="E1930" s="197"/>
    </row>
    <row r="1931" spans="1:5">
      <c r="A1931" s="194"/>
      <c r="B1931" s="195"/>
      <c r="C1931" s="196"/>
      <c r="D1931" s="193"/>
      <c r="E1931" s="197"/>
    </row>
    <row r="1932" spans="1:5">
      <c r="A1932" s="194"/>
      <c r="B1932" s="195"/>
      <c r="C1932" s="196"/>
      <c r="D1932" s="193"/>
      <c r="E1932" s="197"/>
    </row>
    <row r="1933" spans="1:5">
      <c r="A1933" s="194"/>
      <c r="B1933" s="195"/>
      <c r="C1933" s="196"/>
      <c r="D1933" s="193"/>
      <c r="E1933" s="197"/>
    </row>
    <row r="1934" spans="1:5">
      <c r="A1934" s="194"/>
      <c r="B1934" s="195"/>
      <c r="C1934" s="196"/>
      <c r="D1934" s="193"/>
      <c r="E1934" s="197"/>
    </row>
    <row r="1935" spans="1:5">
      <c r="A1935" s="194"/>
      <c r="B1935" s="195"/>
      <c r="C1935" s="196"/>
      <c r="D1935" s="193"/>
      <c r="E1935" s="197"/>
    </row>
    <row r="1936" spans="1:5">
      <c r="A1936" s="194"/>
      <c r="B1936" s="195"/>
      <c r="C1936" s="196"/>
      <c r="D1936" s="193"/>
      <c r="E1936" s="197"/>
    </row>
    <row r="1937" spans="1:5">
      <c r="A1937" s="194"/>
      <c r="B1937" s="195"/>
      <c r="C1937" s="196"/>
      <c r="D1937" s="193"/>
      <c r="E1937" s="197"/>
    </row>
    <row r="1938" spans="1:5">
      <c r="A1938" s="194"/>
      <c r="B1938" s="195"/>
      <c r="C1938" s="196"/>
      <c r="D1938" s="193"/>
      <c r="E1938" s="197"/>
    </row>
    <row r="1939" spans="1:5">
      <c r="A1939" s="194"/>
      <c r="B1939" s="195"/>
      <c r="C1939" s="196"/>
      <c r="D1939" s="193"/>
      <c r="E1939" s="197"/>
    </row>
    <row r="1940" spans="1:5">
      <c r="A1940" s="194"/>
      <c r="B1940" s="195"/>
      <c r="C1940" s="196"/>
      <c r="D1940" s="193"/>
      <c r="E1940" s="197"/>
    </row>
    <row r="1941" spans="1:5">
      <c r="A1941" s="194"/>
      <c r="B1941" s="195"/>
      <c r="C1941" s="196"/>
      <c r="D1941" s="193"/>
      <c r="E1941" s="197"/>
    </row>
    <row r="1942" spans="1:5">
      <c r="A1942" s="194"/>
      <c r="B1942" s="195"/>
      <c r="C1942" s="196"/>
      <c r="D1942" s="193"/>
      <c r="E1942" s="197"/>
    </row>
    <row r="1943" spans="1:5">
      <c r="A1943" s="194"/>
      <c r="B1943" s="195"/>
      <c r="C1943" s="196"/>
      <c r="D1943" s="193"/>
      <c r="E1943" s="197"/>
    </row>
    <row r="1944" spans="1:5">
      <c r="A1944" s="194"/>
      <c r="B1944" s="195"/>
      <c r="C1944" s="196"/>
      <c r="D1944" s="193"/>
      <c r="E1944" s="197"/>
    </row>
    <row r="1945" spans="1:5">
      <c r="A1945" s="194"/>
      <c r="B1945" s="195"/>
      <c r="C1945" s="196"/>
      <c r="D1945" s="193"/>
      <c r="E1945" s="197"/>
    </row>
    <row r="1946" spans="1:5">
      <c r="A1946" s="194"/>
      <c r="B1946" s="195"/>
      <c r="C1946" s="196"/>
      <c r="D1946" s="193"/>
      <c r="E1946" s="197"/>
    </row>
    <row r="1947" spans="1:5">
      <c r="A1947" s="194"/>
      <c r="B1947" s="195"/>
      <c r="C1947" s="196"/>
      <c r="D1947" s="193"/>
      <c r="E1947" s="197"/>
    </row>
    <row r="1948" spans="1:5">
      <c r="A1948" s="194"/>
      <c r="B1948" s="195"/>
      <c r="C1948" s="196"/>
      <c r="D1948" s="193"/>
      <c r="E1948" s="197"/>
    </row>
    <row r="1949" spans="1:5">
      <c r="A1949" s="194"/>
      <c r="B1949" s="195"/>
      <c r="C1949" s="196"/>
      <c r="D1949" s="193"/>
      <c r="E1949" s="197"/>
    </row>
    <row r="1950" spans="1:5">
      <c r="A1950" s="194"/>
      <c r="B1950" s="195"/>
      <c r="C1950" s="196"/>
      <c r="D1950" s="193"/>
      <c r="E1950" s="197"/>
    </row>
    <row r="1951" spans="1:5">
      <c r="A1951" s="194"/>
      <c r="B1951" s="195"/>
      <c r="C1951" s="196"/>
      <c r="D1951" s="193"/>
      <c r="E1951" s="197"/>
    </row>
    <row r="1952" spans="1:5">
      <c r="A1952" s="194"/>
      <c r="B1952" s="195"/>
      <c r="C1952" s="196"/>
      <c r="D1952" s="193"/>
      <c r="E1952" s="197"/>
    </row>
    <row r="1953" spans="1:5">
      <c r="A1953" s="194"/>
      <c r="B1953" s="195"/>
      <c r="C1953" s="196"/>
      <c r="D1953" s="193"/>
      <c r="E1953" s="197"/>
    </row>
    <row r="1954" spans="1:5">
      <c r="A1954" s="194"/>
      <c r="B1954" s="195"/>
      <c r="C1954" s="196"/>
      <c r="D1954" s="193"/>
      <c r="E1954" s="197"/>
    </row>
    <row r="1955" spans="1:5">
      <c r="A1955" s="194"/>
      <c r="B1955" s="195"/>
      <c r="C1955" s="196"/>
      <c r="D1955" s="193"/>
      <c r="E1955" s="197"/>
    </row>
    <row r="1956" spans="1:5">
      <c r="A1956" s="194"/>
      <c r="B1956" s="195"/>
      <c r="C1956" s="196"/>
      <c r="D1956" s="193"/>
      <c r="E1956" s="197"/>
    </row>
    <row r="1957" spans="1:5">
      <c r="A1957" s="194"/>
      <c r="B1957" s="195"/>
      <c r="C1957" s="196"/>
      <c r="D1957" s="193"/>
      <c r="E1957" s="197"/>
    </row>
    <row r="1958" spans="1:5">
      <c r="A1958" s="194"/>
      <c r="B1958" s="195"/>
      <c r="C1958" s="196"/>
      <c r="D1958" s="193"/>
      <c r="E1958" s="197"/>
    </row>
    <row r="1959" spans="1:5">
      <c r="A1959" s="194"/>
      <c r="B1959" s="195"/>
      <c r="C1959" s="196"/>
      <c r="D1959" s="193"/>
      <c r="E1959" s="197"/>
    </row>
    <row r="1960" spans="1:5">
      <c r="A1960" s="194"/>
      <c r="B1960" s="195"/>
      <c r="C1960" s="196"/>
      <c r="D1960" s="193"/>
      <c r="E1960" s="197"/>
    </row>
    <row r="1961" spans="1:5">
      <c r="A1961" s="194"/>
      <c r="B1961" s="195"/>
      <c r="C1961" s="196"/>
      <c r="D1961" s="193"/>
      <c r="E1961" s="197"/>
    </row>
    <row r="1962" spans="1:5">
      <c r="A1962" s="194"/>
      <c r="B1962" s="195"/>
      <c r="C1962" s="196"/>
      <c r="D1962" s="193"/>
      <c r="E1962" s="197"/>
    </row>
    <row r="1963" spans="1:5">
      <c r="A1963" s="194"/>
      <c r="B1963" s="195"/>
      <c r="C1963" s="196"/>
      <c r="D1963" s="193"/>
      <c r="E1963" s="197"/>
    </row>
    <row r="1964" spans="1:5">
      <c r="A1964" s="194"/>
      <c r="B1964" s="195"/>
      <c r="C1964" s="196"/>
      <c r="D1964" s="193"/>
      <c r="E1964" s="197"/>
    </row>
    <row r="1965" spans="1:5">
      <c r="A1965" s="194"/>
      <c r="B1965" s="195"/>
      <c r="C1965" s="196"/>
      <c r="D1965" s="193"/>
      <c r="E1965" s="197"/>
    </row>
    <row r="1966" spans="1:5">
      <c r="A1966" s="194"/>
      <c r="B1966" s="195"/>
      <c r="C1966" s="196"/>
      <c r="D1966" s="193"/>
      <c r="E1966" s="197"/>
    </row>
    <row r="1967" spans="1:5">
      <c r="A1967" s="194"/>
      <c r="B1967" s="195"/>
      <c r="C1967" s="196"/>
      <c r="D1967" s="193"/>
      <c r="E1967" s="197"/>
    </row>
    <row r="1968" spans="1:5">
      <c r="A1968" s="194"/>
      <c r="B1968" s="195"/>
      <c r="C1968" s="196"/>
      <c r="D1968" s="193"/>
      <c r="E1968" s="197"/>
    </row>
    <row r="1969" spans="1:5">
      <c r="A1969" s="194"/>
      <c r="B1969" s="195"/>
      <c r="C1969" s="196"/>
      <c r="D1969" s="193"/>
      <c r="E1969" s="197"/>
    </row>
    <row r="1970" spans="1:5">
      <c r="A1970" s="194"/>
      <c r="B1970" s="195"/>
      <c r="C1970" s="196"/>
      <c r="D1970" s="193"/>
      <c r="E1970" s="197"/>
    </row>
    <row r="1971" spans="1:5">
      <c r="A1971" s="194"/>
      <c r="B1971" s="195"/>
      <c r="C1971" s="196"/>
      <c r="D1971" s="193"/>
      <c r="E1971" s="197"/>
    </row>
    <row r="1972" spans="1:5">
      <c r="A1972" s="194"/>
      <c r="B1972" s="195"/>
      <c r="C1972" s="196"/>
      <c r="D1972" s="193"/>
      <c r="E1972" s="197"/>
    </row>
    <row r="1973" spans="1:5">
      <c r="A1973" s="194"/>
      <c r="B1973" s="195"/>
      <c r="C1973" s="196"/>
      <c r="D1973" s="193"/>
      <c r="E1973" s="197"/>
    </row>
    <row r="1974" spans="1:5">
      <c r="A1974" s="194"/>
      <c r="B1974" s="195"/>
      <c r="C1974" s="196"/>
      <c r="D1974" s="193"/>
      <c r="E1974" s="197"/>
    </row>
    <row r="1975" spans="1:5">
      <c r="A1975" s="194"/>
      <c r="B1975" s="195"/>
      <c r="C1975" s="196"/>
      <c r="D1975" s="193"/>
      <c r="E1975" s="197"/>
    </row>
    <row r="1976" spans="1:5">
      <c r="A1976" s="194"/>
      <c r="B1976" s="195"/>
      <c r="C1976" s="196"/>
      <c r="D1976" s="193"/>
      <c r="E1976" s="197"/>
    </row>
    <row r="1977" spans="1:5">
      <c r="A1977" s="194"/>
      <c r="B1977" s="195"/>
      <c r="C1977" s="196"/>
      <c r="D1977" s="193"/>
      <c r="E1977" s="197"/>
    </row>
    <row r="1978" spans="1:5">
      <c r="A1978" s="194"/>
      <c r="B1978" s="195"/>
      <c r="C1978" s="196"/>
      <c r="D1978" s="193"/>
      <c r="E1978" s="197"/>
    </row>
    <row r="1979" spans="1:5">
      <c r="A1979" s="194"/>
      <c r="B1979" s="195"/>
      <c r="C1979" s="196"/>
      <c r="D1979" s="193"/>
      <c r="E1979" s="197"/>
    </row>
    <row r="1980" spans="1:5">
      <c r="A1980" s="194"/>
      <c r="B1980" s="195"/>
      <c r="C1980" s="196"/>
      <c r="D1980" s="193"/>
      <c r="E1980" s="197"/>
    </row>
    <row r="1981" spans="1:5">
      <c r="A1981" s="194"/>
      <c r="B1981" s="195"/>
      <c r="C1981" s="196"/>
      <c r="D1981" s="193"/>
      <c r="E1981" s="197"/>
    </row>
    <row r="1982" spans="1:5">
      <c r="A1982" s="194"/>
      <c r="B1982" s="195"/>
      <c r="C1982" s="196"/>
      <c r="D1982" s="193"/>
      <c r="E1982" s="197"/>
    </row>
    <row r="1983" spans="1:5">
      <c r="A1983" s="194"/>
      <c r="B1983" s="195"/>
      <c r="C1983" s="196"/>
      <c r="D1983" s="193"/>
      <c r="E1983" s="197"/>
    </row>
    <row r="1984" spans="1:5">
      <c r="A1984" s="194"/>
      <c r="B1984" s="195"/>
      <c r="C1984" s="196"/>
      <c r="D1984" s="193"/>
      <c r="E1984" s="197"/>
    </row>
    <row r="1985" spans="1:5">
      <c r="A1985" s="194"/>
      <c r="B1985" s="195"/>
      <c r="C1985" s="196"/>
      <c r="D1985" s="193"/>
      <c r="E1985" s="197"/>
    </row>
    <row r="1986" spans="1:5">
      <c r="A1986" s="194"/>
      <c r="B1986" s="195"/>
      <c r="C1986" s="196"/>
      <c r="D1986" s="193"/>
      <c r="E1986" s="197"/>
    </row>
    <row r="1987" spans="1:5">
      <c r="A1987" s="194"/>
      <c r="B1987" s="195"/>
      <c r="C1987" s="196"/>
      <c r="D1987" s="193"/>
      <c r="E1987" s="197"/>
    </row>
    <row r="1988" spans="1:5">
      <c r="A1988" s="194"/>
      <c r="B1988" s="195"/>
      <c r="C1988" s="196"/>
      <c r="D1988" s="193"/>
      <c r="E1988" s="197"/>
    </row>
    <row r="1989" spans="1:5">
      <c r="A1989" s="194"/>
      <c r="B1989" s="195"/>
      <c r="C1989" s="196"/>
      <c r="D1989" s="193"/>
      <c r="E1989" s="197"/>
    </row>
    <row r="1990" spans="1:5">
      <c r="A1990" s="194"/>
      <c r="B1990" s="195"/>
      <c r="C1990" s="196"/>
      <c r="D1990" s="193"/>
      <c r="E1990" s="197"/>
    </row>
    <row r="1991" spans="1:5">
      <c r="A1991" s="194"/>
      <c r="B1991" s="195"/>
      <c r="C1991" s="196"/>
      <c r="D1991" s="193"/>
      <c r="E1991" s="197"/>
    </row>
    <row r="1992" spans="1:5">
      <c r="A1992" s="194"/>
      <c r="B1992" s="195"/>
      <c r="C1992" s="196"/>
      <c r="D1992" s="193"/>
      <c r="E1992" s="197"/>
    </row>
    <row r="1993" spans="1:5">
      <c r="A1993" s="194"/>
      <c r="B1993" s="195"/>
      <c r="C1993" s="196"/>
      <c r="D1993" s="193"/>
      <c r="E1993" s="197"/>
    </row>
    <row r="1994" spans="1:5">
      <c r="A1994" s="194"/>
      <c r="B1994" s="195"/>
      <c r="C1994" s="196"/>
      <c r="D1994" s="193"/>
      <c r="E1994" s="197"/>
    </row>
    <row r="1995" spans="1:5">
      <c r="A1995" s="194"/>
      <c r="B1995" s="195"/>
      <c r="C1995" s="196"/>
      <c r="D1995" s="193"/>
      <c r="E1995" s="197"/>
    </row>
    <row r="1996" spans="1:5">
      <c r="A1996" s="194"/>
      <c r="B1996" s="195"/>
      <c r="C1996" s="196"/>
      <c r="D1996" s="193"/>
      <c r="E1996" s="197"/>
    </row>
    <row r="1997" spans="1:5">
      <c r="A1997" s="194"/>
      <c r="B1997" s="195"/>
      <c r="C1997" s="196"/>
      <c r="D1997" s="193"/>
      <c r="E1997" s="197"/>
    </row>
    <row r="1998" spans="1:5">
      <c r="A1998" s="194"/>
      <c r="B1998" s="195"/>
      <c r="C1998" s="196"/>
      <c r="D1998" s="193"/>
      <c r="E1998" s="197"/>
    </row>
    <row r="1999" spans="1:5">
      <c r="A1999" s="194"/>
      <c r="B1999" s="195"/>
      <c r="C1999" s="196"/>
      <c r="D1999" s="193"/>
      <c r="E1999" s="197"/>
    </row>
    <row r="2000" spans="1:5">
      <c r="A2000" s="194"/>
      <c r="B2000" s="195"/>
      <c r="C2000" s="196"/>
      <c r="D2000" s="193"/>
      <c r="E2000" s="197"/>
    </row>
    <row r="2001" spans="1:5">
      <c r="A2001" s="194"/>
      <c r="B2001" s="195"/>
      <c r="C2001" s="196"/>
      <c r="D2001" s="193"/>
      <c r="E2001" s="197"/>
    </row>
    <row r="2002" spans="1:5">
      <c r="A2002" s="194"/>
      <c r="B2002" s="195"/>
      <c r="C2002" s="196"/>
      <c r="D2002" s="193"/>
      <c r="E2002" s="197"/>
    </row>
    <row r="2003" spans="1:5">
      <c r="A2003" s="194"/>
      <c r="B2003" s="195"/>
      <c r="C2003" s="196"/>
      <c r="D2003" s="193"/>
      <c r="E2003" s="197"/>
    </row>
    <row r="2004" spans="1:5">
      <c r="A2004" s="194"/>
      <c r="B2004" s="195"/>
      <c r="C2004" s="196"/>
      <c r="D2004" s="193"/>
      <c r="E2004" s="197"/>
    </row>
    <row r="2005" spans="1:5">
      <c r="A2005" s="194"/>
      <c r="B2005" s="195"/>
      <c r="C2005" s="196"/>
      <c r="D2005" s="193"/>
      <c r="E2005" s="197"/>
    </row>
    <row r="2006" spans="1:5">
      <c r="A2006" s="194"/>
      <c r="B2006" s="195"/>
      <c r="C2006" s="196"/>
      <c r="D2006" s="193"/>
      <c r="E2006" s="197"/>
    </row>
    <row r="2007" spans="1:5">
      <c r="A2007" s="194"/>
      <c r="B2007" s="195"/>
      <c r="C2007" s="196"/>
      <c r="D2007" s="193"/>
      <c r="E2007" s="197"/>
    </row>
    <row r="2008" spans="1:5">
      <c r="A2008" s="194"/>
      <c r="B2008" s="195"/>
      <c r="C2008" s="196"/>
      <c r="D2008" s="193"/>
      <c r="E2008" s="197"/>
    </row>
    <row r="2009" spans="1:5">
      <c r="A2009" s="194"/>
      <c r="B2009" s="195"/>
      <c r="C2009" s="196"/>
      <c r="D2009" s="193"/>
      <c r="E2009" s="197"/>
    </row>
    <row r="2010" spans="1:5">
      <c r="A2010" s="194"/>
      <c r="B2010" s="195"/>
      <c r="C2010" s="196"/>
      <c r="D2010" s="193"/>
      <c r="E2010" s="197"/>
    </row>
    <row r="2011" spans="1:5">
      <c r="A2011" s="194"/>
      <c r="B2011" s="195"/>
      <c r="C2011" s="196"/>
      <c r="D2011" s="193"/>
      <c r="E2011" s="197"/>
    </row>
    <row r="2012" spans="1:5">
      <c r="A2012" s="194"/>
      <c r="B2012" s="195"/>
      <c r="C2012" s="196"/>
      <c r="D2012" s="193"/>
      <c r="E2012" s="197"/>
    </row>
    <row r="2013" spans="1:5">
      <c r="A2013" s="194"/>
      <c r="B2013" s="195"/>
      <c r="C2013" s="196"/>
      <c r="D2013" s="193"/>
      <c r="E2013" s="197"/>
    </row>
    <row r="2014" spans="1:5">
      <c r="A2014" s="194"/>
      <c r="B2014" s="195"/>
      <c r="C2014" s="196"/>
      <c r="D2014" s="193"/>
      <c r="E2014" s="197"/>
    </row>
    <row r="2015" spans="1:5">
      <c r="A2015" s="194"/>
      <c r="B2015" s="195"/>
      <c r="C2015" s="196"/>
      <c r="D2015" s="193"/>
      <c r="E2015" s="197"/>
    </row>
    <row r="2016" spans="1:5">
      <c r="A2016" s="194"/>
      <c r="B2016" s="195"/>
      <c r="C2016" s="196"/>
      <c r="D2016" s="193"/>
      <c r="E2016" s="197"/>
    </row>
    <row r="2017" spans="1:5">
      <c r="A2017" s="194"/>
      <c r="B2017" s="195"/>
      <c r="C2017" s="196"/>
      <c r="D2017" s="193"/>
      <c r="E2017" s="197"/>
    </row>
    <row r="2018" spans="1:5">
      <c r="A2018" s="194"/>
      <c r="B2018" s="195"/>
      <c r="C2018" s="196"/>
      <c r="D2018" s="193"/>
      <c r="E2018" s="197"/>
    </row>
    <row r="2019" spans="1:5">
      <c r="A2019" s="194"/>
      <c r="B2019" s="195"/>
      <c r="C2019" s="196"/>
      <c r="D2019" s="193"/>
      <c r="E2019" s="197"/>
    </row>
    <row r="2020" spans="1:5">
      <c r="A2020" s="194"/>
      <c r="B2020" s="195"/>
      <c r="C2020" s="196"/>
      <c r="D2020" s="193"/>
      <c r="E2020" s="197"/>
    </row>
    <row r="2021" spans="1:5">
      <c r="A2021" s="194"/>
      <c r="B2021" s="195"/>
      <c r="C2021" s="196"/>
      <c r="D2021" s="193"/>
      <c r="E2021" s="197"/>
    </row>
    <row r="2022" spans="1:5">
      <c r="A2022" s="194"/>
      <c r="B2022" s="195"/>
      <c r="C2022" s="196"/>
      <c r="D2022" s="193"/>
      <c r="E2022" s="197"/>
    </row>
    <row r="2023" spans="1:5">
      <c r="A2023" s="194"/>
      <c r="B2023" s="195"/>
      <c r="C2023" s="196"/>
      <c r="D2023" s="193"/>
      <c r="E2023" s="197"/>
    </row>
    <row r="2024" spans="1:5">
      <c r="A2024" s="194"/>
      <c r="B2024" s="195"/>
      <c r="C2024" s="196"/>
      <c r="D2024" s="193"/>
      <c r="E2024" s="197"/>
    </row>
    <row r="2025" spans="1:5">
      <c r="A2025" s="194"/>
      <c r="B2025" s="195"/>
      <c r="C2025" s="196"/>
      <c r="D2025" s="193"/>
      <c r="E2025" s="197"/>
    </row>
    <row r="2026" spans="1:5">
      <c r="A2026" s="194"/>
      <c r="B2026" s="195"/>
      <c r="C2026" s="196"/>
      <c r="D2026" s="193"/>
      <c r="E2026" s="197"/>
    </row>
    <row r="2027" spans="1:5">
      <c r="A2027" s="194"/>
      <c r="B2027" s="195"/>
      <c r="C2027" s="196"/>
      <c r="D2027" s="193"/>
      <c r="E2027" s="197"/>
    </row>
    <row r="2028" spans="1:5">
      <c r="A2028" s="194"/>
      <c r="B2028" s="195"/>
      <c r="C2028" s="196"/>
      <c r="D2028" s="193"/>
      <c r="E2028" s="197"/>
    </row>
    <row r="2029" spans="1:5">
      <c r="A2029" s="194"/>
      <c r="B2029" s="195"/>
      <c r="C2029" s="196"/>
      <c r="D2029" s="193"/>
      <c r="E2029" s="197"/>
    </row>
    <row r="2030" spans="1:5">
      <c r="A2030" s="194"/>
      <c r="B2030" s="195"/>
      <c r="C2030" s="196"/>
      <c r="D2030" s="193"/>
      <c r="E2030" s="197"/>
    </row>
    <row r="2031" spans="1:5">
      <c r="A2031" s="194"/>
      <c r="B2031" s="195"/>
      <c r="C2031" s="196"/>
      <c r="D2031" s="193"/>
      <c r="E2031" s="197"/>
    </row>
    <row r="2032" spans="1:5">
      <c r="A2032" s="194"/>
      <c r="B2032" s="195"/>
      <c r="C2032" s="196"/>
      <c r="D2032" s="193"/>
      <c r="E2032" s="197"/>
    </row>
    <row r="2033" spans="1:5">
      <c r="A2033" s="194"/>
      <c r="B2033" s="195"/>
      <c r="C2033" s="196"/>
      <c r="D2033" s="193"/>
      <c r="E2033" s="197"/>
    </row>
    <row r="2034" spans="1:5">
      <c r="A2034" s="194"/>
      <c r="B2034" s="195"/>
      <c r="C2034" s="196"/>
      <c r="D2034" s="193"/>
      <c r="E2034" s="197"/>
    </row>
    <row r="2035" spans="1:5">
      <c r="A2035" s="194"/>
      <c r="B2035" s="195"/>
      <c r="C2035" s="196"/>
      <c r="D2035" s="193"/>
      <c r="E2035" s="197"/>
    </row>
    <row r="2036" spans="1:5">
      <c r="A2036" s="194"/>
      <c r="B2036" s="195"/>
      <c r="C2036" s="196"/>
      <c r="D2036" s="193"/>
      <c r="E2036" s="197"/>
    </row>
    <row r="2037" spans="1:5">
      <c r="A2037" s="194"/>
      <c r="B2037" s="195"/>
      <c r="C2037" s="196"/>
      <c r="D2037" s="193"/>
      <c r="E2037" s="197"/>
    </row>
    <row r="2038" spans="1:5">
      <c r="A2038" s="194"/>
      <c r="B2038" s="195"/>
      <c r="C2038" s="196"/>
      <c r="D2038" s="193"/>
      <c r="E2038" s="197"/>
    </row>
    <row r="2039" spans="1:5">
      <c r="A2039" s="194"/>
      <c r="B2039" s="195"/>
      <c r="C2039" s="196"/>
      <c r="D2039" s="193"/>
      <c r="E2039" s="197"/>
    </row>
    <row r="2040" spans="1:5">
      <c r="A2040" s="194"/>
      <c r="B2040" s="195"/>
      <c r="C2040" s="196"/>
      <c r="D2040" s="193"/>
      <c r="E2040" s="197"/>
    </row>
    <row r="2041" spans="1:5">
      <c r="A2041" s="194"/>
      <c r="B2041" s="195"/>
      <c r="C2041" s="196"/>
      <c r="D2041" s="193"/>
      <c r="E2041" s="197"/>
    </row>
    <row r="2042" spans="1:5">
      <c r="A2042" s="194"/>
      <c r="B2042" s="195"/>
      <c r="C2042" s="196"/>
      <c r="D2042" s="193"/>
      <c r="E2042" s="197"/>
    </row>
    <row r="2043" spans="1:5">
      <c r="A2043" s="194"/>
      <c r="B2043" s="195"/>
      <c r="C2043" s="196"/>
      <c r="D2043" s="193"/>
      <c r="E2043" s="197"/>
    </row>
    <row r="2044" spans="1:5">
      <c r="A2044" s="194"/>
      <c r="B2044" s="195"/>
      <c r="C2044" s="196"/>
      <c r="D2044" s="193"/>
      <c r="E2044" s="197"/>
    </row>
    <row r="2045" spans="1:5">
      <c r="A2045" s="194"/>
      <c r="B2045" s="195"/>
      <c r="C2045" s="196"/>
      <c r="D2045" s="193"/>
      <c r="E2045" s="197"/>
    </row>
    <row r="2046" spans="1:5">
      <c r="A2046" s="194"/>
      <c r="B2046" s="195"/>
      <c r="C2046" s="196"/>
      <c r="D2046" s="193"/>
      <c r="E2046" s="197"/>
    </row>
    <row r="2047" spans="1:5">
      <c r="A2047" s="194"/>
      <c r="B2047" s="195"/>
      <c r="C2047" s="196"/>
      <c r="D2047" s="193"/>
      <c r="E2047" s="197"/>
    </row>
    <row r="2048" spans="1:5">
      <c r="A2048" s="194"/>
      <c r="B2048" s="195"/>
      <c r="C2048" s="196"/>
      <c r="D2048" s="193"/>
      <c r="E2048" s="197"/>
    </row>
    <row r="2049" spans="1:5">
      <c r="A2049" s="194"/>
      <c r="B2049" s="195"/>
      <c r="C2049" s="196"/>
      <c r="D2049" s="193"/>
      <c r="E2049" s="197"/>
    </row>
    <row r="2050" spans="1:5">
      <c r="A2050" s="194"/>
      <c r="B2050" s="195"/>
      <c r="C2050" s="196"/>
      <c r="D2050" s="193"/>
      <c r="E2050" s="197"/>
    </row>
    <row r="2051" spans="1:5">
      <c r="A2051" s="194"/>
      <c r="B2051" s="195"/>
      <c r="C2051" s="196"/>
      <c r="D2051" s="193"/>
      <c r="E2051" s="197"/>
    </row>
    <row r="2052" spans="1:5">
      <c r="A2052" s="194"/>
      <c r="B2052" s="195"/>
      <c r="C2052" s="196"/>
      <c r="D2052" s="193"/>
      <c r="E2052" s="197"/>
    </row>
    <row r="2053" spans="1:5">
      <c r="A2053" s="194"/>
      <c r="B2053" s="195"/>
      <c r="C2053" s="196"/>
      <c r="D2053" s="193"/>
      <c r="E2053" s="197"/>
    </row>
    <row r="2054" spans="1:5">
      <c r="A2054" s="194"/>
      <c r="B2054" s="195"/>
      <c r="C2054" s="196"/>
      <c r="D2054" s="193"/>
      <c r="E2054" s="197"/>
    </row>
    <row r="2055" spans="1:5">
      <c r="A2055" s="194"/>
      <c r="B2055" s="195"/>
      <c r="C2055" s="196"/>
      <c r="D2055" s="193"/>
      <c r="E2055" s="197"/>
    </row>
    <row r="2056" spans="1:5">
      <c r="A2056" s="194"/>
      <c r="B2056" s="195"/>
      <c r="C2056" s="196"/>
      <c r="D2056" s="193"/>
      <c r="E2056" s="197"/>
    </row>
    <row r="2057" spans="1:5">
      <c r="A2057" s="194"/>
      <c r="B2057" s="195"/>
      <c r="C2057" s="196"/>
      <c r="D2057" s="193"/>
      <c r="E2057" s="197"/>
    </row>
    <row r="2058" spans="1:5">
      <c r="A2058" s="194"/>
      <c r="B2058" s="195"/>
      <c r="C2058" s="196"/>
      <c r="D2058" s="193"/>
      <c r="E2058" s="197"/>
    </row>
    <row r="2059" spans="1:5">
      <c r="A2059" s="194"/>
      <c r="B2059" s="195"/>
      <c r="C2059" s="196"/>
      <c r="D2059" s="193"/>
      <c r="E2059" s="197"/>
    </row>
    <row r="2060" spans="1:5">
      <c r="A2060" s="194"/>
      <c r="B2060" s="195"/>
      <c r="C2060" s="196"/>
      <c r="D2060" s="193"/>
      <c r="E2060" s="197"/>
    </row>
    <row r="2061" spans="1:5">
      <c r="A2061" s="194"/>
      <c r="B2061" s="195"/>
      <c r="C2061" s="196"/>
      <c r="D2061" s="193"/>
      <c r="E2061" s="197"/>
    </row>
    <row r="2062" spans="1:5">
      <c r="A2062" s="194"/>
      <c r="B2062" s="195"/>
      <c r="C2062" s="196"/>
      <c r="D2062" s="193"/>
      <c r="E2062" s="197"/>
    </row>
    <row r="2063" spans="1:5">
      <c r="A2063" s="194"/>
      <c r="B2063" s="195"/>
      <c r="C2063" s="196"/>
      <c r="D2063" s="193"/>
      <c r="E2063" s="197"/>
    </row>
    <row r="2064" spans="1:5">
      <c r="A2064" s="194"/>
      <c r="B2064" s="195"/>
      <c r="C2064" s="196"/>
      <c r="D2064" s="193"/>
      <c r="E2064" s="197"/>
    </row>
    <row r="2065" spans="1:5">
      <c r="A2065" s="194"/>
      <c r="B2065" s="195"/>
      <c r="C2065" s="196"/>
      <c r="D2065" s="193"/>
      <c r="E2065" s="197"/>
    </row>
    <row r="2066" spans="1:5">
      <c r="A2066" s="194"/>
      <c r="B2066" s="195"/>
      <c r="C2066" s="196"/>
      <c r="D2066" s="193"/>
      <c r="E2066" s="197"/>
    </row>
    <row r="2067" spans="1:5">
      <c r="A2067" s="194"/>
      <c r="B2067" s="195"/>
      <c r="C2067" s="196"/>
      <c r="D2067" s="193"/>
      <c r="E2067" s="197"/>
    </row>
    <row r="2068" spans="1:5">
      <c r="A2068" s="194"/>
      <c r="B2068" s="195"/>
      <c r="C2068" s="196"/>
      <c r="D2068" s="193"/>
      <c r="E2068" s="197"/>
    </row>
    <row r="2069" spans="1:5">
      <c r="A2069" s="194"/>
      <c r="B2069" s="195"/>
      <c r="C2069" s="196"/>
      <c r="D2069" s="193"/>
      <c r="E2069" s="197"/>
    </row>
    <row r="2070" spans="1:5">
      <c r="A2070" s="194"/>
      <c r="B2070" s="195"/>
      <c r="C2070" s="196"/>
      <c r="D2070" s="193"/>
      <c r="E2070" s="197"/>
    </row>
    <row r="2071" spans="1:5">
      <c r="A2071" s="194"/>
      <c r="B2071" s="195"/>
      <c r="C2071" s="196"/>
      <c r="D2071" s="193"/>
      <c r="E2071" s="197"/>
    </row>
    <row r="2072" spans="1:5">
      <c r="A2072" s="194"/>
      <c r="B2072" s="195"/>
      <c r="C2072" s="196"/>
      <c r="D2072" s="193"/>
      <c r="E2072" s="197"/>
    </row>
    <row r="2073" spans="1:5">
      <c r="A2073" s="194"/>
      <c r="B2073" s="195"/>
      <c r="C2073" s="196"/>
      <c r="D2073" s="193"/>
      <c r="E2073" s="197"/>
    </row>
    <row r="2074" spans="1:5">
      <c r="A2074" s="194"/>
      <c r="B2074" s="195"/>
      <c r="C2074" s="196"/>
      <c r="D2074" s="193"/>
      <c r="E2074" s="197"/>
    </row>
    <row r="2075" spans="1:5">
      <c r="A2075" s="194"/>
      <c r="B2075" s="195"/>
      <c r="C2075" s="196"/>
      <c r="D2075" s="193"/>
      <c r="E2075" s="197"/>
    </row>
    <row r="2076" spans="1:5">
      <c r="A2076" s="194"/>
      <c r="B2076" s="195"/>
      <c r="C2076" s="196"/>
      <c r="D2076" s="193"/>
      <c r="E2076" s="197"/>
    </row>
    <row r="2077" spans="1:5">
      <c r="A2077" s="194"/>
      <c r="B2077" s="195"/>
      <c r="C2077" s="196"/>
      <c r="D2077" s="193"/>
      <c r="E2077" s="197"/>
    </row>
    <row r="2078" spans="1:5">
      <c r="A2078" s="194"/>
      <c r="B2078" s="195"/>
      <c r="C2078" s="196"/>
      <c r="D2078" s="193"/>
      <c r="E2078" s="197"/>
    </row>
    <row r="2079" spans="1:5">
      <c r="A2079" s="194"/>
      <c r="B2079" s="195"/>
      <c r="C2079" s="196"/>
      <c r="D2079" s="193"/>
      <c r="E2079" s="197"/>
    </row>
    <row r="2080" spans="1:5">
      <c r="A2080" s="194"/>
      <c r="B2080" s="195"/>
      <c r="C2080" s="196"/>
      <c r="D2080" s="193"/>
      <c r="E2080" s="197"/>
    </row>
    <row r="2081" spans="1:5">
      <c r="A2081" s="194"/>
      <c r="B2081" s="195"/>
      <c r="C2081" s="196"/>
      <c r="D2081" s="193"/>
      <c r="E2081" s="197"/>
    </row>
    <row r="2082" spans="1:5">
      <c r="A2082" s="194"/>
      <c r="B2082" s="195"/>
      <c r="C2082" s="196"/>
      <c r="D2082" s="193"/>
      <c r="E2082" s="197"/>
    </row>
    <row r="2083" spans="1:5">
      <c r="A2083" s="194"/>
      <c r="B2083" s="195"/>
      <c r="C2083" s="196"/>
      <c r="D2083" s="193"/>
      <c r="E2083" s="197"/>
    </row>
    <row r="2084" spans="1:5">
      <c r="A2084" s="194"/>
      <c r="B2084" s="195"/>
      <c r="C2084" s="196"/>
      <c r="D2084" s="193"/>
      <c r="E2084" s="197"/>
    </row>
    <row r="2085" spans="1:5">
      <c r="A2085" s="194"/>
      <c r="B2085" s="195"/>
      <c r="C2085" s="196"/>
      <c r="D2085" s="193"/>
      <c r="E2085" s="197"/>
    </row>
    <row r="2086" spans="1:5">
      <c r="A2086" s="194"/>
      <c r="B2086" s="195"/>
      <c r="C2086" s="196"/>
      <c r="D2086" s="193"/>
      <c r="E2086" s="197"/>
    </row>
    <row r="2087" spans="1:5">
      <c r="A2087" s="194"/>
      <c r="B2087" s="195"/>
      <c r="C2087" s="196"/>
      <c r="D2087" s="193"/>
      <c r="E2087" s="197"/>
    </row>
    <row r="2088" spans="1:5">
      <c r="A2088" s="194"/>
      <c r="B2088" s="195"/>
      <c r="C2088" s="196"/>
      <c r="D2088" s="193"/>
      <c r="E2088" s="197"/>
    </row>
    <row r="2089" spans="1:5">
      <c r="A2089" s="194"/>
      <c r="B2089" s="195"/>
      <c r="C2089" s="196"/>
      <c r="D2089" s="193"/>
      <c r="E2089" s="197"/>
    </row>
    <row r="2090" spans="1:5">
      <c r="A2090" s="194"/>
      <c r="B2090" s="195"/>
      <c r="C2090" s="196"/>
      <c r="D2090" s="193"/>
      <c r="E2090" s="197"/>
    </row>
    <row r="2091" spans="1:5">
      <c r="A2091" s="194"/>
      <c r="B2091" s="195"/>
      <c r="C2091" s="196"/>
      <c r="D2091" s="193"/>
      <c r="E2091" s="197"/>
    </row>
    <row r="2092" spans="1:5">
      <c r="A2092" s="194"/>
      <c r="B2092" s="195"/>
      <c r="C2092" s="196"/>
      <c r="D2092" s="193"/>
      <c r="E2092" s="197"/>
    </row>
    <row r="2093" spans="1:5">
      <c r="A2093" s="194"/>
      <c r="B2093" s="195"/>
      <c r="C2093" s="196"/>
      <c r="D2093" s="193"/>
      <c r="E2093" s="197"/>
    </row>
    <row r="2094" spans="1:5">
      <c r="A2094" s="194"/>
      <c r="B2094" s="195"/>
      <c r="C2094" s="196"/>
      <c r="D2094" s="193"/>
      <c r="E2094" s="197"/>
    </row>
    <row r="2095" spans="1:5">
      <c r="A2095" s="194"/>
      <c r="B2095" s="195"/>
      <c r="C2095" s="196"/>
      <c r="D2095" s="193"/>
      <c r="E2095" s="197"/>
    </row>
    <row r="2096" spans="1:5">
      <c r="A2096" s="194"/>
      <c r="B2096" s="195"/>
      <c r="C2096" s="196"/>
      <c r="D2096" s="193"/>
      <c r="E2096" s="197"/>
    </row>
    <row r="2097" spans="1:5">
      <c r="A2097" s="194"/>
      <c r="B2097" s="195"/>
      <c r="C2097" s="196"/>
      <c r="D2097" s="193"/>
      <c r="E2097" s="197"/>
    </row>
    <row r="2098" spans="1:5">
      <c r="A2098" s="194"/>
      <c r="B2098" s="195"/>
      <c r="C2098" s="196"/>
      <c r="D2098" s="193"/>
      <c r="E2098" s="197"/>
    </row>
    <row r="2099" spans="1:5">
      <c r="A2099" s="194"/>
      <c r="B2099" s="195"/>
      <c r="C2099" s="196"/>
      <c r="D2099" s="193"/>
      <c r="E2099" s="197"/>
    </row>
    <row r="2100" spans="1:5">
      <c r="A2100" s="194"/>
      <c r="B2100" s="195"/>
      <c r="C2100" s="196"/>
      <c r="D2100" s="193"/>
      <c r="E2100" s="197"/>
    </row>
    <row r="2101" spans="1:5">
      <c r="A2101" s="194"/>
      <c r="B2101" s="195"/>
      <c r="C2101" s="196"/>
      <c r="D2101" s="193"/>
      <c r="E2101" s="197"/>
    </row>
    <row r="2102" spans="1:5">
      <c r="A2102" s="194"/>
      <c r="B2102" s="195"/>
      <c r="C2102" s="196"/>
      <c r="D2102" s="193"/>
      <c r="E2102" s="197"/>
    </row>
    <row r="2103" spans="1:5">
      <c r="A2103" s="194"/>
      <c r="B2103" s="195"/>
      <c r="C2103" s="196"/>
      <c r="D2103" s="193"/>
      <c r="E2103" s="197"/>
    </row>
    <row r="2104" spans="1:5">
      <c r="A2104" s="194"/>
      <c r="B2104" s="195"/>
      <c r="C2104" s="196"/>
      <c r="D2104" s="193"/>
      <c r="E2104" s="197"/>
    </row>
    <row r="2105" spans="1:5">
      <c r="A2105" s="194"/>
      <c r="B2105" s="195"/>
      <c r="C2105" s="196"/>
      <c r="D2105" s="193"/>
      <c r="E2105" s="197"/>
    </row>
    <row r="2106" spans="1:5">
      <c r="A2106" s="194"/>
      <c r="B2106" s="195"/>
      <c r="C2106" s="196"/>
      <c r="D2106" s="193"/>
      <c r="E2106" s="197"/>
    </row>
    <row r="2107" spans="1:5">
      <c r="A2107" s="194"/>
      <c r="B2107" s="195"/>
      <c r="C2107" s="196"/>
      <c r="D2107" s="193"/>
      <c r="E2107" s="197"/>
    </row>
    <row r="2108" spans="1:5">
      <c r="A2108" s="194"/>
      <c r="B2108" s="195"/>
      <c r="C2108" s="196"/>
      <c r="D2108" s="193"/>
      <c r="E2108" s="197"/>
    </row>
    <row r="2109" spans="1:5">
      <c r="A2109" s="194"/>
      <c r="B2109" s="195"/>
      <c r="C2109" s="196"/>
      <c r="D2109" s="193"/>
      <c r="E2109" s="197"/>
    </row>
    <row r="2110" spans="1:5">
      <c r="A2110" s="194"/>
      <c r="B2110" s="195"/>
      <c r="C2110" s="196"/>
      <c r="D2110" s="193"/>
      <c r="E2110" s="197"/>
    </row>
    <row r="2111" spans="1:5">
      <c r="A2111" s="194"/>
      <c r="B2111" s="195"/>
      <c r="C2111" s="196"/>
      <c r="D2111" s="193"/>
      <c r="E2111" s="197"/>
    </row>
    <row r="2112" spans="1:5">
      <c r="A2112" s="194"/>
      <c r="B2112" s="195"/>
      <c r="C2112" s="196"/>
      <c r="D2112" s="193"/>
      <c r="E2112" s="197"/>
    </row>
    <row r="2113" spans="1:5">
      <c r="A2113" s="194"/>
      <c r="B2113" s="195"/>
      <c r="C2113" s="196"/>
      <c r="D2113" s="193"/>
      <c r="E2113" s="197"/>
    </row>
    <row r="2114" spans="1:5">
      <c r="A2114" s="194"/>
      <c r="B2114" s="195"/>
      <c r="C2114" s="196"/>
      <c r="D2114" s="193"/>
      <c r="E2114" s="197"/>
    </row>
    <row r="2115" spans="1:5">
      <c r="A2115" s="194"/>
      <c r="B2115" s="195"/>
      <c r="C2115" s="196"/>
      <c r="D2115" s="193"/>
      <c r="E2115" s="197"/>
    </row>
    <row r="2116" spans="1:5">
      <c r="A2116" s="194"/>
      <c r="B2116" s="195"/>
      <c r="C2116" s="196"/>
      <c r="D2116" s="193"/>
      <c r="E2116" s="197"/>
    </row>
    <row r="2117" spans="1:5">
      <c r="A2117" s="194"/>
      <c r="B2117" s="195"/>
      <c r="C2117" s="196"/>
      <c r="D2117" s="193"/>
      <c r="E2117" s="197"/>
    </row>
    <row r="2118" spans="1:5">
      <c r="A2118" s="194"/>
      <c r="B2118" s="195"/>
      <c r="C2118" s="196"/>
      <c r="D2118" s="193"/>
      <c r="E2118" s="197"/>
    </row>
    <row r="2119" spans="1:5">
      <c r="A2119" s="194"/>
      <c r="B2119" s="195"/>
      <c r="C2119" s="196"/>
      <c r="D2119" s="193"/>
      <c r="E2119" s="197"/>
    </row>
    <row r="2120" spans="1:5">
      <c r="A2120" s="194"/>
      <c r="B2120" s="195"/>
      <c r="C2120" s="196"/>
      <c r="D2120" s="193"/>
      <c r="E2120" s="197"/>
    </row>
    <row r="2121" spans="1:5">
      <c r="A2121" s="194"/>
      <c r="B2121" s="195"/>
      <c r="C2121" s="196"/>
      <c r="D2121" s="193"/>
      <c r="E2121" s="197"/>
    </row>
    <row r="2122" spans="1:5">
      <c r="A2122" s="194"/>
      <c r="B2122" s="195"/>
      <c r="C2122" s="196"/>
      <c r="D2122" s="193"/>
      <c r="E2122" s="197"/>
    </row>
    <row r="2123" spans="1:5">
      <c r="A2123" s="194"/>
      <c r="B2123" s="195"/>
      <c r="C2123" s="196"/>
      <c r="D2123" s="193"/>
      <c r="E2123" s="197"/>
    </row>
    <row r="2124" spans="1:5">
      <c r="A2124" s="194"/>
      <c r="B2124" s="195"/>
      <c r="C2124" s="196"/>
      <c r="D2124" s="193"/>
      <c r="E2124" s="197"/>
    </row>
    <row r="2125" spans="1:5">
      <c r="A2125" s="194"/>
      <c r="B2125" s="195"/>
      <c r="C2125" s="196"/>
      <c r="D2125" s="193"/>
      <c r="E2125" s="197"/>
    </row>
    <row r="2126" spans="1:5">
      <c r="A2126" s="194"/>
      <c r="B2126" s="195"/>
      <c r="C2126" s="196"/>
      <c r="D2126" s="193"/>
      <c r="E2126" s="197"/>
    </row>
    <row r="2127" spans="1:5">
      <c r="A2127" s="194"/>
      <c r="B2127" s="195"/>
      <c r="C2127" s="196"/>
      <c r="D2127" s="193"/>
      <c r="E2127" s="197"/>
    </row>
    <row r="2128" spans="1:5">
      <c r="A2128" s="194"/>
      <c r="B2128" s="195"/>
      <c r="C2128" s="196"/>
      <c r="D2128" s="193"/>
      <c r="E2128" s="197"/>
    </row>
    <row r="2129" spans="1:5">
      <c r="A2129" s="194"/>
      <c r="B2129" s="195"/>
      <c r="C2129" s="196"/>
      <c r="D2129" s="193"/>
      <c r="E2129" s="197"/>
    </row>
    <row r="2130" spans="1:5">
      <c r="A2130" s="194"/>
      <c r="B2130" s="195"/>
      <c r="C2130" s="196"/>
      <c r="D2130" s="193"/>
      <c r="E2130" s="197"/>
    </row>
    <row r="2131" spans="1:5">
      <c r="A2131" s="194"/>
      <c r="B2131" s="195"/>
      <c r="C2131" s="196"/>
      <c r="D2131" s="193"/>
      <c r="E2131" s="197"/>
    </row>
    <row r="2132" spans="1:5">
      <c r="A2132" s="194"/>
      <c r="B2132" s="195"/>
      <c r="C2132" s="196"/>
      <c r="D2132" s="193"/>
      <c r="E2132" s="197"/>
    </row>
    <row r="2133" spans="1:5">
      <c r="A2133" s="194"/>
      <c r="B2133" s="195"/>
      <c r="C2133" s="196"/>
      <c r="D2133" s="193"/>
      <c r="E2133" s="197"/>
    </row>
    <row r="2134" spans="1:5">
      <c r="A2134" s="194"/>
      <c r="B2134" s="195"/>
      <c r="C2134" s="196"/>
      <c r="D2134" s="193"/>
      <c r="E2134" s="197"/>
    </row>
    <row r="2135" spans="1:5">
      <c r="A2135" s="194"/>
      <c r="B2135" s="195"/>
      <c r="C2135" s="196"/>
      <c r="D2135" s="193"/>
      <c r="E2135" s="197"/>
    </row>
    <row r="2136" spans="1:5">
      <c r="A2136" s="194"/>
      <c r="B2136" s="195"/>
      <c r="C2136" s="196"/>
      <c r="D2136" s="193"/>
      <c r="E2136" s="197"/>
    </row>
    <row r="2137" spans="1:5">
      <c r="A2137" s="194"/>
      <c r="B2137" s="195"/>
      <c r="C2137" s="196"/>
      <c r="D2137" s="193"/>
      <c r="E2137" s="197"/>
    </row>
    <row r="2138" spans="1:5">
      <c r="A2138" s="194"/>
      <c r="B2138" s="195"/>
      <c r="C2138" s="196"/>
      <c r="D2138" s="193"/>
      <c r="E2138" s="197"/>
    </row>
    <row r="2139" spans="1:5">
      <c r="A2139" s="194"/>
      <c r="B2139" s="195"/>
      <c r="C2139" s="196"/>
      <c r="D2139" s="193"/>
      <c r="E2139" s="197"/>
    </row>
    <row r="2140" spans="1:5">
      <c r="A2140" s="194"/>
      <c r="B2140" s="195"/>
      <c r="C2140" s="196"/>
      <c r="D2140" s="193"/>
      <c r="E2140" s="197"/>
    </row>
    <row r="2141" spans="1:5">
      <c r="A2141" s="194"/>
      <c r="B2141" s="195"/>
      <c r="C2141" s="196"/>
      <c r="D2141" s="193"/>
      <c r="E2141" s="197"/>
    </row>
    <row r="2142" spans="1:5">
      <c r="A2142" s="194"/>
      <c r="B2142" s="195"/>
      <c r="C2142" s="196"/>
      <c r="D2142" s="193"/>
      <c r="E2142" s="197"/>
    </row>
    <row r="2143" spans="1:5">
      <c r="A2143" s="194"/>
      <c r="B2143" s="195"/>
      <c r="C2143" s="196"/>
      <c r="D2143" s="193"/>
      <c r="E2143" s="197"/>
    </row>
    <row r="2144" spans="1:5">
      <c r="A2144" s="194"/>
      <c r="B2144" s="195"/>
      <c r="C2144" s="196"/>
      <c r="D2144" s="193"/>
      <c r="E2144" s="197"/>
    </row>
    <row r="2145" spans="1:5">
      <c r="A2145" s="194"/>
      <c r="B2145" s="195"/>
      <c r="C2145" s="196"/>
      <c r="D2145" s="193"/>
      <c r="E2145" s="197"/>
    </row>
    <row r="2146" spans="1:5">
      <c r="A2146" s="194"/>
      <c r="B2146" s="195"/>
      <c r="C2146" s="196"/>
      <c r="D2146" s="193"/>
      <c r="E2146" s="197"/>
    </row>
    <row r="2147" spans="1:5">
      <c r="A2147" s="194"/>
      <c r="B2147" s="195"/>
      <c r="C2147" s="196"/>
      <c r="D2147" s="193"/>
      <c r="E2147" s="197"/>
    </row>
    <row r="2148" spans="1:5">
      <c r="A2148" s="194"/>
      <c r="B2148" s="195"/>
      <c r="C2148" s="196"/>
      <c r="D2148" s="193"/>
      <c r="E2148" s="197"/>
    </row>
    <row r="2149" spans="1:5">
      <c r="A2149" s="194"/>
      <c r="B2149" s="195"/>
      <c r="C2149" s="196"/>
      <c r="D2149" s="193"/>
      <c r="E2149" s="197"/>
    </row>
    <row r="2150" spans="1:5">
      <c r="A2150" s="194"/>
      <c r="B2150" s="195"/>
      <c r="C2150" s="196"/>
      <c r="D2150" s="193"/>
      <c r="E2150" s="197"/>
    </row>
    <row r="2151" spans="1:5">
      <c r="A2151" s="194"/>
      <c r="B2151" s="195"/>
      <c r="C2151" s="196"/>
      <c r="D2151" s="193"/>
      <c r="E2151" s="197"/>
    </row>
    <row r="2152" spans="1:5">
      <c r="A2152" s="194"/>
      <c r="B2152" s="195"/>
      <c r="C2152" s="196"/>
      <c r="D2152" s="193"/>
      <c r="E2152" s="197"/>
    </row>
    <row r="2153" spans="1:5">
      <c r="A2153" s="194"/>
      <c r="B2153" s="195"/>
      <c r="C2153" s="196"/>
      <c r="D2153" s="193"/>
      <c r="E2153" s="197"/>
    </row>
    <row r="2154" spans="1:5">
      <c r="A2154" s="194"/>
      <c r="B2154" s="195"/>
      <c r="C2154" s="196"/>
      <c r="D2154" s="193"/>
      <c r="E2154" s="197"/>
    </row>
    <row r="2155" spans="1:5">
      <c r="A2155" s="194"/>
      <c r="B2155" s="195"/>
      <c r="C2155" s="196"/>
      <c r="D2155" s="193"/>
      <c r="E2155" s="197"/>
    </row>
    <row r="2156" spans="1:5">
      <c r="A2156" s="194"/>
      <c r="B2156" s="195"/>
      <c r="C2156" s="196"/>
      <c r="D2156" s="193"/>
      <c r="E2156" s="197"/>
    </row>
    <row r="2157" spans="1:5">
      <c r="A2157" s="194"/>
      <c r="B2157" s="195"/>
      <c r="C2157" s="196"/>
      <c r="D2157" s="193"/>
      <c r="E2157" s="197"/>
    </row>
    <row r="2158" spans="1:5">
      <c r="A2158" s="194"/>
      <c r="B2158" s="195"/>
      <c r="C2158" s="196"/>
      <c r="D2158" s="193"/>
      <c r="E2158" s="197"/>
    </row>
    <row r="2159" spans="1:5">
      <c r="A2159" s="194"/>
      <c r="B2159" s="195"/>
      <c r="C2159" s="196"/>
      <c r="D2159" s="193"/>
      <c r="E2159" s="197"/>
    </row>
    <row r="2160" spans="1:5">
      <c r="A2160" s="194"/>
      <c r="B2160" s="195"/>
      <c r="C2160" s="196"/>
      <c r="D2160" s="193"/>
      <c r="E2160" s="197"/>
    </row>
    <row r="2161" spans="1:5">
      <c r="A2161" s="194"/>
      <c r="B2161" s="195"/>
      <c r="C2161" s="196"/>
      <c r="D2161" s="193"/>
      <c r="E2161" s="197"/>
    </row>
    <row r="2162" spans="1:5">
      <c r="A2162" s="194"/>
      <c r="B2162" s="195"/>
      <c r="C2162" s="196"/>
      <c r="D2162" s="193"/>
      <c r="E2162" s="197"/>
    </row>
    <row r="2163" spans="1:5">
      <c r="A2163" s="194"/>
      <c r="B2163" s="195"/>
      <c r="C2163" s="196"/>
      <c r="D2163" s="193"/>
      <c r="E2163" s="197"/>
    </row>
    <row r="2164" spans="1:5">
      <c r="A2164" s="194"/>
      <c r="B2164" s="195"/>
      <c r="C2164" s="196"/>
      <c r="D2164" s="193"/>
      <c r="E2164" s="197"/>
    </row>
    <row r="2165" spans="1:5">
      <c r="A2165" s="194"/>
      <c r="B2165" s="195"/>
      <c r="C2165" s="196"/>
      <c r="D2165" s="193"/>
      <c r="E2165" s="197"/>
    </row>
    <row r="2166" spans="1:5">
      <c r="A2166" s="194"/>
      <c r="B2166" s="195"/>
      <c r="C2166" s="196"/>
      <c r="D2166" s="193"/>
      <c r="E2166" s="197"/>
    </row>
    <row r="2167" spans="1:5">
      <c r="A2167" s="194"/>
      <c r="B2167" s="195"/>
      <c r="C2167" s="196"/>
      <c r="D2167" s="193"/>
      <c r="E2167" s="197"/>
    </row>
    <row r="2168" spans="1:5">
      <c r="A2168" s="194"/>
      <c r="B2168" s="195"/>
      <c r="C2168" s="196"/>
      <c r="D2168" s="193"/>
      <c r="E2168" s="197"/>
    </row>
    <row r="2169" spans="1:5">
      <c r="A2169" s="194"/>
      <c r="B2169" s="195"/>
      <c r="C2169" s="196"/>
      <c r="D2169" s="193"/>
      <c r="E2169" s="197"/>
    </row>
    <row r="2170" spans="1:5">
      <c r="A2170" s="194"/>
      <c r="B2170" s="195"/>
      <c r="C2170" s="196"/>
      <c r="D2170" s="193"/>
      <c r="E2170" s="197"/>
    </row>
    <row r="2171" spans="1:5">
      <c r="A2171" s="194"/>
      <c r="B2171" s="195"/>
      <c r="C2171" s="196"/>
      <c r="D2171" s="193"/>
      <c r="E2171" s="197"/>
    </row>
    <row r="2172" spans="1:5">
      <c r="A2172" s="194"/>
      <c r="B2172" s="195"/>
      <c r="C2172" s="196"/>
      <c r="D2172" s="193"/>
      <c r="E2172" s="197"/>
    </row>
    <row r="2173" spans="1:5">
      <c r="A2173" s="194"/>
      <c r="B2173" s="195"/>
      <c r="C2173" s="196"/>
      <c r="D2173" s="193"/>
      <c r="E2173" s="197"/>
    </row>
    <row r="2174" spans="1:5">
      <c r="A2174" s="194"/>
      <c r="B2174" s="195"/>
      <c r="C2174" s="196"/>
      <c r="D2174" s="193"/>
      <c r="E2174" s="197"/>
    </row>
    <row r="2175" spans="1:5">
      <c r="A2175" s="194"/>
      <c r="B2175" s="195"/>
      <c r="C2175" s="196"/>
      <c r="D2175" s="193"/>
      <c r="E2175" s="197"/>
    </row>
    <row r="2176" spans="1:5">
      <c r="A2176" s="194"/>
      <c r="B2176" s="195"/>
      <c r="C2176" s="196"/>
      <c r="D2176" s="193"/>
      <c r="E2176" s="197"/>
    </row>
    <row r="2177" spans="1:5">
      <c r="A2177" s="194"/>
      <c r="B2177" s="195"/>
      <c r="C2177" s="196"/>
      <c r="D2177" s="193"/>
      <c r="E2177" s="197"/>
    </row>
    <row r="2178" spans="1:5">
      <c r="A2178" s="194"/>
      <c r="B2178" s="195"/>
      <c r="C2178" s="196"/>
      <c r="D2178" s="193"/>
      <c r="E2178" s="197"/>
    </row>
    <row r="2179" spans="1:5">
      <c r="A2179" s="194"/>
      <c r="B2179" s="195"/>
      <c r="C2179" s="196"/>
      <c r="D2179" s="193"/>
      <c r="E2179" s="197"/>
    </row>
    <row r="2180" spans="1:5">
      <c r="A2180" s="194"/>
      <c r="B2180" s="195"/>
      <c r="C2180" s="196"/>
      <c r="D2180" s="193"/>
      <c r="E2180" s="197"/>
    </row>
    <row r="2181" spans="1:5">
      <c r="A2181" s="194"/>
      <c r="B2181" s="195"/>
      <c r="C2181" s="196"/>
      <c r="D2181" s="193"/>
      <c r="E2181" s="197"/>
    </row>
    <row r="2182" spans="1:5">
      <c r="A2182" s="194"/>
      <c r="B2182" s="195"/>
      <c r="C2182" s="196"/>
      <c r="D2182" s="193"/>
      <c r="E2182" s="197"/>
    </row>
    <row r="2183" spans="1:5">
      <c r="A2183" s="194"/>
      <c r="B2183" s="195"/>
      <c r="C2183" s="196"/>
      <c r="D2183" s="193"/>
      <c r="E2183" s="197"/>
    </row>
    <row r="2184" spans="1:5">
      <c r="A2184" s="194"/>
      <c r="B2184" s="195"/>
      <c r="C2184" s="196"/>
      <c r="D2184" s="193"/>
      <c r="E2184" s="197"/>
    </row>
    <row r="2185" spans="1:5">
      <c r="A2185" s="194"/>
      <c r="B2185" s="195"/>
      <c r="C2185" s="196"/>
      <c r="D2185" s="193"/>
      <c r="E2185" s="197"/>
    </row>
    <row r="2186" spans="1:5">
      <c r="A2186" s="194"/>
      <c r="B2186" s="195"/>
      <c r="C2186" s="196"/>
      <c r="D2186" s="193"/>
      <c r="E2186" s="197"/>
    </row>
    <row r="2187" spans="1:5">
      <c r="A2187" s="194"/>
      <c r="B2187" s="195"/>
      <c r="C2187" s="196"/>
      <c r="D2187" s="193"/>
      <c r="E2187" s="197"/>
    </row>
    <row r="2188" spans="1:5">
      <c r="A2188" s="194"/>
      <c r="B2188" s="195"/>
      <c r="C2188" s="196"/>
      <c r="D2188" s="193"/>
      <c r="E2188" s="197"/>
    </row>
    <row r="2189" spans="1:5">
      <c r="A2189" s="194"/>
      <c r="B2189" s="195"/>
      <c r="C2189" s="196"/>
      <c r="D2189" s="193"/>
      <c r="E2189" s="197"/>
    </row>
    <row r="2190" spans="1:5">
      <c r="A2190" s="194"/>
      <c r="B2190" s="195"/>
      <c r="C2190" s="196"/>
      <c r="D2190" s="193"/>
      <c r="E2190" s="197"/>
    </row>
    <row r="2191" spans="1:5">
      <c r="A2191" s="194"/>
      <c r="B2191" s="195"/>
      <c r="C2191" s="196"/>
      <c r="D2191" s="193"/>
      <c r="E2191" s="197"/>
    </row>
    <row r="2192" spans="1:5">
      <c r="A2192" s="194"/>
      <c r="B2192" s="195"/>
      <c r="C2192" s="196"/>
      <c r="D2192" s="193"/>
      <c r="E2192" s="197"/>
    </row>
    <row r="2193" spans="1:5">
      <c r="A2193" s="194"/>
      <c r="B2193" s="195"/>
      <c r="C2193" s="196"/>
      <c r="D2193" s="193"/>
      <c r="E2193" s="197"/>
    </row>
    <row r="2194" spans="1:5">
      <c r="A2194" s="194"/>
      <c r="B2194" s="195"/>
      <c r="C2194" s="196"/>
      <c r="D2194" s="193"/>
      <c r="E2194" s="197"/>
    </row>
    <row r="2195" spans="1:5">
      <c r="A2195" s="194"/>
      <c r="B2195" s="195"/>
      <c r="C2195" s="196"/>
      <c r="D2195" s="193"/>
      <c r="E2195" s="197"/>
    </row>
    <row r="2196" spans="1:5">
      <c r="A2196" s="194"/>
      <c r="B2196" s="195"/>
      <c r="C2196" s="196"/>
      <c r="D2196" s="193"/>
      <c r="E2196" s="197"/>
    </row>
    <row r="2197" spans="1:5">
      <c r="A2197" s="194"/>
      <c r="B2197" s="195"/>
      <c r="C2197" s="196"/>
      <c r="D2197" s="193"/>
      <c r="E2197" s="197"/>
    </row>
    <row r="2198" spans="1:5">
      <c r="A2198" s="194"/>
      <c r="B2198" s="195"/>
      <c r="C2198" s="196"/>
      <c r="D2198" s="193"/>
      <c r="E2198" s="197"/>
    </row>
    <row r="2199" spans="1:5">
      <c r="A2199" s="194"/>
      <c r="B2199" s="195"/>
      <c r="C2199" s="196"/>
      <c r="D2199" s="193"/>
      <c r="E2199" s="197"/>
    </row>
    <row r="2200" spans="1:5">
      <c r="A2200" s="194"/>
      <c r="B2200" s="195"/>
      <c r="C2200" s="196"/>
      <c r="D2200" s="193"/>
      <c r="E2200" s="197"/>
    </row>
    <row r="2201" spans="1:5">
      <c r="A2201" s="194"/>
      <c r="B2201" s="195"/>
      <c r="C2201" s="196"/>
      <c r="D2201" s="193"/>
      <c r="E2201" s="197"/>
    </row>
    <row r="2202" spans="1:5">
      <c r="A2202" s="194"/>
      <c r="B2202" s="195"/>
      <c r="C2202" s="196"/>
      <c r="D2202" s="193"/>
      <c r="E2202" s="197"/>
    </row>
    <row r="2203" spans="1:5">
      <c r="A2203" s="194"/>
      <c r="B2203" s="195"/>
      <c r="C2203" s="196"/>
      <c r="D2203" s="193"/>
      <c r="E2203" s="197"/>
    </row>
    <row r="2204" spans="1:5">
      <c r="A2204" s="194"/>
      <c r="B2204" s="195"/>
      <c r="C2204" s="196"/>
      <c r="D2204" s="193"/>
      <c r="E2204" s="197"/>
    </row>
    <row r="2205" spans="1:5">
      <c r="A2205" s="194"/>
      <c r="B2205" s="195"/>
      <c r="C2205" s="196"/>
      <c r="D2205" s="193"/>
      <c r="E2205" s="197"/>
    </row>
    <row r="2206" spans="1:5">
      <c r="A2206" s="194"/>
      <c r="B2206" s="195"/>
      <c r="C2206" s="196"/>
      <c r="D2206" s="193"/>
      <c r="E2206" s="197"/>
    </row>
    <row r="2207" spans="1:5">
      <c r="A2207" s="194"/>
      <c r="B2207" s="195"/>
      <c r="C2207" s="196"/>
      <c r="D2207" s="193"/>
      <c r="E2207" s="197"/>
    </row>
    <row r="2208" spans="1:5">
      <c r="A2208" s="194"/>
      <c r="B2208" s="195"/>
      <c r="C2208" s="196"/>
      <c r="D2208" s="193"/>
      <c r="E2208" s="197"/>
    </row>
    <row r="2209" spans="1:5">
      <c r="A2209" s="194"/>
      <c r="B2209" s="195"/>
      <c r="C2209" s="196"/>
      <c r="D2209" s="193"/>
      <c r="E2209" s="197"/>
    </row>
    <row r="2210" spans="1:5">
      <c r="A2210" s="194"/>
      <c r="B2210" s="195"/>
      <c r="C2210" s="196"/>
      <c r="D2210" s="193"/>
      <c r="E2210" s="197"/>
    </row>
    <row r="2211" spans="1:5">
      <c r="A2211" s="194"/>
      <c r="B2211" s="195"/>
      <c r="C2211" s="196"/>
      <c r="D2211" s="193"/>
      <c r="E2211" s="197"/>
    </row>
    <row r="2212" spans="1:5">
      <c r="A2212" s="194"/>
      <c r="B2212" s="195"/>
      <c r="C2212" s="196"/>
      <c r="D2212" s="193"/>
      <c r="E2212" s="197"/>
    </row>
    <row r="2213" spans="1:5">
      <c r="A2213" s="194"/>
      <c r="B2213" s="195"/>
      <c r="C2213" s="196"/>
      <c r="D2213" s="193"/>
      <c r="E2213" s="197"/>
    </row>
    <row r="2214" spans="1:5">
      <c r="A2214" s="194"/>
      <c r="B2214" s="195"/>
      <c r="C2214" s="196"/>
      <c r="D2214" s="193"/>
      <c r="E2214" s="197"/>
    </row>
    <row r="2215" spans="1:5">
      <c r="A2215" s="194"/>
      <c r="B2215" s="195"/>
      <c r="C2215" s="196"/>
      <c r="D2215" s="193"/>
      <c r="E2215" s="197"/>
    </row>
    <row r="2216" spans="1:5">
      <c r="A2216" s="194"/>
      <c r="B2216" s="195"/>
      <c r="C2216" s="196"/>
      <c r="D2216" s="193"/>
      <c r="E2216" s="197"/>
    </row>
    <row r="2217" spans="1:5">
      <c r="A2217" s="194"/>
      <c r="B2217" s="195"/>
      <c r="C2217" s="196"/>
      <c r="D2217" s="193"/>
      <c r="E2217" s="197"/>
    </row>
    <row r="2218" spans="1:5">
      <c r="A2218" s="194"/>
      <c r="B2218" s="195"/>
      <c r="C2218" s="196"/>
      <c r="D2218" s="193"/>
      <c r="E2218" s="197"/>
    </row>
    <row r="2219" spans="1:5">
      <c r="A2219" s="194"/>
      <c r="B2219" s="195"/>
      <c r="C2219" s="196"/>
      <c r="D2219" s="193"/>
      <c r="E2219" s="197"/>
    </row>
    <row r="2220" spans="1:5">
      <c r="A2220" s="194"/>
      <c r="B2220" s="195"/>
      <c r="C2220" s="196"/>
      <c r="D2220" s="193"/>
      <c r="E2220" s="197"/>
    </row>
    <row r="2221" spans="1:5">
      <c r="A2221" s="194"/>
      <c r="B2221" s="195"/>
      <c r="C2221" s="196"/>
      <c r="D2221" s="193"/>
      <c r="E2221" s="197"/>
    </row>
    <row r="2222" spans="1:5">
      <c r="A2222" s="194"/>
      <c r="B2222" s="195"/>
      <c r="C2222" s="196"/>
      <c r="D2222" s="193"/>
      <c r="E2222" s="197"/>
    </row>
    <row r="2223" spans="1:5">
      <c r="A2223" s="194"/>
      <c r="B2223" s="195"/>
      <c r="C2223" s="196"/>
      <c r="D2223" s="193"/>
      <c r="E2223" s="197"/>
    </row>
    <row r="2224" spans="1:5">
      <c r="A2224" s="194"/>
      <c r="B2224" s="195"/>
      <c r="C2224" s="196"/>
      <c r="D2224" s="193"/>
      <c r="E2224" s="197"/>
    </row>
    <row r="2225" spans="1:5">
      <c r="A2225" s="194"/>
      <c r="B2225" s="195"/>
      <c r="C2225" s="196"/>
      <c r="D2225" s="193"/>
      <c r="E2225" s="197"/>
    </row>
    <row r="2226" spans="1:5">
      <c r="A2226" s="194"/>
      <c r="B2226" s="195"/>
      <c r="C2226" s="196"/>
      <c r="D2226" s="193"/>
      <c r="E2226" s="197"/>
    </row>
    <row r="2227" spans="1:5">
      <c r="A2227" s="194"/>
      <c r="B2227" s="195"/>
      <c r="C2227" s="196"/>
      <c r="D2227" s="193"/>
      <c r="E2227" s="197"/>
    </row>
    <row r="2228" spans="1:5">
      <c r="A2228" s="194"/>
      <c r="B2228" s="195"/>
      <c r="C2228" s="196"/>
      <c r="D2228" s="193"/>
      <c r="E2228" s="197"/>
    </row>
    <row r="2229" spans="1:5">
      <c r="A2229" s="194"/>
      <c r="B2229" s="195"/>
      <c r="C2229" s="196"/>
      <c r="D2229" s="193"/>
      <c r="E2229" s="197"/>
    </row>
    <row r="2230" spans="1:5">
      <c r="A2230" s="194"/>
      <c r="B2230" s="195"/>
      <c r="C2230" s="196"/>
      <c r="D2230" s="193"/>
      <c r="E2230" s="197"/>
    </row>
    <row r="2231" spans="1:5">
      <c r="A2231" s="194"/>
      <c r="B2231" s="195"/>
      <c r="C2231" s="196"/>
      <c r="D2231" s="193"/>
      <c r="E2231" s="197"/>
    </row>
    <row r="2232" spans="1:5">
      <c r="A2232" s="194"/>
      <c r="B2232" s="195"/>
      <c r="C2232" s="196"/>
      <c r="D2232" s="193"/>
      <c r="E2232" s="197"/>
    </row>
    <row r="2233" spans="1:5">
      <c r="A2233" s="194"/>
      <c r="B2233" s="195"/>
      <c r="C2233" s="196"/>
      <c r="D2233" s="193"/>
      <c r="E2233" s="197"/>
    </row>
    <row r="2234" spans="1:5">
      <c r="A2234" s="194"/>
      <c r="B2234" s="195"/>
      <c r="C2234" s="196"/>
      <c r="D2234" s="193"/>
      <c r="E2234" s="197"/>
    </row>
    <row r="2235" spans="1:5">
      <c r="A2235" s="194"/>
      <c r="B2235" s="195"/>
      <c r="C2235" s="196"/>
      <c r="D2235" s="193"/>
      <c r="E2235" s="197"/>
    </row>
    <row r="2236" spans="1:5">
      <c r="A2236" s="194"/>
      <c r="B2236" s="195"/>
      <c r="C2236" s="196"/>
      <c r="D2236" s="193"/>
      <c r="E2236" s="197"/>
    </row>
    <row r="2237" spans="1:5">
      <c r="A2237" s="194"/>
      <c r="B2237" s="195"/>
      <c r="C2237" s="196"/>
      <c r="D2237" s="193"/>
      <c r="E2237" s="197"/>
    </row>
    <row r="2238" spans="1:5">
      <c r="A2238" s="194"/>
      <c r="B2238" s="195"/>
      <c r="C2238" s="196"/>
      <c r="D2238" s="193"/>
      <c r="E2238" s="197"/>
    </row>
    <row r="2239" spans="1:5">
      <c r="A2239" s="194"/>
      <c r="B2239" s="195"/>
      <c r="C2239" s="196"/>
      <c r="D2239" s="193"/>
      <c r="E2239" s="197"/>
    </row>
    <row r="2240" spans="1:5">
      <c r="A2240" s="194"/>
      <c r="B2240" s="195"/>
      <c r="C2240" s="196"/>
      <c r="D2240" s="193"/>
      <c r="E2240" s="197"/>
    </row>
    <row r="2241" spans="1:5">
      <c r="A2241" s="194"/>
      <c r="B2241" s="195"/>
      <c r="C2241" s="196"/>
      <c r="D2241" s="193"/>
      <c r="E2241" s="197"/>
    </row>
    <row r="2242" spans="1:5">
      <c r="A2242" s="194"/>
      <c r="B2242" s="195"/>
      <c r="C2242" s="196"/>
      <c r="D2242" s="193"/>
      <c r="E2242" s="197"/>
    </row>
    <row r="2243" spans="1:5">
      <c r="A2243" s="194"/>
      <c r="B2243" s="195"/>
      <c r="C2243" s="196"/>
      <c r="D2243" s="193"/>
      <c r="E2243" s="197"/>
    </row>
    <row r="2244" spans="1:5">
      <c r="A2244" s="194"/>
      <c r="B2244" s="195"/>
      <c r="C2244" s="196"/>
      <c r="D2244" s="193"/>
      <c r="E2244" s="197"/>
    </row>
    <row r="2245" spans="1:5">
      <c r="A2245" s="194"/>
      <c r="B2245" s="195"/>
      <c r="C2245" s="196"/>
      <c r="D2245" s="193"/>
      <c r="E2245" s="197"/>
    </row>
    <row r="2246" spans="1:5">
      <c r="A2246" s="194"/>
      <c r="B2246" s="195"/>
      <c r="C2246" s="196"/>
      <c r="D2246" s="193"/>
      <c r="E2246" s="197"/>
    </row>
    <row r="2247" spans="1:5">
      <c r="A2247" s="194"/>
      <c r="B2247" s="195"/>
      <c r="C2247" s="196"/>
      <c r="D2247" s="193"/>
      <c r="E2247" s="197"/>
    </row>
    <row r="2248" spans="1:5">
      <c r="A2248" s="194"/>
      <c r="B2248" s="195"/>
      <c r="C2248" s="196"/>
      <c r="D2248" s="193"/>
      <c r="E2248" s="197"/>
    </row>
    <row r="2249" spans="1:5">
      <c r="A2249" s="194"/>
      <c r="B2249" s="195"/>
      <c r="C2249" s="196"/>
      <c r="D2249" s="193"/>
      <c r="E2249" s="197"/>
    </row>
    <row r="2250" spans="1:5">
      <c r="A2250" s="194"/>
      <c r="B2250" s="195"/>
      <c r="C2250" s="196"/>
      <c r="D2250" s="193"/>
      <c r="E2250" s="197"/>
    </row>
    <row r="2251" spans="1:5">
      <c r="A2251" s="194"/>
      <c r="B2251" s="195"/>
      <c r="C2251" s="196"/>
      <c r="D2251" s="193"/>
      <c r="E2251" s="197"/>
    </row>
    <row r="2252" spans="1:5">
      <c r="A2252" s="194"/>
      <c r="B2252" s="195"/>
      <c r="C2252" s="196"/>
      <c r="D2252" s="193"/>
      <c r="E2252" s="197"/>
    </row>
    <row r="2253" spans="1:5">
      <c r="A2253" s="194"/>
      <c r="B2253" s="195"/>
      <c r="C2253" s="196"/>
      <c r="D2253" s="193"/>
      <c r="E2253" s="197"/>
    </row>
    <row r="2254" spans="1:5">
      <c r="A2254" s="194"/>
      <c r="B2254" s="195"/>
      <c r="C2254" s="196"/>
      <c r="D2254" s="193"/>
      <c r="E2254" s="197"/>
    </row>
    <row r="2255" spans="1:5">
      <c r="A2255" s="194"/>
      <c r="B2255" s="195"/>
      <c r="C2255" s="196"/>
      <c r="D2255" s="193"/>
      <c r="E2255" s="197"/>
    </row>
    <row r="2256" spans="1:5">
      <c r="A2256" s="194"/>
      <c r="B2256" s="195"/>
      <c r="C2256" s="196"/>
      <c r="D2256" s="193"/>
      <c r="E2256" s="197"/>
    </row>
    <row r="2257" spans="1:5">
      <c r="A2257" s="194"/>
      <c r="B2257" s="195"/>
      <c r="C2257" s="196"/>
      <c r="D2257" s="193"/>
      <c r="E2257" s="197"/>
    </row>
    <row r="2258" spans="1:5">
      <c r="A2258" s="194"/>
      <c r="B2258" s="195"/>
      <c r="C2258" s="196"/>
      <c r="D2258" s="193"/>
      <c r="E2258" s="197"/>
    </row>
    <row r="2259" spans="1:5">
      <c r="A2259" s="194"/>
      <c r="B2259" s="195"/>
      <c r="C2259" s="196"/>
      <c r="D2259" s="193"/>
      <c r="E2259" s="197"/>
    </row>
    <row r="2260" spans="1:5">
      <c r="A2260" s="194"/>
      <c r="B2260" s="195"/>
      <c r="C2260" s="196"/>
      <c r="D2260" s="193"/>
      <c r="E2260" s="197"/>
    </row>
    <row r="2261" spans="1:5">
      <c r="A2261" s="194"/>
      <c r="B2261" s="195"/>
      <c r="C2261" s="196"/>
      <c r="D2261" s="193"/>
      <c r="E2261" s="197"/>
    </row>
    <row r="2262" spans="1:5">
      <c r="A2262" s="194"/>
      <c r="B2262" s="195"/>
      <c r="C2262" s="196"/>
      <c r="D2262" s="193"/>
      <c r="E2262" s="197"/>
    </row>
    <row r="2263" spans="1:5">
      <c r="A2263" s="194"/>
      <c r="B2263" s="195"/>
      <c r="C2263" s="196"/>
      <c r="D2263" s="193"/>
      <c r="E2263" s="197"/>
    </row>
    <row r="2264" spans="1:5">
      <c r="A2264" s="194"/>
      <c r="B2264" s="195"/>
      <c r="C2264" s="196"/>
      <c r="D2264" s="193"/>
      <c r="E2264" s="197"/>
    </row>
    <row r="2265" spans="1:5">
      <c r="A2265" s="194"/>
      <c r="B2265" s="195"/>
      <c r="C2265" s="196"/>
      <c r="D2265" s="193"/>
      <c r="E2265" s="197"/>
    </row>
    <row r="2266" spans="1:5">
      <c r="A2266" s="194"/>
      <c r="B2266" s="195"/>
      <c r="C2266" s="196"/>
      <c r="D2266" s="193"/>
      <c r="E2266" s="197"/>
    </row>
    <row r="2267" spans="1:5">
      <c r="A2267" s="194"/>
      <c r="B2267" s="195"/>
      <c r="C2267" s="196"/>
      <c r="D2267" s="193"/>
      <c r="E2267" s="197"/>
    </row>
    <row r="2268" spans="1:5">
      <c r="A2268" s="194"/>
      <c r="B2268" s="195"/>
      <c r="C2268" s="196"/>
      <c r="D2268" s="193"/>
      <c r="E2268" s="197"/>
    </row>
    <row r="2269" spans="1:5">
      <c r="A2269" s="194"/>
      <c r="B2269" s="195"/>
      <c r="C2269" s="196"/>
      <c r="D2269" s="193"/>
      <c r="E2269" s="197"/>
    </row>
    <row r="2270" spans="1:5">
      <c r="A2270" s="194"/>
      <c r="B2270" s="195"/>
      <c r="C2270" s="196"/>
      <c r="D2270" s="193"/>
      <c r="E2270" s="197"/>
    </row>
    <row r="2271" spans="1:5">
      <c r="A2271" s="194"/>
      <c r="B2271" s="195"/>
      <c r="C2271" s="196"/>
      <c r="D2271" s="193"/>
      <c r="E2271" s="197"/>
    </row>
    <row r="2272" spans="1:5">
      <c r="A2272" s="194"/>
      <c r="B2272" s="195"/>
      <c r="C2272" s="196"/>
      <c r="D2272" s="193"/>
      <c r="E2272" s="197"/>
    </row>
    <row r="2273" spans="1:5">
      <c r="A2273" s="194"/>
      <c r="B2273" s="195"/>
      <c r="C2273" s="196"/>
      <c r="D2273" s="193"/>
      <c r="E2273" s="197"/>
    </row>
    <row r="2274" spans="1:5">
      <c r="A2274" s="194"/>
      <c r="B2274" s="195"/>
      <c r="C2274" s="196"/>
      <c r="D2274" s="193"/>
      <c r="E2274" s="197"/>
    </row>
    <row r="2275" spans="1:5">
      <c r="A2275" s="194"/>
      <c r="B2275" s="195"/>
      <c r="C2275" s="196"/>
      <c r="D2275" s="193"/>
      <c r="E2275" s="197"/>
    </row>
    <row r="2276" spans="1:5">
      <c r="A2276" s="194"/>
      <c r="B2276" s="195"/>
      <c r="C2276" s="196"/>
      <c r="D2276" s="193"/>
      <c r="E2276" s="197"/>
    </row>
    <row r="2277" spans="1:5">
      <c r="A2277" s="194"/>
      <c r="B2277" s="195"/>
      <c r="C2277" s="196"/>
      <c r="D2277" s="193"/>
      <c r="E2277" s="197"/>
    </row>
    <row r="2278" spans="1:5">
      <c r="A2278" s="194"/>
      <c r="B2278" s="195"/>
      <c r="C2278" s="196"/>
      <c r="D2278" s="193"/>
      <c r="E2278" s="197"/>
    </row>
    <row r="2279" spans="1:5">
      <c r="A2279" s="194"/>
      <c r="B2279" s="195"/>
      <c r="C2279" s="196"/>
      <c r="D2279" s="193"/>
      <c r="E2279" s="197"/>
    </row>
    <row r="2280" spans="1:5">
      <c r="A2280" s="194"/>
      <c r="B2280" s="195"/>
      <c r="C2280" s="196"/>
      <c r="D2280" s="193"/>
      <c r="E2280" s="197"/>
    </row>
    <row r="2281" spans="1:5">
      <c r="A2281" s="194"/>
      <c r="B2281" s="195"/>
      <c r="C2281" s="196"/>
      <c r="D2281" s="193"/>
      <c r="E2281" s="197"/>
    </row>
    <row r="2282" spans="1:5">
      <c r="A2282" s="194"/>
      <c r="B2282" s="195"/>
      <c r="C2282" s="196"/>
      <c r="D2282" s="193"/>
      <c r="E2282" s="197"/>
    </row>
    <row r="2283" spans="1:5">
      <c r="A2283" s="194"/>
      <c r="B2283" s="195"/>
      <c r="C2283" s="196"/>
      <c r="D2283" s="193"/>
      <c r="E2283" s="197"/>
    </row>
    <row r="2284" spans="1:5">
      <c r="A2284" s="194"/>
      <c r="B2284" s="195"/>
      <c r="C2284" s="196"/>
      <c r="D2284" s="193"/>
      <c r="E2284" s="197"/>
    </row>
    <row r="2285" spans="1:5">
      <c r="A2285" s="194"/>
      <c r="B2285" s="195"/>
      <c r="C2285" s="196"/>
      <c r="D2285" s="193"/>
      <c r="E2285" s="197"/>
    </row>
    <row r="2286" spans="1:5">
      <c r="A2286" s="194"/>
      <c r="B2286" s="195"/>
      <c r="C2286" s="196"/>
      <c r="D2286" s="193"/>
      <c r="E2286" s="197"/>
    </row>
    <row r="2287" spans="1:5">
      <c r="A2287" s="194"/>
      <c r="B2287" s="195"/>
      <c r="C2287" s="196"/>
      <c r="D2287" s="193"/>
      <c r="E2287" s="197"/>
    </row>
    <row r="2288" spans="1:5">
      <c r="A2288" s="194"/>
      <c r="B2288" s="195"/>
      <c r="C2288" s="196"/>
      <c r="D2288" s="193"/>
      <c r="E2288" s="197"/>
    </row>
    <row r="2289" spans="1:5">
      <c r="A2289" s="194"/>
      <c r="B2289" s="195"/>
      <c r="C2289" s="196"/>
      <c r="D2289" s="193"/>
      <c r="E2289" s="197"/>
    </row>
    <row r="2290" spans="1:5">
      <c r="A2290" s="194"/>
      <c r="B2290" s="195"/>
      <c r="C2290" s="196"/>
      <c r="D2290" s="193"/>
      <c r="E2290" s="197"/>
    </row>
    <row r="2291" spans="1:5">
      <c r="A2291" s="194"/>
      <c r="B2291" s="195"/>
      <c r="C2291" s="196"/>
      <c r="D2291" s="193"/>
      <c r="E2291" s="197"/>
    </row>
    <row r="2292" spans="1:5">
      <c r="A2292" s="194"/>
      <c r="B2292" s="195"/>
      <c r="C2292" s="196"/>
      <c r="D2292" s="193"/>
      <c r="E2292" s="197"/>
    </row>
    <row r="2293" spans="1:5">
      <c r="A2293" s="194"/>
      <c r="B2293" s="195"/>
      <c r="C2293" s="196"/>
      <c r="D2293" s="193"/>
      <c r="E2293" s="197"/>
    </row>
    <row r="2294" spans="1:5">
      <c r="A2294" s="194"/>
      <c r="B2294" s="195"/>
      <c r="C2294" s="196"/>
      <c r="D2294" s="193"/>
      <c r="E2294" s="197"/>
    </row>
    <row r="2295" spans="1:5">
      <c r="A2295" s="194"/>
      <c r="B2295" s="195"/>
      <c r="C2295" s="196"/>
      <c r="D2295" s="193"/>
      <c r="E2295" s="197"/>
    </row>
    <row r="2296" spans="1:5">
      <c r="A2296" s="194"/>
      <c r="B2296" s="195"/>
      <c r="C2296" s="196"/>
      <c r="D2296" s="193"/>
      <c r="E2296" s="197"/>
    </row>
    <row r="2297" spans="1:5">
      <c r="A2297" s="194"/>
      <c r="B2297" s="195"/>
      <c r="C2297" s="196"/>
      <c r="D2297" s="193"/>
      <c r="E2297" s="197"/>
    </row>
    <row r="2298" spans="1:5">
      <c r="A2298" s="194"/>
      <c r="B2298" s="195"/>
      <c r="C2298" s="196"/>
      <c r="D2298" s="193"/>
      <c r="E2298" s="197"/>
    </row>
    <row r="2299" spans="1:5">
      <c r="A2299" s="194"/>
      <c r="B2299" s="195"/>
      <c r="C2299" s="196"/>
      <c r="D2299" s="193"/>
      <c r="E2299" s="197"/>
    </row>
    <row r="2300" spans="1:5">
      <c r="A2300" s="194"/>
      <c r="B2300" s="195"/>
      <c r="C2300" s="196"/>
      <c r="D2300" s="193"/>
      <c r="E2300" s="197"/>
    </row>
    <row r="2301" spans="1:5">
      <c r="A2301" s="194"/>
      <c r="B2301" s="195"/>
      <c r="C2301" s="196"/>
      <c r="D2301" s="193"/>
      <c r="E2301" s="197"/>
    </row>
    <row r="2302" spans="1:5">
      <c r="A2302" s="194"/>
      <c r="B2302" s="195"/>
      <c r="C2302" s="196"/>
      <c r="D2302" s="193"/>
      <c r="E2302" s="197"/>
    </row>
    <row r="2303" spans="1:5">
      <c r="A2303" s="194"/>
      <c r="B2303" s="195"/>
      <c r="C2303" s="196"/>
      <c r="D2303" s="193"/>
      <c r="E2303" s="197"/>
    </row>
    <row r="2304" spans="1:5">
      <c r="A2304" s="194"/>
      <c r="B2304" s="195"/>
      <c r="C2304" s="196"/>
      <c r="D2304" s="193"/>
      <c r="E2304" s="197"/>
    </row>
    <row r="2305" spans="1:5">
      <c r="A2305" s="194"/>
      <c r="B2305" s="195"/>
      <c r="C2305" s="196"/>
      <c r="D2305" s="193"/>
      <c r="E2305" s="197"/>
    </row>
    <row r="2306" spans="1:5">
      <c r="A2306" s="194"/>
      <c r="B2306" s="195"/>
      <c r="C2306" s="196"/>
      <c r="D2306" s="193"/>
      <c r="E2306" s="197"/>
    </row>
    <row r="2307" spans="1:5">
      <c r="A2307" s="194"/>
      <c r="B2307" s="195"/>
      <c r="C2307" s="196"/>
      <c r="D2307" s="193"/>
      <c r="E2307" s="197"/>
    </row>
    <row r="2308" spans="1:5">
      <c r="A2308" s="194"/>
      <c r="B2308" s="195"/>
      <c r="C2308" s="196"/>
      <c r="D2308" s="193"/>
      <c r="E2308" s="197"/>
    </row>
    <row r="2309" spans="1:5">
      <c r="A2309" s="194"/>
      <c r="B2309" s="195"/>
      <c r="C2309" s="196"/>
      <c r="D2309" s="193"/>
      <c r="E2309" s="197"/>
    </row>
    <row r="2310" spans="1:5">
      <c r="A2310" s="194"/>
      <c r="B2310" s="195"/>
      <c r="C2310" s="196"/>
      <c r="D2310" s="193"/>
      <c r="E2310" s="197"/>
    </row>
    <row r="2311" spans="1:5">
      <c r="A2311" s="194"/>
      <c r="B2311" s="195"/>
      <c r="C2311" s="196"/>
      <c r="D2311" s="193"/>
      <c r="E2311" s="197"/>
    </row>
    <row r="2312" spans="1:5">
      <c r="A2312" s="194"/>
      <c r="B2312" s="195"/>
      <c r="C2312" s="196"/>
      <c r="D2312" s="193"/>
      <c r="E2312" s="197"/>
    </row>
    <row r="2313" spans="1:5">
      <c r="A2313" s="194"/>
      <c r="B2313" s="195"/>
      <c r="C2313" s="196"/>
      <c r="D2313" s="193"/>
      <c r="E2313" s="197"/>
    </row>
    <row r="2314" spans="1:5">
      <c r="A2314" s="194"/>
      <c r="B2314" s="195"/>
      <c r="C2314" s="196"/>
      <c r="D2314" s="193"/>
      <c r="E2314" s="197"/>
    </row>
    <row r="2315" spans="1:5">
      <c r="A2315" s="194"/>
      <c r="B2315" s="195"/>
      <c r="C2315" s="196"/>
      <c r="D2315" s="193"/>
      <c r="E2315" s="197"/>
    </row>
    <row r="2316" spans="1:5">
      <c r="A2316" s="194"/>
      <c r="B2316" s="195"/>
      <c r="C2316" s="196"/>
      <c r="D2316" s="193"/>
      <c r="E2316" s="197"/>
    </row>
    <row r="2317" spans="1:5">
      <c r="A2317" s="194"/>
      <c r="B2317" s="195"/>
      <c r="C2317" s="196"/>
      <c r="D2317" s="193"/>
      <c r="E2317" s="197"/>
    </row>
    <row r="2318" spans="1:5">
      <c r="A2318" s="194"/>
      <c r="B2318" s="195"/>
      <c r="C2318" s="196"/>
      <c r="D2318" s="193"/>
      <c r="E2318" s="197"/>
    </row>
    <row r="2319" spans="1:5">
      <c r="A2319" s="194"/>
      <c r="B2319" s="195"/>
      <c r="C2319" s="196"/>
      <c r="D2319" s="193"/>
      <c r="E2319" s="197"/>
    </row>
    <row r="2320" spans="1:5">
      <c r="A2320" s="194"/>
      <c r="B2320" s="195"/>
      <c r="C2320" s="196"/>
      <c r="D2320" s="193"/>
      <c r="E2320" s="197"/>
    </row>
    <row r="2321" spans="1:5">
      <c r="A2321" s="194"/>
      <c r="B2321" s="195"/>
      <c r="C2321" s="196"/>
      <c r="D2321" s="193"/>
      <c r="E2321" s="197"/>
    </row>
    <row r="2322" spans="1:5">
      <c r="A2322" s="194"/>
      <c r="B2322" s="195"/>
      <c r="C2322" s="196"/>
      <c r="D2322" s="193"/>
      <c r="E2322" s="197"/>
    </row>
    <row r="2323" spans="1:5">
      <c r="A2323" s="194"/>
      <c r="B2323" s="195"/>
      <c r="C2323" s="196"/>
      <c r="D2323" s="193"/>
      <c r="E2323" s="197"/>
    </row>
    <row r="2324" spans="1:5">
      <c r="A2324" s="194"/>
      <c r="B2324" s="195"/>
      <c r="C2324" s="196"/>
      <c r="D2324" s="193"/>
      <c r="E2324" s="197"/>
    </row>
    <row r="2325" spans="1:5">
      <c r="A2325" s="194"/>
      <c r="B2325" s="195"/>
      <c r="C2325" s="196"/>
      <c r="D2325" s="193"/>
      <c r="E2325" s="197"/>
    </row>
    <row r="2326" spans="1:5">
      <c r="A2326" s="194"/>
      <c r="B2326" s="195"/>
      <c r="C2326" s="196"/>
      <c r="D2326" s="193"/>
      <c r="E2326" s="197"/>
    </row>
    <row r="2327" spans="1:5">
      <c r="A2327" s="194"/>
      <c r="B2327" s="195"/>
      <c r="C2327" s="196"/>
      <c r="D2327" s="193"/>
      <c r="E2327" s="197"/>
    </row>
    <row r="2328" spans="1:5">
      <c r="A2328" s="194"/>
      <c r="B2328" s="195"/>
      <c r="C2328" s="196"/>
      <c r="D2328" s="193"/>
      <c r="E2328" s="197"/>
    </row>
    <row r="2329" spans="1:5">
      <c r="A2329" s="194"/>
      <c r="B2329" s="195"/>
      <c r="C2329" s="196"/>
      <c r="D2329" s="193"/>
      <c r="E2329" s="197"/>
    </row>
    <row r="2330" spans="1:5">
      <c r="A2330" s="194"/>
      <c r="B2330" s="195"/>
      <c r="C2330" s="196"/>
      <c r="D2330" s="193"/>
      <c r="E2330" s="197"/>
    </row>
    <row r="2331" spans="1:5">
      <c r="A2331" s="194"/>
      <c r="B2331" s="195"/>
      <c r="C2331" s="196"/>
      <c r="D2331" s="193"/>
      <c r="E2331" s="197"/>
    </row>
    <row r="2332" spans="1:5">
      <c r="A2332" s="194"/>
      <c r="B2332" s="195"/>
      <c r="C2332" s="196"/>
      <c r="D2332" s="193"/>
      <c r="E2332" s="197"/>
    </row>
    <row r="2333" spans="1:5">
      <c r="A2333" s="194"/>
      <c r="B2333" s="195"/>
      <c r="C2333" s="196"/>
      <c r="D2333" s="193"/>
      <c r="E2333" s="197"/>
    </row>
    <row r="2334" spans="1:5">
      <c r="A2334" s="194"/>
      <c r="B2334" s="195"/>
      <c r="C2334" s="196"/>
      <c r="D2334" s="193"/>
      <c r="E2334" s="197"/>
    </row>
    <row r="2335" spans="1:5">
      <c r="A2335" s="194"/>
      <c r="B2335" s="195"/>
      <c r="C2335" s="196"/>
      <c r="D2335" s="193"/>
      <c r="E2335" s="197"/>
    </row>
    <row r="2336" spans="1:5">
      <c r="A2336" s="194"/>
      <c r="B2336" s="195"/>
      <c r="C2336" s="196"/>
      <c r="D2336" s="193"/>
      <c r="E2336" s="197"/>
    </row>
    <row r="2337" spans="1:5">
      <c r="A2337" s="194"/>
      <c r="B2337" s="195"/>
      <c r="C2337" s="196"/>
      <c r="D2337" s="193"/>
      <c r="E2337" s="197"/>
    </row>
    <row r="2338" spans="1:5">
      <c r="A2338" s="194"/>
      <c r="B2338" s="195"/>
      <c r="C2338" s="196"/>
      <c r="D2338" s="193"/>
      <c r="E2338" s="197"/>
    </row>
    <row r="2339" spans="1:5">
      <c r="A2339" s="194"/>
      <c r="B2339" s="195"/>
      <c r="C2339" s="196"/>
      <c r="D2339" s="193"/>
      <c r="E2339" s="197"/>
    </row>
    <row r="2340" spans="1:5">
      <c r="A2340" s="194"/>
      <c r="B2340" s="195"/>
      <c r="C2340" s="196"/>
      <c r="D2340" s="193"/>
      <c r="E2340" s="197"/>
    </row>
    <row r="2341" spans="1:5">
      <c r="A2341" s="194"/>
      <c r="B2341" s="195"/>
      <c r="C2341" s="196"/>
      <c r="D2341" s="193"/>
      <c r="E2341" s="197"/>
    </row>
    <row r="2342" spans="1:5">
      <c r="A2342" s="194"/>
      <c r="B2342" s="195"/>
      <c r="C2342" s="196"/>
      <c r="D2342" s="193"/>
      <c r="E2342" s="197"/>
    </row>
    <row r="2343" spans="1:5">
      <c r="A2343" s="194"/>
      <c r="B2343" s="195"/>
      <c r="C2343" s="196"/>
      <c r="D2343" s="193"/>
      <c r="E2343" s="197"/>
    </row>
    <row r="2344" spans="1:5">
      <c r="A2344" s="194"/>
      <c r="B2344" s="195"/>
      <c r="C2344" s="196"/>
      <c r="D2344" s="193"/>
      <c r="E2344" s="197"/>
    </row>
    <row r="2345" spans="1:5">
      <c r="A2345" s="194"/>
      <c r="B2345" s="195"/>
      <c r="C2345" s="196"/>
      <c r="D2345" s="193"/>
      <c r="E2345" s="197"/>
    </row>
    <row r="2346" spans="1:5">
      <c r="A2346" s="194"/>
      <c r="B2346" s="195"/>
      <c r="C2346" s="196"/>
      <c r="D2346" s="193"/>
      <c r="E2346" s="197"/>
    </row>
    <row r="2347" spans="1:5">
      <c r="A2347" s="194"/>
      <c r="B2347" s="195"/>
      <c r="C2347" s="196"/>
      <c r="D2347" s="193"/>
      <c r="E2347" s="197"/>
    </row>
    <row r="2348" spans="1:5">
      <c r="A2348" s="194"/>
      <c r="B2348" s="195"/>
      <c r="C2348" s="196"/>
      <c r="D2348" s="193"/>
      <c r="E2348" s="197"/>
    </row>
    <row r="2349" spans="1:5">
      <c r="A2349" s="194"/>
      <c r="B2349" s="195"/>
      <c r="C2349" s="196"/>
      <c r="D2349" s="193"/>
      <c r="E2349" s="197"/>
    </row>
    <row r="2350" spans="1:5">
      <c r="A2350" s="194"/>
      <c r="B2350" s="195"/>
      <c r="C2350" s="196"/>
      <c r="D2350" s="193"/>
      <c r="E2350" s="197"/>
    </row>
    <row r="2351" spans="1:5">
      <c r="A2351" s="194"/>
      <c r="B2351" s="195"/>
      <c r="C2351" s="196"/>
      <c r="D2351" s="193"/>
      <c r="E2351" s="197"/>
    </row>
    <row r="2352" spans="1:5">
      <c r="A2352" s="194"/>
      <c r="B2352" s="195"/>
      <c r="C2352" s="196"/>
      <c r="D2352" s="193"/>
      <c r="E2352" s="197"/>
    </row>
    <row r="2353" spans="1:5">
      <c r="A2353" s="194"/>
      <c r="B2353" s="195"/>
      <c r="C2353" s="196"/>
      <c r="D2353" s="193"/>
      <c r="E2353" s="197"/>
    </row>
    <row r="2354" spans="1:5">
      <c r="A2354" s="194"/>
      <c r="B2354" s="195"/>
      <c r="C2354" s="196"/>
      <c r="D2354" s="193"/>
      <c r="E2354" s="197"/>
    </row>
    <row r="2355" spans="1:5">
      <c r="A2355" s="194"/>
      <c r="B2355" s="195"/>
      <c r="C2355" s="196"/>
      <c r="D2355" s="193"/>
      <c r="E2355" s="197"/>
    </row>
    <row r="2356" spans="1:5">
      <c r="A2356" s="194"/>
      <c r="B2356" s="195"/>
      <c r="C2356" s="196"/>
      <c r="D2356" s="193"/>
      <c r="E2356" s="197"/>
    </row>
    <row r="2357" spans="1:5">
      <c r="A2357" s="194"/>
      <c r="B2357" s="195"/>
      <c r="C2357" s="196"/>
      <c r="D2357" s="193"/>
      <c r="E2357" s="197"/>
    </row>
    <row r="2358" spans="1:5">
      <c r="A2358" s="194"/>
      <c r="B2358" s="195"/>
      <c r="C2358" s="196"/>
      <c r="D2358" s="193"/>
      <c r="E2358" s="197"/>
    </row>
    <row r="2359" spans="1:5">
      <c r="A2359" s="194"/>
      <c r="B2359" s="195"/>
      <c r="C2359" s="196"/>
      <c r="D2359" s="193"/>
      <c r="E2359" s="197"/>
    </row>
    <row r="2360" spans="1:5">
      <c r="A2360" s="194"/>
      <c r="B2360" s="195"/>
      <c r="C2360" s="196"/>
      <c r="D2360" s="193"/>
      <c r="E2360" s="197"/>
    </row>
    <row r="2361" spans="1:5">
      <c r="A2361" s="194"/>
      <c r="B2361" s="195"/>
      <c r="C2361" s="196"/>
      <c r="D2361" s="193"/>
      <c r="E2361" s="197"/>
    </row>
    <row r="2362" spans="1:5">
      <c r="A2362" s="194"/>
      <c r="B2362" s="195"/>
      <c r="C2362" s="196"/>
      <c r="D2362" s="193"/>
      <c r="E2362" s="197"/>
    </row>
    <row r="2363" spans="1:5">
      <c r="A2363" s="194"/>
      <c r="B2363" s="195"/>
      <c r="C2363" s="196"/>
      <c r="D2363" s="193"/>
      <c r="E2363" s="197"/>
    </row>
    <row r="2364" spans="1:5">
      <c r="A2364" s="194"/>
      <c r="B2364" s="195"/>
      <c r="C2364" s="196"/>
      <c r="D2364" s="193"/>
      <c r="E2364" s="197"/>
    </row>
    <row r="2365" spans="1:5">
      <c r="A2365" s="194"/>
      <c r="B2365" s="195"/>
      <c r="C2365" s="196"/>
      <c r="D2365" s="193"/>
      <c r="E2365" s="197"/>
    </row>
    <row r="2366" spans="1:5">
      <c r="A2366" s="194"/>
      <c r="B2366" s="195"/>
      <c r="C2366" s="196"/>
      <c r="D2366" s="193"/>
      <c r="E2366" s="197"/>
    </row>
    <row r="2367" spans="1:5">
      <c r="A2367" s="194"/>
      <c r="B2367" s="195"/>
      <c r="C2367" s="196"/>
      <c r="D2367" s="193"/>
      <c r="E2367" s="197"/>
    </row>
    <row r="2368" spans="1:5">
      <c r="A2368" s="194"/>
      <c r="B2368" s="195"/>
      <c r="C2368" s="196"/>
      <c r="D2368" s="193"/>
      <c r="E2368" s="197"/>
    </row>
    <row r="2369" spans="1:5">
      <c r="A2369" s="194"/>
      <c r="B2369" s="195"/>
      <c r="C2369" s="196"/>
      <c r="D2369" s="193"/>
      <c r="E2369" s="197"/>
    </row>
    <row r="2370" spans="1:5">
      <c r="A2370" s="194"/>
      <c r="B2370" s="195"/>
      <c r="C2370" s="196"/>
      <c r="D2370" s="193"/>
      <c r="E2370" s="197"/>
    </row>
    <row r="2371" spans="1:5">
      <c r="A2371" s="194"/>
      <c r="B2371" s="195"/>
      <c r="C2371" s="196"/>
      <c r="D2371" s="193"/>
      <c r="E2371" s="197"/>
    </row>
    <row r="2372" spans="1:5">
      <c r="A2372" s="194"/>
      <c r="B2372" s="195"/>
      <c r="C2372" s="196"/>
      <c r="D2372" s="193"/>
      <c r="E2372" s="197"/>
    </row>
    <row r="2373" spans="1:5">
      <c r="A2373" s="194"/>
      <c r="B2373" s="195"/>
      <c r="C2373" s="196"/>
      <c r="D2373" s="193"/>
      <c r="E2373" s="197"/>
    </row>
    <row r="2374" spans="1:5">
      <c r="A2374" s="194"/>
      <c r="B2374" s="195"/>
      <c r="C2374" s="196"/>
      <c r="D2374" s="193"/>
      <c r="E2374" s="197"/>
    </row>
    <row r="2375" spans="1:5">
      <c r="A2375" s="194"/>
      <c r="B2375" s="195"/>
      <c r="C2375" s="196"/>
      <c r="D2375" s="193"/>
      <c r="E2375" s="197"/>
    </row>
    <row r="2376" spans="1:5">
      <c r="A2376" s="194"/>
      <c r="B2376" s="195"/>
      <c r="C2376" s="196"/>
      <c r="D2376" s="193"/>
      <c r="E2376" s="197"/>
    </row>
    <row r="2377" spans="1:5">
      <c r="A2377" s="194"/>
      <c r="B2377" s="195"/>
      <c r="C2377" s="196"/>
      <c r="D2377" s="193"/>
      <c r="E2377" s="197"/>
    </row>
    <row r="2378" spans="1:5">
      <c r="A2378" s="194"/>
      <c r="B2378" s="195"/>
      <c r="C2378" s="196"/>
      <c r="D2378" s="193"/>
      <c r="E2378" s="197"/>
    </row>
    <row r="2379" spans="1:5">
      <c r="A2379" s="194"/>
      <c r="B2379" s="195"/>
      <c r="C2379" s="196"/>
      <c r="D2379" s="193"/>
      <c r="E2379" s="197"/>
    </row>
    <row r="2380" spans="1:5">
      <c r="A2380" s="194"/>
      <c r="B2380" s="195"/>
      <c r="C2380" s="196"/>
      <c r="D2380" s="193"/>
      <c r="E2380" s="197"/>
    </row>
    <row r="2381" spans="1:5">
      <c r="A2381" s="194"/>
      <c r="B2381" s="195"/>
      <c r="C2381" s="196"/>
      <c r="D2381" s="193"/>
      <c r="E2381" s="197"/>
    </row>
    <row r="2382" spans="1:5">
      <c r="A2382" s="194"/>
      <c r="B2382" s="195"/>
      <c r="C2382" s="196"/>
      <c r="D2382" s="193"/>
      <c r="E2382" s="197"/>
    </row>
    <row r="2383" spans="1:5">
      <c r="A2383" s="194"/>
      <c r="B2383" s="195"/>
      <c r="C2383" s="196"/>
      <c r="D2383" s="193"/>
      <c r="E2383" s="197"/>
    </row>
    <row r="2384" spans="1:5">
      <c r="A2384" s="194"/>
      <c r="B2384" s="195"/>
      <c r="C2384" s="196"/>
      <c r="D2384" s="193"/>
      <c r="E2384" s="197"/>
    </row>
    <row r="2385" spans="1:5">
      <c r="A2385" s="194"/>
      <c r="B2385" s="195"/>
      <c r="C2385" s="196"/>
      <c r="D2385" s="193"/>
      <c r="E2385" s="197"/>
    </row>
    <row r="2386" spans="1:5">
      <c r="A2386" s="194"/>
      <c r="B2386" s="195"/>
      <c r="C2386" s="196"/>
      <c r="D2386" s="193"/>
      <c r="E2386" s="197"/>
    </row>
    <row r="2387" spans="1:5">
      <c r="A2387" s="194"/>
      <c r="B2387" s="195"/>
      <c r="C2387" s="196"/>
      <c r="D2387" s="193"/>
      <c r="E2387" s="197"/>
    </row>
    <row r="2388" spans="1:5">
      <c r="A2388" s="194"/>
      <c r="B2388" s="195"/>
      <c r="C2388" s="196"/>
      <c r="D2388" s="193"/>
      <c r="E2388" s="197"/>
    </row>
    <row r="2389" spans="1:5">
      <c r="A2389" s="194"/>
      <c r="B2389" s="195"/>
      <c r="C2389" s="196"/>
      <c r="D2389" s="193"/>
      <c r="E2389" s="197"/>
    </row>
    <row r="2390" spans="1:5">
      <c r="A2390" s="194"/>
      <c r="B2390" s="195"/>
      <c r="C2390" s="196"/>
      <c r="D2390" s="193"/>
      <c r="E2390" s="197"/>
    </row>
    <row r="2391" spans="1:5">
      <c r="A2391" s="194"/>
      <c r="B2391" s="195"/>
      <c r="C2391" s="196"/>
      <c r="D2391" s="193"/>
      <c r="E2391" s="197"/>
    </row>
    <row r="2392" spans="1:5">
      <c r="A2392" s="194"/>
      <c r="B2392" s="195"/>
      <c r="C2392" s="196"/>
      <c r="D2392" s="193"/>
      <c r="E2392" s="197"/>
    </row>
    <row r="2393" spans="1:5">
      <c r="A2393" s="194"/>
      <c r="B2393" s="195"/>
      <c r="C2393" s="196"/>
      <c r="D2393" s="193"/>
      <c r="E2393" s="197"/>
    </row>
    <row r="2394" spans="1:5">
      <c r="A2394" s="194"/>
      <c r="B2394" s="195"/>
      <c r="C2394" s="196"/>
      <c r="D2394" s="193"/>
      <c r="E2394" s="197"/>
    </row>
    <row r="2395" spans="1:5">
      <c r="A2395" s="194"/>
      <c r="B2395" s="195"/>
      <c r="C2395" s="196"/>
      <c r="D2395" s="193"/>
      <c r="E2395" s="197"/>
    </row>
    <row r="2396" spans="1:5">
      <c r="A2396" s="194"/>
      <c r="B2396" s="195"/>
      <c r="C2396" s="196"/>
      <c r="D2396" s="193"/>
      <c r="E2396" s="197"/>
    </row>
    <row r="2397" spans="1:5">
      <c r="A2397" s="194"/>
      <c r="B2397" s="195"/>
      <c r="C2397" s="196"/>
      <c r="D2397" s="193"/>
      <c r="E2397" s="197"/>
    </row>
    <row r="2398" spans="1:5">
      <c r="A2398" s="194"/>
      <c r="B2398" s="195"/>
      <c r="C2398" s="196"/>
      <c r="D2398" s="193"/>
      <c r="E2398" s="197"/>
    </row>
    <row r="2399" spans="1:5">
      <c r="A2399" s="194"/>
      <c r="B2399" s="195"/>
      <c r="C2399" s="196"/>
      <c r="D2399" s="193"/>
      <c r="E2399" s="197"/>
    </row>
    <row r="2400" spans="1:5">
      <c r="A2400" s="194"/>
      <c r="B2400" s="195"/>
      <c r="C2400" s="196"/>
      <c r="D2400" s="193"/>
      <c r="E2400" s="197"/>
    </row>
    <row r="2401" spans="1:5">
      <c r="A2401" s="194"/>
      <c r="B2401" s="195"/>
      <c r="C2401" s="196"/>
      <c r="D2401" s="193"/>
      <c r="E2401" s="197"/>
    </row>
    <row r="2402" spans="1:5">
      <c r="A2402" s="194"/>
      <c r="B2402" s="195"/>
      <c r="C2402" s="196"/>
      <c r="D2402" s="193"/>
      <c r="E2402" s="197"/>
    </row>
    <row r="2403" spans="1:5">
      <c r="A2403" s="194"/>
      <c r="B2403" s="195"/>
      <c r="C2403" s="196"/>
      <c r="D2403" s="193"/>
      <c r="E2403" s="197"/>
    </row>
    <row r="2404" spans="1:5">
      <c r="A2404" s="194"/>
      <c r="B2404" s="195"/>
      <c r="C2404" s="196"/>
      <c r="D2404" s="193"/>
      <c r="E2404" s="197"/>
    </row>
    <row r="2405" spans="1:5">
      <c r="A2405" s="194"/>
      <c r="B2405" s="195"/>
      <c r="C2405" s="196"/>
      <c r="D2405" s="193"/>
      <c r="E2405" s="197"/>
    </row>
    <row r="2406" spans="1:5">
      <c r="A2406" s="194"/>
      <c r="B2406" s="195"/>
      <c r="C2406" s="196"/>
      <c r="D2406" s="193"/>
      <c r="E2406" s="197"/>
    </row>
    <row r="2407" spans="1:5">
      <c r="A2407" s="194"/>
      <c r="B2407" s="195"/>
      <c r="C2407" s="196"/>
      <c r="D2407" s="193"/>
      <c r="E2407" s="197"/>
    </row>
    <row r="2408" spans="1:5">
      <c r="A2408" s="194"/>
      <c r="B2408" s="195"/>
      <c r="C2408" s="196"/>
      <c r="D2408" s="193"/>
      <c r="E2408" s="197"/>
    </row>
    <row r="2409" spans="1:5">
      <c r="A2409" s="194"/>
      <c r="B2409" s="195"/>
      <c r="C2409" s="196"/>
      <c r="D2409" s="193"/>
      <c r="E2409" s="197"/>
    </row>
    <row r="2410" spans="1:5">
      <c r="A2410" s="194"/>
      <c r="B2410" s="195"/>
      <c r="C2410" s="196"/>
      <c r="D2410" s="193"/>
      <c r="E2410" s="197"/>
    </row>
    <row r="2411" spans="1:5">
      <c r="A2411" s="194"/>
      <c r="B2411" s="195"/>
      <c r="C2411" s="196"/>
      <c r="D2411" s="193"/>
      <c r="E2411" s="197"/>
    </row>
    <row r="2412" spans="1:5">
      <c r="A2412" s="194"/>
      <c r="B2412" s="195"/>
      <c r="C2412" s="196"/>
      <c r="D2412" s="193"/>
      <c r="E2412" s="197"/>
    </row>
    <row r="2413" spans="1:5">
      <c r="A2413" s="194"/>
      <c r="B2413" s="195"/>
      <c r="C2413" s="196"/>
      <c r="D2413" s="193"/>
      <c r="E2413" s="197"/>
    </row>
    <row r="2414" spans="1:5">
      <c r="A2414" s="194"/>
      <c r="B2414" s="195"/>
      <c r="C2414" s="196"/>
      <c r="D2414" s="193"/>
      <c r="E2414" s="197"/>
    </row>
    <row r="2415" spans="1:5">
      <c r="A2415" s="194"/>
      <c r="B2415" s="195"/>
      <c r="C2415" s="196"/>
      <c r="D2415" s="193"/>
      <c r="E2415" s="197"/>
    </row>
    <row r="2416" spans="1:5">
      <c r="A2416" s="194"/>
      <c r="B2416" s="195"/>
      <c r="C2416" s="196"/>
      <c r="D2416" s="193"/>
      <c r="E2416" s="197"/>
    </row>
    <row r="2417" spans="1:5">
      <c r="A2417" s="194"/>
      <c r="B2417" s="195"/>
      <c r="C2417" s="196"/>
      <c r="D2417" s="193"/>
      <c r="E2417" s="197"/>
    </row>
    <row r="2418" spans="1:5">
      <c r="A2418" s="194"/>
      <c r="B2418" s="195"/>
      <c r="C2418" s="196"/>
      <c r="D2418" s="193"/>
      <c r="E2418" s="197"/>
    </row>
    <row r="2419" spans="1:5">
      <c r="A2419" s="194"/>
      <c r="B2419" s="195"/>
      <c r="C2419" s="196"/>
      <c r="D2419" s="193"/>
      <c r="E2419" s="197"/>
    </row>
    <row r="2420" spans="1:5">
      <c r="A2420" s="194"/>
      <c r="B2420" s="195"/>
      <c r="C2420" s="196"/>
      <c r="D2420" s="193"/>
      <c r="E2420" s="197"/>
    </row>
    <row r="2421" spans="1:5">
      <c r="A2421" s="194"/>
      <c r="B2421" s="195"/>
      <c r="C2421" s="196"/>
      <c r="D2421" s="193"/>
      <c r="E2421" s="197"/>
    </row>
    <row r="2422" spans="1:5">
      <c r="A2422" s="194"/>
      <c r="B2422" s="195"/>
      <c r="C2422" s="196"/>
      <c r="D2422" s="193"/>
      <c r="E2422" s="197"/>
    </row>
    <row r="2423" spans="1:5">
      <c r="A2423" s="194"/>
      <c r="B2423" s="195"/>
      <c r="C2423" s="196"/>
      <c r="D2423" s="193"/>
      <c r="E2423" s="197"/>
    </row>
    <row r="2424" spans="1:5">
      <c r="A2424" s="194"/>
      <c r="B2424" s="195"/>
      <c r="C2424" s="196"/>
      <c r="D2424" s="193"/>
      <c r="E2424" s="197"/>
    </row>
    <row r="2425" spans="1:5">
      <c r="A2425" s="194"/>
      <c r="B2425" s="195"/>
      <c r="C2425" s="196"/>
      <c r="D2425" s="193"/>
      <c r="E2425" s="197"/>
    </row>
    <row r="2426" spans="1:5">
      <c r="A2426" s="194"/>
      <c r="B2426" s="195"/>
      <c r="C2426" s="196"/>
      <c r="D2426" s="193"/>
      <c r="E2426" s="197"/>
    </row>
    <row r="2427" spans="1:5">
      <c r="A2427" s="194"/>
      <c r="B2427" s="195"/>
      <c r="C2427" s="196"/>
      <c r="D2427" s="193"/>
      <c r="E2427" s="197"/>
    </row>
    <row r="2428" spans="1:5">
      <c r="A2428" s="194"/>
      <c r="B2428" s="195"/>
      <c r="C2428" s="196"/>
      <c r="D2428" s="193"/>
      <c r="E2428" s="197"/>
    </row>
    <row r="2429" spans="1:5">
      <c r="A2429" s="194"/>
      <c r="B2429" s="195"/>
      <c r="C2429" s="196"/>
      <c r="D2429" s="193"/>
      <c r="E2429" s="197"/>
    </row>
    <row r="2430" spans="1:5">
      <c r="A2430" s="194"/>
      <c r="B2430" s="195"/>
      <c r="C2430" s="196"/>
      <c r="D2430" s="193"/>
      <c r="E2430" s="197"/>
    </row>
    <row r="2431" spans="1:5">
      <c r="A2431" s="194"/>
      <c r="B2431" s="195"/>
      <c r="C2431" s="196"/>
      <c r="D2431" s="193"/>
      <c r="E2431" s="197"/>
    </row>
    <row r="2432" spans="1:5">
      <c r="A2432" s="194"/>
      <c r="B2432" s="195"/>
      <c r="C2432" s="196"/>
      <c r="D2432" s="193"/>
      <c r="E2432" s="197"/>
    </row>
    <row r="2433" spans="1:5">
      <c r="A2433" s="194"/>
      <c r="B2433" s="195"/>
      <c r="C2433" s="196"/>
      <c r="D2433" s="193"/>
      <c r="E2433" s="197"/>
    </row>
    <row r="2434" spans="1:5">
      <c r="A2434" s="194"/>
      <c r="B2434" s="195"/>
      <c r="C2434" s="196"/>
      <c r="D2434" s="193"/>
      <c r="E2434" s="197"/>
    </row>
    <row r="2435" spans="1:5">
      <c r="A2435" s="194"/>
      <c r="B2435" s="195"/>
      <c r="C2435" s="196"/>
      <c r="D2435" s="193"/>
      <c r="E2435" s="197"/>
    </row>
    <row r="2436" spans="1:5">
      <c r="A2436" s="194"/>
      <c r="B2436" s="195"/>
      <c r="C2436" s="196"/>
      <c r="D2436" s="193"/>
      <c r="E2436" s="197"/>
    </row>
    <row r="2437" spans="1:5">
      <c r="A2437" s="194"/>
      <c r="B2437" s="195"/>
      <c r="C2437" s="196"/>
      <c r="D2437" s="193"/>
      <c r="E2437" s="197"/>
    </row>
    <row r="2438" spans="1:5">
      <c r="A2438" s="194"/>
      <c r="B2438" s="195"/>
      <c r="C2438" s="196"/>
      <c r="D2438" s="193"/>
      <c r="E2438" s="197"/>
    </row>
    <row r="2439" spans="1:5">
      <c r="A2439" s="194"/>
      <c r="B2439" s="195"/>
      <c r="C2439" s="196"/>
      <c r="D2439" s="193"/>
      <c r="E2439" s="197"/>
    </row>
    <row r="2440" spans="1:5">
      <c r="A2440" s="194"/>
      <c r="B2440" s="195"/>
      <c r="C2440" s="196"/>
      <c r="D2440" s="193"/>
      <c r="E2440" s="197"/>
    </row>
    <row r="2441" spans="1:5">
      <c r="A2441" s="194"/>
      <c r="B2441" s="195"/>
      <c r="C2441" s="196"/>
      <c r="D2441" s="193"/>
      <c r="E2441" s="197"/>
    </row>
    <row r="2442" spans="1:5">
      <c r="A2442" s="194"/>
      <c r="B2442" s="195"/>
      <c r="C2442" s="196"/>
      <c r="D2442" s="193"/>
      <c r="E2442" s="197"/>
    </row>
    <row r="2443" spans="1:5">
      <c r="A2443" s="194"/>
      <c r="B2443" s="195"/>
      <c r="C2443" s="196"/>
      <c r="D2443" s="193"/>
      <c r="E2443" s="197"/>
    </row>
    <row r="2444" spans="1:5">
      <c r="A2444" s="194"/>
      <c r="B2444" s="195"/>
      <c r="C2444" s="196"/>
      <c r="D2444" s="193"/>
      <c r="E2444" s="197"/>
    </row>
    <row r="2445" spans="1:5">
      <c r="A2445" s="194"/>
      <c r="B2445" s="195"/>
      <c r="C2445" s="196"/>
      <c r="D2445" s="193"/>
      <c r="E2445" s="197"/>
    </row>
    <row r="2446" spans="1:5">
      <c r="A2446" s="194"/>
      <c r="B2446" s="195"/>
      <c r="C2446" s="196"/>
      <c r="D2446" s="193"/>
      <c r="E2446" s="197"/>
    </row>
    <row r="2447" spans="1:5">
      <c r="A2447" s="194"/>
      <c r="B2447" s="195"/>
      <c r="C2447" s="196"/>
      <c r="D2447" s="193"/>
      <c r="E2447" s="197"/>
    </row>
    <row r="2448" spans="1:5">
      <c r="A2448" s="194"/>
      <c r="B2448" s="195"/>
      <c r="C2448" s="196"/>
      <c r="D2448" s="193"/>
      <c r="E2448" s="197"/>
    </row>
    <row r="2449" spans="1:5">
      <c r="A2449" s="194"/>
      <c r="B2449" s="195"/>
      <c r="C2449" s="196"/>
      <c r="D2449" s="193"/>
      <c r="E2449" s="197"/>
    </row>
    <row r="2450" spans="1:5">
      <c r="A2450" s="194"/>
      <c r="B2450" s="195"/>
      <c r="C2450" s="196"/>
      <c r="D2450" s="193"/>
      <c r="E2450" s="197"/>
    </row>
    <row r="2451" spans="1:5">
      <c r="A2451" s="194"/>
      <c r="B2451" s="195"/>
      <c r="C2451" s="196"/>
      <c r="D2451" s="193"/>
      <c r="E2451" s="197"/>
    </row>
    <row r="2452" spans="1:5">
      <c r="A2452" s="194"/>
      <c r="B2452" s="195"/>
      <c r="C2452" s="196"/>
      <c r="D2452" s="193"/>
      <c r="E2452" s="197"/>
    </row>
    <row r="2453" spans="1:5">
      <c r="A2453" s="194"/>
      <c r="B2453" s="195"/>
      <c r="C2453" s="196"/>
      <c r="D2453" s="193"/>
      <c r="E2453" s="197"/>
    </row>
    <row r="2454" spans="1:5">
      <c r="A2454" s="194"/>
      <c r="B2454" s="195"/>
      <c r="C2454" s="196"/>
      <c r="D2454" s="193"/>
      <c r="E2454" s="197"/>
    </row>
    <row r="2455" spans="1:5">
      <c r="A2455" s="194"/>
      <c r="B2455" s="195"/>
      <c r="C2455" s="196"/>
      <c r="D2455" s="193"/>
      <c r="E2455" s="197"/>
    </row>
    <row r="2456" spans="1:5">
      <c r="A2456" s="194"/>
      <c r="B2456" s="195"/>
      <c r="C2456" s="196"/>
      <c r="D2456" s="193"/>
      <c r="E2456" s="197"/>
    </row>
    <row r="2457" spans="1:5">
      <c r="A2457" s="194"/>
      <c r="B2457" s="195"/>
      <c r="C2457" s="196"/>
      <c r="D2457" s="193"/>
      <c r="E2457" s="197"/>
    </row>
    <row r="2458" spans="1:5">
      <c r="A2458" s="194"/>
      <c r="B2458" s="195"/>
      <c r="C2458" s="196"/>
      <c r="D2458" s="193"/>
      <c r="E2458" s="197"/>
    </row>
    <row r="2459" spans="1:5">
      <c r="A2459" s="194"/>
      <c r="B2459" s="195"/>
      <c r="C2459" s="196"/>
      <c r="D2459" s="193"/>
      <c r="E2459" s="197"/>
    </row>
    <row r="2460" spans="1:5">
      <c r="A2460" s="194"/>
      <c r="B2460" s="195"/>
      <c r="C2460" s="196"/>
      <c r="D2460" s="193"/>
      <c r="E2460" s="197"/>
    </row>
    <row r="2461" spans="1:5">
      <c r="A2461" s="194"/>
      <c r="B2461" s="195"/>
      <c r="C2461" s="196"/>
      <c r="D2461" s="193"/>
      <c r="E2461" s="197"/>
    </row>
    <row r="2462" spans="1:5">
      <c r="A2462" s="194"/>
      <c r="B2462" s="195"/>
      <c r="C2462" s="196"/>
      <c r="D2462" s="193"/>
      <c r="E2462" s="197"/>
    </row>
    <row r="2463" spans="1:5">
      <c r="A2463" s="194"/>
      <c r="B2463" s="195"/>
      <c r="C2463" s="196"/>
      <c r="D2463" s="193"/>
      <c r="E2463" s="197"/>
    </row>
    <row r="2464" spans="1:5">
      <c r="A2464" s="194"/>
      <c r="B2464" s="195"/>
      <c r="C2464" s="196"/>
      <c r="D2464" s="193"/>
      <c r="E2464" s="197"/>
    </row>
    <row r="2465" spans="1:5">
      <c r="A2465" s="194"/>
      <c r="B2465" s="195"/>
      <c r="C2465" s="196"/>
      <c r="D2465" s="193"/>
      <c r="E2465" s="197"/>
    </row>
    <row r="2466" spans="1:5">
      <c r="A2466" s="194"/>
      <c r="B2466" s="195"/>
      <c r="C2466" s="196"/>
      <c r="D2466" s="193"/>
      <c r="E2466" s="197"/>
    </row>
    <row r="2467" spans="1:5">
      <c r="A2467" s="194"/>
      <c r="B2467" s="195"/>
      <c r="C2467" s="196"/>
      <c r="D2467" s="193"/>
      <c r="E2467" s="197"/>
    </row>
    <row r="2468" spans="1:5">
      <c r="A2468" s="194"/>
      <c r="B2468" s="195"/>
      <c r="C2468" s="196"/>
      <c r="D2468" s="193"/>
      <c r="E2468" s="197"/>
    </row>
    <row r="2469" spans="1:5">
      <c r="A2469" s="194"/>
      <c r="B2469" s="195"/>
      <c r="C2469" s="196"/>
      <c r="D2469" s="193"/>
      <c r="E2469" s="197"/>
    </row>
    <row r="2470" spans="1:5">
      <c r="A2470" s="194"/>
      <c r="B2470" s="195"/>
      <c r="C2470" s="196"/>
      <c r="D2470" s="193"/>
      <c r="E2470" s="197"/>
    </row>
    <row r="2471" spans="1:5">
      <c r="A2471" s="194"/>
      <c r="B2471" s="195"/>
      <c r="C2471" s="196"/>
      <c r="D2471" s="193"/>
      <c r="E2471" s="197"/>
    </row>
    <row r="2472" spans="1:5">
      <c r="A2472" s="194"/>
      <c r="B2472" s="195"/>
      <c r="C2472" s="196"/>
      <c r="D2472" s="193"/>
      <c r="E2472" s="197"/>
    </row>
    <row r="2473" spans="1:5">
      <c r="A2473" s="194"/>
      <c r="B2473" s="195"/>
      <c r="C2473" s="196"/>
      <c r="D2473" s="193"/>
      <c r="E2473" s="197"/>
    </row>
    <row r="2474" spans="1:5">
      <c r="A2474" s="194"/>
      <c r="B2474" s="195"/>
      <c r="C2474" s="196"/>
      <c r="D2474" s="193"/>
      <c r="E2474" s="197"/>
    </row>
    <row r="2475" spans="1:5">
      <c r="A2475" s="194"/>
      <c r="B2475" s="195"/>
      <c r="C2475" s="196"/>
      <c r="D2475" s="193"/>
      <c r="E2475" s="197"/>
    </row>
    <row r="2476" spans="1:5">
      <c r="A2476" s="194"/>
      <c r="B2476" s="195"/>
      <c r="C2476" s="196"/>
      <c r="D2476" s="193"/>
      <c r="E2476" s="197"/>
    </row>
    <row r="2477" spans="1:5">
      <c r="A2477" s="194"/>
      <c r="B2477" s="195"/>
      <c r="C2477" s="196"/>
      <c r="D2477" s="193"/>
      <c r="E2477" s="197"/>
    </row>
    <row r="2478" spans="1:5">
      <c r="A2478" s="194"/>
      <c r="B2478" s="195"/>
      <c r="C2478" s="196"/>
      <c r="D2478" s="193"/>
      <c r="E2478" s="197"/>
    </row>
    <row r="2479" spans="1:5">
      <c r="A2479" s="194"/>
      <c r="B2479" s="195"/>
      <c r="C2479" s="196"/>
      <c r="D2479" s="193"/>
      <c r="E2479" s="197"/>
    </row>
    <row r="2480" spans="1:5">
      <c r="A2480" s="194"/>
      <c r="B2480" s="195"/>
      <c r="C2480" s="196"/>
      <c r="D2480" s="193"/>
      <c r="E2480" s="197"/>
    </row>
    <row r="2481" spans="1:5">
      <c r="A2481" s="194"/>
      <c r="B2481" s="195"/>
      <c r="C2481" s="196"/>
      <c r="D2481" s="193"/>
      <c r="E2481" s="197"/>
    </row>
    <row r="2482" spans="1:5">
      <c r="A2482" s="194"/>
      <c r="B2482" s="195"/>
      <c r="C2482" s="196"/>
      <c r="D2482" s="193"/>
      <c r="E2482" s="197"/>
    </row>
    <row r="2483" spans="1:5">
      <c r="A2483" s="194"/>
      <c r="B2483" s="195"/>
      <c r="C2483" s="196"/>
      <c r="D2483" s="193"/>
      <c r="E2483" s="197"/>
    </row>
    <row r="2484" spans="1:5">
      <c r="A2484" s="194"/>
      <c r="B2484" s="195"/>
      <c r="C2484" s="196"/>
      <c r="D2484" s="193"/>
      <c r="E2484" s="197"/>
    </row>
    <row r="2485" spans="1:5">
      <c r="A2485" s="194"/>
      <c r="B2485" s="195"/>
      <c r="C2485" s="196"/>
      <c r="D2485" s="193"/>
      <c r="E2485" s="197"/>
    </row>
    <row r="2486" spans="1:5">
      <c r="A2486" s="194"/>
      <c r="B2486" s="195"/>
      <c r="C2486" s="196"/>
      <c r="D2486" s="193"/>
      <c r="E2486" s="197"/>
    </row>
    <row r="2487" spans="1:5">
      <c r="A2487" s="194"/>
      <c r="B2487" s="195"/>
      <c r="C2487" s="196"/>
      <c r="D2487" s="193"/>
      <c r="E2487" s="197"/>
    </row>
    <row r="2488" spans="1:5">
      <c r="A2488" s="194"/>
      <c r="B2488" s="195"/>
      <c r="C2488" s="196"/>
      <c r="D2488" s="193"/>
      <c r="E2488" s="197"/>
    </row>
    <row r="2489" spans="1:5">
      <c r="A2489" s="194"/>
      <c r="B2489" s="195"/>
      <c r="C2489" s="196"/>
      <c r="D2489" s="193"/>
      <c r="E2489" s="197"/>
    </row>
    <row r="2490" spans="1:5">
      <c r="A2490" s="194"/>
      <c r="B2490" s="195"/>
      <c r="C2490" s="196"/>
      <c r="D2490" s="193"/>
      <c r="E2490" s="197"/>
    </row>
    <row r="2491" spans="1:5">
      <c r="A2491" s="194"/>
      <c r="B2491" s="195"/>
      <c r="C2491" s="196"/>
      <c r="D2491" s="193"/>
      <c r="E2491" s="197"/>
    </row>
    <row r="2492" spans="1:5">
      <c r="A2492" s="194"/>
      <c r="B2492" s="195"/>
      <c r="C2492" s="196"/>
      <c r="D2492" s="193"/>
      <c r="E2492" s="197"/>
    </row>
    <row r="2493" spans="1:5">
      <c r="A2493" s="194"/>
      <c r="B2493" s="195"/>
      <c r="C2493" s="196"/>
      <c r="D2493" s="193"/>
      <c r="E2493" s="197"/>
    </row>
    <row r="2494" spans="1:5">
      <c r="A2494" s="194"/>
      <c r="B2494" s="195"/>
      <c r="C2494" s="196"/>
      <c r="D2494" s="193"/>
      <c r="E2494" s="197"/>
    </row>
    <row r="2495" spans="1:5">
      <c r="A2495" s="194"/>
      <c r="B2495" s="195"/>
      <c r="C2495" s="196"/>
      <c r="D2495" s="193"/>
      <c r="E2495" s="197"/>
    </row>
    <row r="2496" spans="1:5">
      <c r="A2496" s="194"/>
      <c r="B2496" s="195"/>
      <c r="C2496" s="196"/>
      <c r="D2496" s="193"/>
      <c r="E2496" s="197"/>
    </row>
    <row r="2497" spans="1:5">
      <c r="A2497" s="194"/>
      <c r="B2497" s="195"/>
      <c r="C2497" s="196"/>
      <c r="D2497" s="193"/>
      <c r="E2497" s="197"/>
    </row>
    <row r="2498" spans="1:5">
      <c r="A2498" s="194"/>
      <c r="B2498" s="195"/>
      <c r="C2498" s="196"/>
      <c r="D2498" s="193"/>
      <c r="E2498" s="197"/>
    </row>
    <row r="2499" spans="1:5">
      <c r="A2499" s="194"/>
      <c r="B2499" s="195"/>
      <c r="C2499" s="196"/>
      <c r="D2499" s="193"/>
      <c r="E2499" s="197"/>
    </row>
    <row r="2500" spans="1:5">
      <c r="A2500" s="194"/>
      <c r="B2500" s="195"/>
      <c r="C2500" s="196"/>
      <c r="D2500" s="193"/>
      <c r="E2500" s="197"/>
    </row>
    <row r="2501" spans="1:5">
      <c r="A2501" s="194"/>
      <c r="B2501" s="195"/>
      <c r="C2501" s="196"/>
      <c r="D2501" s="193"/>
      <c r="E2501" s="197"/>
    </row>
    <row r="2502" spans="1:5">
      <c r="A2502" s="194"/>
      <c r="B2502" s="195"/>
      <c r="C2502" s="196"/>
      <c r="D2502" s="193"/>
      <c r="E2502" s="197"/>
    </row>
    <row r="2503" spans="1:5">
      <c r="A2503" s="194"/>
      <c r="B2503" s="195"/>
      <c r="C2503" s="196"/>
      <c r="D2503" s="193"/>
      <c r="E2503" s="197"/>
    </row>
    <row r="2504" spans="1:5">
      <c r="A2504" s="194"/>
      <c r="B2504" s="195"/>
      <c r="C2504" s="196"/>
      <c r="D2504" s="193"/>
      <c r="E2504" s="197"/>
    </row>
    <row r="2505" spans="1:5">
      <c r="A2505" s="194"/>
      <c r="B2505" s="195"/>
      <c r="C2505" s="196"/>
      <c r="D2505" s="193"/>
      <c r="E2505" s="197"/>
    </row>
    <row r="2506" spans="1:5">
      <c r="A2506" s="194"/>
      <c r="B2506" s="195"/>
      <c r="C2506" s="196"/>
      <c r="D2506" s="193"/>
      <c r="E2506" s="197"/>
    </row>
    <row r="2507" spans="1:5">
      <c r="A2507" s="194"/>
      <c r="B2507" s="195"/>
      <c r="C2507" s="196"/>
      <c r="D2507" s="193"/>
      <c r="E2507" s="197"/>
    </row>
    <row r="2508" spans="1:5">
      <c r="A2508" s="194"/>
      <c r="B2508" s="195"/>
      <c r="C2508" s="196"/>
      <c r="D2508" s="193"/>
      <c r="E2508" s="197"/>
    </row>
    <row r="2509" spans="1:5">
      <c r="A2509" s="194"/>
      <c r="B2509" s="195"/>
      <c r="C2509" s="196"/>
      <c r="D2509" s="193"/>
      <c r="E2509" s="197"/>
    </row>
    <row r="2510" spans="1:5">
      <c r="A2510" s="194"/>
      <c r="B2510" s="195"/>
      <c r="C2510" s="196"/>
      <c r="D2510" s="193"/>
      <c r="E2510" s="197"/>
    </row>
    <row r="2511" spans="1:5">
      <c r="A2511" s="194"/>
      <c r="B2511" s="195"/>
      <c r="C2511" s="196"/>
      <c r="D2511" s="193"/>
      <c r="E2511" s="197"/>
    </row>
    <row r="2512" spans="1:5">
      <c r="A2512" s="194"/>
      <c r="B2512" s="195"/>
      <c r="C2512" s="196"/>
      <c r="D2512" s="193"/>
      <c r="E2512" s="197"/>
    </row>
    <row r="2513" spans="1:5">
      <c r="A2513" s="194"/>
      <c r="B2513" s="195"/>
      <c r="C2513" s="196"/>
      <c r="D2513" s="193"/>
      <c r="E2513" s="197"/>
    </row>
    <row r="2514" spans="1:5">
      <c r="A2514" s="194"/>
      <c r="B2514" s="195"/>
      <c r="C2514" s="196"/>
      <c r="D2514" s="193"/>
      <c r="E2514" s="197"/>
    </row>
    <row r="2515" spans="1:5">
      <c r="A2515" s="194"/>
      <c r="B2515" s="195"/>
      <c r="C2515" s="196"/>
      <c r="D2515" s="193"/>
      <c r="E2515" s="197"/>
    </row>
    <row r="2516" spans="1:5">
      <c r="A2516" s="194"/>
      <c r="B2516" s="195"/>
      <c r="C2516" s="196"/>
      <c r="D2516" s="193"/>
      <c r="E2516" s="197"/>
    </row>
    <row r="2517" spans="1:5">
      <c r="A2517" s="194"/>
      <c r="B2517" s="195"/>
      <c r="C2517" s="196"/>
      <c r="D2517" s="193"/>
      <c r="E2517" s="197"/>
    </row>
    <row r="2518" spans="1:5">
      <c r="A2518" s="194"/>
      <c r="B2518" s="195"/>
      <c r="C2518" s="196"/>
      <c r="D2518" s="193"/>
      <c r="E2518" s="197"/>
    </row>
    <row r="2519" spans="1:5">
      <c r="A2519" s="194"/>
      <c r="B2519" s="195"/>
      <c r="C2519" s="196"/>
      <c r="D2519" s="193"/>
      <c r="E2519" s="197"/>
    </row>
    <row r="2520" spans="1:5">
      <c r="A2520" s="194"/>
      <c r="B2520" s="195"/>
      <c r="C2520" s="196"/>
      <c r="D2520" s="193"/>
      <c r="E2520" s="197"/>
    </row>
    <row r="2521" spans="1:5">
      <c r="A2521" s="194"/>
      <c r="B2521" s="195"/>
      <c r="C2521" s="196"/>
      <c r="D2521" s="193"/>
      <c r="E2521" s="197"/>
    </row>
    <row r="2522" spans="1:5">
      <c r="A2522" s="194"/>
      <c r="B2522" s="195"/>
      <c r="C2522" s="196"/>
      <c r="D2522" s="193"/>
      <c r="E2522" s="197"/>
    </row>
    <row r="2523" spans="1:5">
      <c r="A2523" s="194"/>
      <c r="B2523" s="195"/>
      <c r="C2523" s="196"/>
      <c r="D2523" s="193"/>
      <c r="E2523" s="197"/>
    </row>
    <row r="2524" spans="1:5">
      <c r="A2524" s="194"/>
      <c r="B2524" s="195"/>
      <c r="C2524" s="196"/>
      <c r="D2524" s="193"/>
      <c r="E2524" s="197"/>
    </row>
    <row r="2525" spans="1:5">
      <c r="A2525" s="194"/>
      <c r="B2525" s="195"/>
      <c r="C2525" s="196"/>
      <c r="D2525" s="193"/>
      <c r="E2525" s="197"/>
    </row>
    <row r="2526" spans="1:5">
      <c r="A2526" s="194"/>
      <c r="B2526" s="195"/>
      <c r="C2526" s="196"/>
      <c r="D2526" s="193"/>
      <c r="E2526" s="197"/>
    </row>
    <row r="2527" spans="1:5">
      <c r="A2527" s="194"/>
      <c r="B2527" s="195"/>
      <c r="C2527" s="196"/>
      <c r="D2527" s="193"/>
      <c r="E2527" s="197"/>
    </row>
    <row r="2528" spans="1:5">
      <c r="A2528" s="194"/>
      <c r="B2528" s="195"/>
      <c r="C2528" s="196"/>
      <c r="D2528" s="193"/>
      <c r="E2528" s="197"/>
    </row>
    <row r="2529" spans="1:5">
      <c r="A2529" s="194"/>
      <c r="B2529" s="195"/>
      <c r="C2529" s="196"/>
      <c r="D2529" s="193"/>
      <c r="E2529" s="197"/>
    </row>
    <row r="2530" spans="1:5">
      <c r="A2530" s="194"/>
      <c r="B2530" s="195"/>
      <c r="C2530" s="196"/>
      <c r="D2530" s="193"/>
      <c r="E2530" s="19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H10" sqref="H10"/>
    </sheetView>
  </sheetViews>
  <sheetFormatPr defaultRowHeight="15"/>
  <cols>
    <col min="1" max="1" width="9.140625" style="125"/>
    <col min="2" max="2" width="10.140625" style="125" customWidth="1"/>
    <col min="3" max="3" width="11.7109375" style="125" customWidth="1"/>
    <col min="4" max="4" width="19.140625" style="125" customWidth="1"/>
    <col min="5" max="5" width="18.85546875" style="125" bestFit="1" customWidth="1"/>
    <col min="6" max="6" width="9.140625" style="130"/>
    <col min="7" max="7" width="26.42578125" style="125" bestFit="1" customWidth="1"/>
    <col min="8" max="8" width="26.140625" style="125" bestFit="1" customWidth="1"/>
    <col min="9" max="9" width="18.28515625" style="125" bestFit="1" customWidth="1"/>
    <col min="10" max="16384" width="9.140625" style="125"/>
  </cols>
  <sheetData>
    <row r="1" spans="1:9" ht="23.25">
      <c r="A1" s="131" t="s">
        <v>4</v>
      </c>
      <c r="B1" s="128"/>
      <c r="C1" s="128"/>
      <c r="D1" s="132"/>
      <c r="E1" s="127"/>
      <c r="G1" s="133"/>
      <c r="H1" s="133"/>
      <c r="I1" s="133"/>
    </row>
    <row r="2" spans="1:9">
      <c r="A2" s="126"/>
      <c r="B2" s="129"/>
      <c r="C2" s="128"/>
      <c r="D2" s="132"/>
      <c r="E2" s="127"/>
      <c r="G2" s="133"/>
      <c r="H2" s="133"/>
      <c r="I2" s="133"/>
    </row>
    <row r="3" spans="1:9">
      <c r="A3" s="134"/>
      <c r="B3" s="135"/>
      <c r="C3" s="135"/>
      <c r="D3" s="136"/>
      <c r="E3" s="133"/>
      <c r="F3" s="151"/>
      <c r="G3" s="133"/>
      <c r="H3" s="133"/>
      <c r="I3" s="133"/>
    </row>
    <row r="4" spans="1:9">
      <c r="A4" s="166" t="s">
        <v>5</v>
      </c>
      <c r="B4" s="163" t="s">
        <v>6</v>
      </c>
      <c r="C4" s="163" t="s">
        <v>7</v>
      </c>
      <c r="D4" s="137" t="s">
        <v>8</v>
      </c>
      <c r="E4" s="165" t="s">
        <v>10</v>
      </c>
      <c r="F4" s="161"/>
      <c r="G4" s="163" t="s">
        <v>9</v>
      </c>
      <c r="H4" s="138"/>
      <c r="I4" s="164"/>
    </row>
    <row r="5" spans="1:9">
      <c r="A5" s="194">
        <v>500</v>
      </c>
      <c r="B5" s="195">
        <v>33.625</v>
      </c>
      <c r="C5" s="196">
        <v>0.38319444444444445</v>
      </c>
      <c r="D5" s="193">
        <v>16812.5</v>
      </c>
      <c r="E5" s="197" t="s">
        <v>13</v>
      </c>
      <c r="F5" s="151"/>
      <c r="G5" s="152" t="s">
        <v>10</v>
      </c>
      <c r="H5" s="139" t="s">
        <v>11</v>
      </c>
      <c r="I5" s="140" t="s">
        <v>12</v>
      </c>
    </row>
    <row r="6" spans="1:9">
      <c r="A6" s="194">
        <v>108</v>
      </c>
      <c r="B6" s="195">
        <v>33.625</v>
      </c>
      <c r="C6" s="196">
        <v>0.38319444444444445</v>
      </c>
      <c r="D6" s="193">
        <v>3631.5</v>
      </c>
      <c r="E6" s="197" t="s">
        <v>13</v>
      </c>
      <c r="F6" s="151"/>
      <c r="G6" s="153" t="s">
        <v>13</v>
      </c>
      <c r="H6" s="150">
        <f>SUMIF(E:E,$G$6,A:A)</f>
        <v>404777</v>
      </c>
      <c r="I6" s="172">
        <f>SUMIF(E:E,$G$6,D:D)</f>
        <v>13602636.755000012</v>
      </c>
    </row>
    <row r="7" spans="1:9">
      <c r="A7" s="194">
        <v>392</v>
      </c>
      <c r="B7" s="195">
        <v>33.625</v>
      </c>
      <c r="C7" s="196">
        <v>0.38319444444444445</v>
      </c>
      <c r="D7" s="193">
        <v>13181</v>
      </c>
      <c r="E7" s="197" t="s">
        <v>13</v>
      </c>
      <c r="F7" s="151"/>
      <c r="G7" s="154" t="s">
        <v>14</v>
      </c>
      <c r="H7" s="162">
        <f>ROUND(I6/H6,6)</f>
        <v>33.605260999999999</v>
      </c>
      <c r="I7" s="141"/>
    </row>
    <row r="8" spans="1:9" ht="14.25" customHeight="1">
      <c r="A8" s="194">
        <v>32</v>
      </c>
      <c r="B8" s="195">
        <v>33.625</v>
      </c>
      <c r="C8" s="196">
        <v>0.38319444444444445</v>
      </c>
      <c r="D8" s="193">
        <v>1076</v>
      </c>
      <c r="E8" s="197" t="s">
        <v>13</v>
      </c>
      <c r="F8" s="151"/>
      <c r="G8" s="133"/>
      <c r="H8" s="142"/>
      <c r="I8" s="133"/>
    </row>
    <row r="9" spans="1:9">
      <c r="A9" s="194">
        <v>350</v>
      </c>
      <c r="B9" s="195">
        <v>33.625</v>
      </c>
      <c r="C9" s="196">
        <v>0.38320601851851849</v>
      </c>
      <c r="D9" s="193">
        <v>11768.75</v>
      </c>
      <c r="E9" s="197" t="s">
        <v>13</v>
      </c>
      <c r="F9" s="151"/>
      <c r="G9" s="155" t="s">
        <v>15</v>
      </c>
      <c r="H9" s="143">
        <v>43409</v>
      </c>
      <c r="I9" s="133"/>
    </row>
    <row r="10" spans="1:9">
      <c r="A10" s="194">
        <v>118</v>
      </c>
      <c r="B10" s="195">
        <v>33.625</v>
      </c>
      <c r="C10" s="196">
        <v>0.38321759259259264</v>
      </c>
      <c r="D10" s="193">
        <v>3967.75</v>
      </c>
      <c r="E10" s="197" t="s">
        <v>13</v>
      </c>
      <c r="F10" s="151"/>
      <c r="G10" s="156" t="s">
        <v>16</v>
      </c>
      <c r="H10" s="144" t="s">
        <v>25</v>
      </c>
      <c r="I10" s="145"/>
    </row>
    <row r="11" spans="1:9">
      <c r="A11" s="194">
        <v>178</v>
      </c>
      <c r="B11" s="195">
        <v>33.625</v>
      </c>
      <c r="C11" s="196">
        <v>0.38339120370370372</v>
      </c>
      <c r="D11" s="193">
        <v>5985.25</v>
      </c>
      <c r="E11" s="197" t="s">
        <v>13</v>
      </c>
      <c r="F11" s="151"/>
      <c r="G11" s="157" t="s">
        <v>17</v>
      </c>
      <c r="H11" s="144" t="s">
        <v>26</v>
      </c>
      <c r="I11" s="145"/>
    </row>
    <row r="12" spans="1:9">
      <c r="A12" s="194">
        <v>32</v>
      </c>
      <c r="B12" s="195">
        <v>33.625</v>
      </c>
      <c r="C12" s="196">
        <v>0.38339120370370372</v>
      </c>
      <c r="D12" s="193">
        <v>1076</v>
      </c>
      <c r="E12" s="197" t="s">
        <v>13</v>
      </c>
      <c r="F12" s="151"/>
      <c r="G12" s="158" t="s">
        <v>18</v>
      </c>
      <c r="H12" s="146" t="s">
        <v>19</v>
      </c>
      <c r="I12" s="145"/>
    </row>
    <row r="13" spans="1:9">
      <c r="A13" s="194">
        <v>145</v>
      </c>
      <c r="B13" s="195">
        <v>33.625</v>
      </c>
      <c r="C13" s="196">
        <v>0.38339120370370372</v>
      </c>
      <c r="D13" s="193">
        <v>4875.625</v>
      </c>
      <c r="E13" s="197" t="s">
        <v>13</v>
      </c>
      <c r="F13" s="151"/>
      <c r="G13" s="159" t="s">
        <v>20</v>
      </c>
      <c r="H13" s="146" t="s">
        <v>21</v>
      </c>
      <c r="I13" s="133"/>
    </row>
    <row r="14" spans="1:9">
      <c r="A14" s="194">
        <v>145</v>
      </c>
      <c r="B14" s="195">
        <v>33.625</v>
      </c>
      <c r="C14" s="196">
        <v>0.38339120370370372</v>
      </c>
      <c r="D14" s="193">
        <v>4875.625</v>
      </c>
      <c r="E14" s="197" t="s">
        <v>13</v>
      </c>
      <c r="F14" s="151"/>
      <c r="G14" s="159" t="s">
        <v>22</v>
      </c>
      <c r="H14" s="146" t="s">
        <v>27</v>
      </c>
      <c r="I14" s="147"/>
    </row>
    <row r="15" spans="1:9">
      <c r="A15" s="194">
        <v>56</v>
      </c>
      <c r="B15" s="195">
        <v>33.625</v>
      </c>
      <c r="C15" s="196">
        <v>0.38339120370370372</v>
      </c>
      <c r="D15" s="193">
        <v>1883</v>
      </c>
      <c r="E15" s="197" t="s">
        <v>13</v>
      </c>
      <c r="F15" s="151"/>
      <c r="G15" s="160" t="s">
        <v>23</v>
      </c>
      <c r="H15" s="148" t="s">
        <v>24</v>
      </c>
      <c r="I15" s="147"/>
    </row>
    <row r="16" spans="1:9" ht="14.25" customHeight="1">
      <c r="A16" s="194">
        <v>444</v>
      </c>
      <c r="B16" s="195">
        <v>33.625</v>
      </c>
      <c r="C16" s="196">
        <v>0.38339120370370372</v>
      </c>
      <c r="D16" s="193">
        <v>14929.5</v>
      </c>
      <c r="E16" s="197" t="s">
        <v>13</v>
      </c>
      <c r="F16" s="151"/>
      <c r="G16" s="133"/>
      <c r="H16" s="133"/>
      <c r="I16" s="133"/>
    </row>
    <row r="17" spans="1:9">
      <c r="A17" s="194">
        <v>163</v>
      </c>
      <c r="B17" s="195">
        <v>33.545000000000002</v>
      </c>
      <c r="C17" s="196">
        <v>0.38563657407407409</v>
      </c>
      <c r="D17" s="193">
        <v>5467.835</v>
      </c>
      <c r="E17" s="197" t="s">
        <v>13</v>
      </c>
      <c r="F17" s="151"/>
      <c r="G17" s="133"/>
      <c r="H17" s="133"/>
      <c r="I17" s="133"/>
    </row>
    <row r="18" spans="1:9">
      <c r="A18" s="194">
        <v>337</v>
      </c>
      <c r="B18" s="195">
        <v>33.545000000000002</v>
      </c>
      <c r="C18" s="196">
        <v>0.38563657407407409</v>
      </c>
      <c r="D18" s="193">
        <v>11304.665000000001</v>
      </c>
      <c r="E18" s="197" t="s">
        <v>13</v>
      </c>
      <c r="F18" s="151"/>
      <c r="G18" s="133"/>
      <c r="H18" s="133"/>
      <c r="I18" s="133"/>
    </row>
    <row r="19" spans="1:9">
      <c r="A19" s="194">
        <v>500</v>
      </c>
      <c r="B19" s="195">
        <v>33.545000000000002</v>
      </c>
      <c r="C19" s="196">
        <v>0.38563657407407409</v>
      </c>
      <c r="D19" s="193">
        <v>16772.5</v>
      </c>
      <c r="E19" s="197" t="s">
        <v>13</v>
      </c>
      <c r="F19" s="151"/>
      <c r="G19" s="149"/>
      <c r="H19" s="149"/>
      <c r="I19" s="149"/>
    </row>
    <row r="20" spans="1:9">
      <c r="A20" s="194">
        <v>112</v>
      </c>
      <c r="B20" s="195">
        <v>33.545000000000002</v>
      </c>
      <c r="C20" s="196">
        <v>0.38563657407407409</v>
      </c>
      <c r="D20" s="193">
        <v>3757.04</v>
      </c>
      <c r="E20" s="197" t="s">
        <v>13</v>
      </c>
      <c r="F20" s="151"/>
      <c r="G20" s="149"/>
      <c r="H20" s="149"/>
      <c r="I20" s="149"/>
    </row>
    <row r="21" spans="1:9">
      <c r="A21" s="194">
        <v>388</v>
      </c>
      <c r="B21" s="195">
        <v>33.545000000000002</v>
      </c>
      <c r="C21" s="196">
        <v>0.38563657407407409</v>
      </c>
      <c r="D21" s="193">
        <v>13015.46</v>
      </c>
      <c r="E21" s="197" t="s">
        <v>13</v>
      </c>
      <c r="F21" s="151"/>
      <c r="G21" s="149"/>
      <c r="H21" s="149"/>
      <c r="I21" s="149"/>
    </row>
    <row r="22" spans="1:9">
      <c r="A22" s="194">
        <v>142</v>
      </c>
      <c r="B22" s="195">
        <v>33.545000000000002</v>
      </c>
      <c r="C22" s="196">
        <v>0.385775462962963</v>
      </c>
      <c r="D22" s="193">
        <v>4763.3900000000003</v>
      </c>
      <c r="E22" s="197" t="s">
        <v>13</v>
      </c>
      <c r="F22" s="151"/>
      <c r="G22" s="149"/>
      <c r="H22" s="149"/>
      <c r="I22" s="149"/>
    </row>
    <row r="23" spans="1:9">
      <c r="A23" s="194">
        <v>333</v>
      </c>
      <c r="B23" s="195">
        <v>33.545000000000002</v>
      </c>
      <c r="C23" s="196">
        <v>0.385775462962963</v>
      </c>
      <c r="D23" s="193">
        <v>11170.485000000001</v>
      </c>
      <c r="E23" s="197" t="s">
        <v>13</v>
      </c>
      <c r="F23" s="151"/>
      <c r="G23" s="149"/>
      <c r="H23" s="149"/>
      <c r="I23" s="149"/>
    </row>
    <row r="24" spans="1:9">
      <c r="A24" s="194">
        <v>388</v>
      </c>
      <c r="B24" s="195">
        <v>33.545000000000002</v>
      </c>
      <c r="C24" s="196">
        <v>0.38578703703703704</v>
      </c>
      <c r="D24" s="193">
        <v>13015.46</v>
      </c>
      <c r="E24" s="197" t="s">
        <v>13</v>
      </c>
      <c r="F24" s="151"/>
      <c r="G24" s="149"/>
      <c r="H24" s="149"/>
      <c r="I24" s="149"/>
    </row>
    <row r="25" spans="1:9">
      <c r="A25" s="194">
        <v>25</v>
      </c>
      <c r="B25" s="195">
        <v>33.545000000000002</v>
      </c>
      <c r="C25" s="196">
        <v>0.38578703703703704</v>
      </c>
      <c r="D25" s="193">
        <v>838.625</v>
      </c>
      <c r="E25" s="197" t="s">
        <v>13</v>
      </c>
      <c r="F25" s="151"/>
      <c r="G25" s="149"/>
      <c r="H25" s="149"/>
      <c r="I25" s="149"/>
    </row>
    <row r="26" spans="1:9">
      <c r="A26" s="194">
        <v>112</v>
      </c>
      <c r="B26" s="195">
        <v>33.545000000000002</v>
      </c>
      <c r="C26" s="196">
        <v>0.38578703703703704</v>
      </c>
      <c r="D26" s="193">
        <v>3757.04</v>
      </c>
      <c r="E26" s="197" t="s">
        <v>13</v>
      </c>
      <c r="F26" s="151"/>
      <c r="G26" s="149"/>
      <c r="H26" s="149"/>
      <c r="I26" s="149"/>
    </row>
    <row r="27" spans="1:9">
      <c r="A27" s="194">
        <v>1477</v>
      </c>
      <c r="B27" s="195">
        <v>33.56</v>
      </c>
      <c r="C27" s="196">
        <v>0.39408564814814812</v>
      </c>
      <c r="D27" s="193">
        <v>49568.12</v>
      </c>
      <c r="E27" s="197" t="s">
        <v>13</v>
      </c>
      <c r="F27" s="151"/>
      <c r="G27" s="149"/>
      <c r="H27" s="149"/>
      <c r="I27" s="149"/>
    </row>
    <row r="28" spans="1:9">
      <c r="A28" s="194">
        <v>400</v>
      </c>
      <c r="B28" s="195">
        <v>33.56</v>
      </c>
      <c r="C28" s="196">
        <v>0.39408564814814812</v>
      </c>
      <c r="D28" s="193">
        <v>13424</v>
      </c>
      <c r="E28" s="197" t="s">
        <v>13</v>
      </c>
      <c r="F28" s="151"/>
      <c r="G28" s="149"/>
      <c r="H28" s="149"/>
      <c r="I28" s="149"/>
    </row>
    <row r="29" spans="1:9">
      <c r="A29" s="194">
        <v>623</v>
      </c>
      <c r="B29" s="195">
        <v>33.56</v>
      </c>
      <c r="C29" s="196">
        <v>0.39408564814814812</v>
      </c>
      <c r="D29" s="193">
        <v>20907.88</v>
      </c>
      <c r="E29" s="197" t="s">
        <v>13</v>
      </c>
      <c r="F29" s="151"/>
      <c r="G29" s="149"/>
      <c r="H29" s="149"/>
      <c r="I29" s="149"/>
    </row>
    <row r="30" spans="1:9">
      <c r="A30" s="194">
        <v>176</v>
      </c>
      <c r="B30" s="195">
        <v>33.615000000000002</v>
      </c>
      <c r="C30" s="196">
        <v>0.40771990740740738</v>
      </c>
      <c r="D30" s="193">
        <v>5916.24</v>
      </c>
      <c r="E30" s="197" t="s">
        <v>13</v>
      </c>
      <c r="F30" s="151"/>
      <c r="G30" s="149"/>
      <c r="H30" s="149"/>
      <c r="I30" s="149"/>
    </row>
    <row r="31" spans="1:9">
      <c r="A31" s="194">
        <v>281</v>
      </c>
      <c r="B31" s="195">
        <v>33.615000000000002</v>
      </c>
      <c r="C31" s="196">
        <v>0.40771990740740738</v>
      </c>
      <c r="D31" s="193">
        <v>9445.8150000000005</v>
      </c>
      <c r="E31" s="197" t="s">
        <v>13</v>
      </c>
      <c r="F31" s="151"/>
      <c r="G31" s="133"/>
      <c r="H31" s="133"/>
      <c r="I31" s="133"/>
    </row>
    <row r="32" spans="1:9">
      <c r="A32" s="194">
        <v>58</v>
      </c>
      <c r="B32" s="195">
        <v>33.615000000000002</v>
      </c>
      <c r="C32" s="196">
        <v>0.40771990740740738</v>
      </c>
      <c r="D32" s="193">
        <v>1949.67</v>
      </c>
      <c r="E32" s="197" t="s">
        <v>13</v>
      </c>
      <c r="F32" s="151"/>
    </row>
    <row r="33" spans="1:5">
      <c r="A33" s="194">
        <v>200</v>
      </c>
      <c r="B33" s="195">
        <v>33.615000000000002</v>
      </c>
      <c r="C33" s="196">
        <v>0.40771990740740738</v>
      </c>
      <c r="D33" s="193">
        <v>6723</v>
      </c>
      <c r="E33" s="197" t="s">
        <v>13</v>
      </c>
    </row>
    <row r="34" spans="1:5">
      <c r="A34" s="194">
        <v>85</v>
      </c>
      <c r="B34" s="195">
        <v>33.615000000000002</v>
      </c>
      <c r="C34" s="196">
        <v>0.40771990740740738</v>
      </c>
      <c r="D34" s="193">
        <v>2857.2750000000001</v>
      </c>
      <c r="E34" s="197" t="s">
        <v>13</v>
      </c>
    </row>
    <row r="35" spans="1:5">
      <c r="A35" s="194">
        <v>200</v>
      </c>
      <c r="B35" s="195">
        <v>33.615000000000002</v>
      </c>
      <c r="C35" s="196">
        <v>0.40771990740740738</v>
      </c>
      <c r="D35" s="193">
        <v>6723</v>
      </c>
      <c r="E35" s="197" t="s">
        <v>13</v>
      </c>
    </row>
    <row r="36" spans="1:5">
      <c r="A36" s="194">
        <v>905</v>
      </c>
      <c r="B36" s="195">
        <v>33.590000000000003</v>
      </c>
      <c r="C36" s="196">
        <v>0.41103009259259254</v>
      </c>
      <c r="D36" s="193">
        <v>30398.95</v>
      </c>
      <c r="E36" s="197" t="s">
        <v>13</v>
      </c>
    </row>
    <row r="37" spans="1:5">
      <c r="A37" s="194">
        <v>595</v>
      </c>
      <c r="B37" s="195">
        <v>33.590000000000003</v>
      </c>
      <c r="C37" s="196">
        <v>0.41103009259259254</v>
      </c>
      <c r="D37" s="193">
        <v>19986.05</v>
      </c>
      <c r="E37" s="197" t="s">
        <v>13</v>
      </c>
    </row>
    <row r="38" spans="1:5">
      <c r="A38" s="194">
        <v>129</v>
      </c>
      <c r="B38" s="195">
        <v>33.585000000000001</v>
      </c>
      <c r="C38" s="196">
        <v>0.41141203703703705</v>
      </c>
      <c r="D38" s="193">
        <v>4332.4650000000001</v>
      </c>
      <c r="E38" s="197" t="s">
        <v>13</v>
      </c>
    </row>
    <row r="39" spans="1:5">
      <c r="A39" s="194">
        <v>156</v>
      </c>
      <c r="B39" s="195">
        <v>33.585000000000001</v>
      </c>
      <c r="C39" s="196">
        <v>0.41141203703703705</v>
      </c>
      <c r="D39" s="193">
        <v>5239.26</v>
      </c>
      <c r="E39" s="197" t="s">
        <v>13</v>
      </c>
    </row>
    <row r="40" spans="1:5">
      <c r="A40" s="194">
        <v>89</v>
      </c>
      <c r="B40" s="195">
        <v>33.585000000000001</v>
      </c>
      <c r="C40" s="196">
        <v>0.41141203703703705</v>
      </c>
      <c r="D40" s="193">
        <v>2989.0650000000001</v>
      </c>
      <c r="E40" s="197" t="s">
        <v>13</v>
      </c>
    </row>
    <row r="41" spans="1:5">
      <c r="A41" s="194">
        <v>415</v>
      </c>
      <c r="B41" s="195">
        <v>33.585000000000001</v>
      </c>
      <c r="C41" s="196">
        <v>0.41141203703703705</v>
      </c>
      <c r="D41" s="193">
        <v>13937.775</v>
      </c>
      <c r="E41" s="197" t="s">
        <v>13</v>
      </c>
    </row>
    <row r="42" spans="1:5">
      <c r="A42" s="194">
        <v>1975</v>
      </c>
      <c r="B42" s="195">
        <v>33.575000000000003</v>
      </c>
      <c r="C42" s="196">
        <v>0.41151620370370368</v>
      </c>
      <c r="D42" s="193">
        <v>66310.625</v>
      </c>
      <c r="E42" s="197" t="s">
        <v>13</v>
      </c>
    </row>
    <row r="43" spans="1:5">
      <c r="A43" s="194">
        <v>525</v>
      </c>
      <c r="B43" s="195">
        <v>33.575000000000003</v>
      </c>
      <c r="C43" s="196">
        <v>0.41151620370370368</v>
      </c>
      <c r="D43" s="193">
        <v>17626.875</v>
      </c>
      <c r="E43" s="197" t="s">
        <v>13</v>
      </c>
    </row>
    <row r="44" spans="1:5">
      <c r="A44" s="194">
        <v>467</v>
      </c>
      <c r="B44" s="195">
        <v>33.57</v>
      </c>
      <c r="C44" s="196">
        <v>0.41229166666666667</v>
      </c>
      <c r="D44" s="193">
        <v>15677.19</v>
      </c>
      <c r="E44" s="197" t="s">
        <v>13</v>
      </c>
    </row>
    <row r="45" spans="1:5">
      <c r="A45" s="194">
        <v>118</v>
      </c>
      <c r="B45" s="195">
        <v>33.564999999999998</v>
      </c>
      <c r="C45" s="196">
        <v>0.41229166666666667</v>
      </c>
      <c r="D45" s="193">
        <v>3960.67</v>
      </c>
      <c r="E45" s="197" t="s">
        <v>13</v>
      </c>
    </row>
    <row r="46" spans="1:5">
      <c r="A46" s="194">
        <v>324</v>
      </c>
      <c r="B46" s="195">
        <v>33.58</v>
      </c>
      <c r="C46" s="196">
        <v>0.41296296296296298</v>
      </c>
      <c r="D46" s="193">
        <v>10879.92</v>
      </c>
      <c r="E46" s="197" t="s">
        <v>13</v>
      </c>
    </row>
    <row r="47" spans="1:5">
      <c r="A47" s="194">
        <v>207</v>
      </c>
      <c r="B47" s="195">
        <v>33.58</v>
      </c>
      <c r="C47" s="196">
        <v>0.41296296296296298</v>
      </c>
      <c r="D47" s="193">
        <v>6951.06</v>
      </c>
      <c r="E47" s="197" t="s">
        <v>13</v>
      </c>
    </row>
    <row r="48" spans="1:5">
      <c r="A48" s="194">
        <v>85</v>
      </c>
      <c r="B48" s="195">
        <v>33.575000000000003</v>
      </c>
      <c r="C48" s="196">
        <v>0.41303240740740743</v>
      </c>
      <c r="D48" s="193">
        <v>2853.875</v>
      </c>
      <c r="E48" s="197" t="s">
        <v>13</v>
      </c>
    </row>
    <row r="49" spans="1:5">
      <c r="A49" s="194">
        <v>137</v>
      </c>
      <c r="B49" s="195">
        <v>33.575000000000003</v>
      </c>
      <c r="C49" s="196">
        <v>0.41303240740740743</v>
      </c>
      <c r="D49" s="193">
        <v>4599.7749999999996</v>
      </c>
      <c r="E49" s="197" t="s">
        <v>13</v>
      </c>
    </row>
    <row r="50" spans="1:5">
      <c r="A50" s="194">
        <v>690</v>
      </c>
      <c r="B50" s="195">
        <v>33.590000000000003</v>
      </c>
      <c r="C50" s="196">
        <v>0.41472222222222221</v>
      </c>
      <c r="D50" s="193">
        <v>23177.1</v>
      </c>
      <c r="E50" s="197" t="s">
        <v>13</v>
      </c>
    </row>
    <row r="51" spans="1:5">
      <c r="A51" s="194">
        <v>310</v>
      </c>
      <c r="B51" s="195">
        <v>33.590000000000003</v>
      </c>
      <c r="C51" s="196">
        <v>0.41472222222222221</v>
      </c>
      <c r="D51" s="193">
        <v>10412.9</v>
      </c>
      <c r="E51" s="197" t="s">
        <v>13</v>
      </c>
    </row>
    <row r="52" spans="1:5">
      <c r="A52" s="194">
        <v>274</v>
      </c>
      <c r="B52" s="195">
        <v>33.575000000000003</v>
      </c>
      <c r="C52" s="196">
        <v>0.41537037037037039</v>
      </c>
      <c r="D52" s="193">
        <v>9199.5499999999993</v>
      </c>
      <c r="E52" s="197" t="s">
        <v>13</v>
      </c>
    </row>
    <row r="53" spans="1:5">
      <c r="A53" s="194">
        <v>268</v>
      </c>
      <c r="B53" s="195">
        <v>33.58</v>
      </c>
      <c r="C53" s="196">
        <v>0.41568287037037038</v>
      </c>
      <c r="D53" s="193">
        <v>8999.44</v>
      </c>
      <c r="E53" s="197" t="s">
        <v>13</v>
      </c>
    </row>
    <row r="54" spans="1:5">
      <c r="A54" s="194">
        <v>117</v>
      </c>
      <c r="B54" s="195">
        <v>33.594999999999999</v>
      </c>
      <c r="C54" s="196">
        <v>0.42105324074074074</v>
      </c>
      <c r="D54" s="193">
        <v>3930.6149999999998</v>
      </c>
      <c r="E54" s="197" t="s">
        <v>13</v>
      </c>
    </row>
    <row r="55" spans="1:5">
      <c r="A55" s="194">
        <v>533</v>
      </c>
      <c r="B55" s="195">
        <v>33.594999999999999</v>
      </c>
      <c r="C55" s="196">
        <v>0.42105324074074074</v>
      </c>
      <c r="D55" s="193">
        <v>17906.134999999998</v>
      </c>
      <c r="E55" s="197" t="s">
        <v>13</v>
      </c>
    </row>
    <row r="56" spans="1:5">
      <c r="A56" s="194">
        <v>350</v>
      </c>
      <c r="B56" s="195">
        <v>33.594999999999999</v>
      </c>
      <c r="C56" s="196">
        <v>0.42105324074074074</v>
      </c>
      <c r="D56" s="193">
        <v>11758.25</v>
      </c>
      <c r="E56" s="197" t="s">
        <v>13</v>
      </c>
    </row>
    <row r="57" spans="1:5">
      <c r="A57" s="194">
        <v>347</v>
      </c>
      <c r="B57" s="195">
        <v>33.58</v>
      </c>
      <c r="C57" s="196">
        <v>0.42337962962962966</v>
      </c>
      <c r="D57" s="193">
        <v>11652.26</v>
      </c>
      <c r="E57" s="197" t="s">
        <v>13</v>
      </c>
    </row>
    <row r="58" spans="1:5">
      <c r="A58" s="194">
        <v>500</v>
      </c>
      <c r="B58" s="195">
        <v>33.69</v>
      </c>
      <c r="C58" s="196">
        <v>0.43887731481481485</v>
      </c>
      <c r="D58" s="193">
        <v>16845</v>
      </c>
      <c r="E58" s="197" t="s">
        <v>13</v>
      </c>
    </row>
    <row r="59" spans="1:5">
      <c r="A59" s="194">
        <v>424</v>
      </c>
      <c r="B59" s="195">
        <v>33.69</v>
      </c>
      <c r="C59" s="196">
        <v>0.43887731481481485</v>
      </c>
      <c r="D59" s="193">
        <v>14284.56</v>
      </c>
      <c r="E59" s="197" t="s">
        <v>13</v>
      </c>
    </row>
    <row r="60" spans="1:5">
      <c r="A60" s="194">
        <v>534</v>
      </c>
      <c r="B60" s="195">
        <v>33.69</v>
      </c>
      <c r="C60" s="196">
        <v>0.43887731481481485</v>
      </c>
      <c r="D60" s="193">
        <v>17990.46</v>
      </c>
      <c r="E60" s="197" t="s">
        <v>13</v>
      </c>
    </row>
    <row r="61" spans="1:5">
      <c r="A61" s="194">
        <v>42</v>
      </c>
      <c r="B61" s="195">
        <v>33.69</v>
      </c>
      <c r="C61" s="196">
        <v>0.43887731481481485</v>
      </c>
      <c r="D61" s="193">
        <v>1414.98</v>
      </c>
      <c r="E61" s="197" t="s">
        <v>13</v>
      </c>
    </row>
    <row r="62" spans="1:5">
      <c r="A62" s="194">
        <v>208</v>
      </c>
      <c r="B62" s="195">
        <v>33.634999999999998</v>
      </c>
      <c r="C62" s="196">
        <v>0.44185185185185188</v>
      </c>
      <c r="D62" s="193">
        <v>6996.08</v>
      </c>
      <c r="E62" s="197" t="s">
        <v>13</v>
      </c>
    </row>
    <row r="63" spans="1:5">
      <c r="A63" s="194">
        <v>1000</v>
      </c>
      <c r="B63" s="195">
        <v>33.630000000000003</v>
      </c>
      <c r="C63" s="196">
        <v>0.44271990740740735</v>
      </c>
      <c r="D63" s="193">
        <v>33630</v>
      </c>
      <c r="E63" s="197" t="s">
        <v>13</v>
      </c>
    </row>
    <row r="64" spans="1:5">
      <c r="A64" s="194">
        <v>205</v>
      </c>
      <c r="B64" s="195">
        <v>33.634999999999998</v>
      </c>
      <c r="C64" s="196">
        <v>0.44320601851851849</v>
      </c>
      <c r="D64" s="193">
        <v>6895.1750000000002</v>
      </c>
      <c r="E64" s="197" t="s">
        <v>13</v>
      </c>
    </row>
    <row r="65" spans="1:5">
      <c r="A65" s="194">
        <v>41</v>
      </c>
      <c r="B65" s="195">
        <v>33.625</v>
      </c>
      <c r="C65" s="196">
        <v>0.44398148148148148</v>
      </c>
      <c r="D65" s="193">
        <v>1378.625</v>
      </c>
      <c r="E65" s="197" t="s">
        <v>13</v>
      </c>
    </row>
    <row r="66" spans="1:5">
      <c r="A66" s="194">
        <v>185</v>
      </c>
      <c r="B66" s="195">
        <v>33.625</v>
      </c>
      <c r="C66" s="196">
        <v>0.44398148148148148</v>
      </c>
      <c r="D66" s="193">
        <v>6220.625</v>
      </c>
      <c r="E66" s="197" t="s">
        <v>13</v>
      </c>
    </row>
    <row r="67" spans="1:5">
      <c r="A67" s="194">
        <v>259</v>
      </c>
      <c r="B67" s="195">
        <v>33.615000000000002</v>
      </c>
      <c r="C67" s="196">
        <v>0.44437499999999996</v>
      </c>
      <c r="D67" s="193">
        <v>8706.2849999999999</v>
      </c>
      <c r="E67" s="197" t="s">
        <v>13</v>
      </c>
    </row>
    <row r="68" spans="1:5">
      <c r="A68" s="194">
        <v>218</v>
      </c>
      <c r="B68" s="195">
        <v>33.61</v>
      </c>
      <c r="C68" s="196">
        <v>0.4450810185185185</v>
      </c>
      <c r="D68" s="193">
        <v>7326.98</v>
      </c>
      <c r="E68" s="197" t="s">
        <v>13</v>
      </c>
    </row>
    <row r="69" spans="1:5">
      <c r="A69" s="194">
        <v>200</v>
      </c>
      <c r="B69" s="195">
        <v>33.619999999999997</v>
      </c>
      <c r="C69" s="196">
        <v>0.44564814814814818</v>
      </c>
      <c r="D69" s="193">
        <v>6724</v>
      </c>
      <c r="E69" s="197" t="s">
        <v>13</v>
      </c>
    </row>
    <row r="70" spans="1:5">
      <c r="A70" s="194">
        <v>190</v>
      </c>
      <c r="B70" s="195">
        <v>33.619999999999997</v>
      </c>
      <c r="C70" s="196">
        <v>0.44564814814814818</v>
      </c>
      <c r="D70" s="193">
        <v>6387.8</v>
      </c>
      <c r="E70" s="197" t="s">
        <v>13</v>
      </c>
    </row>
    <row r="71" spans="1:5">
      <c r="A71" s="194">
        <v>200</v>
      </c>
      <c r="B71" s="195">
        <v>33.619999999999997</v>
      </c>
      <c r="C71" s="196">
        <v>0.44564814814814818</v>
      </c>
      <c r="D71" s="193">
        <v>6724</v>
      </c>
      <c r="E71" s="197" t="s">
        <v>13</v>
      </c>
    </row>
    <row r="72" spans="1:5">
      <c r="A72" s="194">
        <v>200</v>
      </c>
      <c r="B72" s="195">
        <v>33.619999999999997</v>
      </c>
      <c r="C72" s="196">
        <v>0.44564814814814818</v>
      </c>
      <c r="D72" s="193">
        <v>6724</v>
      </c>
      <c r="E72" s="197" t="s">
        <v>13</v>
      </c>
    </row>
    <row r="73" spans="1:5">
      <c r="A73" s="194">
        <v>169</v>
      </c>
      <c r="B73" s="195">
        <v>33.619999999999997</v>
      </c>
      <c r="C73" s="196">
        <v>0.44564814814814818</v>
      </c>
      <c r="D73" s="193">
        <v>5681.78</v>
      </c>
      <c r="E73" s="197" t="s">
        <v>13</v>
      </c>
    </row>
    <row r="74" spans="1:5">
      <c r="A74" s="194">
        <v>533</v>
      </c>
      <c r="B74" s="195">
        <v>33.619999999999997</v>
      </c>
      <c r="C74" s="196">
        <v>0.44564814814814818</v>
      </c>
      <c r="D74" s="193">
        <v>17919.46</v>
      </c>
      <c r="E74" s="197" t="s">
        <v>13</v>
      </c>
    </row>
    <row r="75" spans="1:5">
      <c r="A75" s="194">
        <v>6</v>
      </c>
      <c r="B75" s="195">
        <v>33.619999999999997</v>
      </c>
      <c r="C75" s="196">
        <v>0.44577546296296294</v>
      </c>
      <c r="D75" s="193">
        <v>201.72</v>
      </c>
      <c r="E75" s="197" t="s">
        <v>13</v>
      </c>
    </row>
    <row r="76" spans="1:5">
      <c r="A76" s="194">
        <v>2</v>
      </c>
      <c r="B76" s="195">
        <v>33.619999999999997</v>
      </c>
      <c r="C76" s="196">
        <v>0.44577546296296294</v>
      </c>
      <c r="D76" s="193">
        <v>67.239999999999995</v>
      </c>
      <c r="E76" s="197" t="s">
        <v>13</v>
      </c>
    </row>
    <row r="77" spans="1:5">
      <c r="A77" s="194">
        <v>351</v>
      </c>
      <c r="B77" s="195">
        <v>33.61</v>
      </c>
      <c r="C77" s="196">
        <v>0.44761574074074079</v>
      </c>
      <c r="D77" s="193">
        <v>11797.11</v>
      </c>
      <c r="E77" s="197" t="s">
        <v>13</v>
      </c>
    </row>
    <row r="78" spans="1:5">
      <c r="A78" s="194">
        <v>198</v>
      </c>
      <c r="B78" s="195">
        <v>33.61</v>
      </c>
      <c r="C78" s="196">
        <v>0.44812500000000005</v>
      </c>
      <c r="D78" s="193">
        <v>6654.78</v>
      </c>
      <c r="E78" s="197" t="s">
        <v>13</v>
      </c>
    </row>
    <row r="79" spans="1:5">
      <c r="A79" s="194">
        <v>68</v>
      </c>
      <c r="B79" s="195">
        <v>33.61</v>
      </c>
      <c r="C79" s="196">
        <v>0.44812500000000005</v>
      </c>
      <c r="D79" s="193">
        <v>2285.48</v>
      </c>
      <c r="E79" s="197" t="s">
        <v>13</v>
      </c>
    </row>
    <row r="80" spans="1:5">
      <c r="A80" s="194">
        <v>200</v>
      </c>
      <c r="B80" s="195">
        <v>33.61</v>
      </c>
      <c r="C80" s="196">
        <v>0.44812500000000005</v>
      </c>
      <c r="D80" s="193">
        <v>6722</v>
      </c>
      <c r="E80" s="197" t="s">
        <v>13</v>
      </c>
    </row>
    <row r="81" spans="1:5">
      <c r="A81" s="194">
        <v>250</v>
      </c>
      <c r="B81" s="195">
        <v>33.619999999999997</v>
      </c>
      <c r="C81" s="196">
        <v>0.44981481481481483</v>
      </c>
      <c r="D81" s="193">
        <v>8405</v>
      </c>
      <c r="E81" s="197" t="s">
        <v>13</v>
      </c>
    </row>
    <row r="82" spans="1:5">
      <c r="A82" s="194">
        <v>250</v>
      </c>
      <c r="B82" s="195">
        <v>33.619999999999997</v>
      </c>
      <c r="C82" s="196">
        <v>0.44981481481481483</v>
      </c>
      <c r="D82" s="193">
        <v>8405</v>
      </c>
      <c r="E82" s="197" t="s">
        <v>13</v>
      </c>
    </row>
    <row r="83" spans="1:5">
      <c r="A83" s="194">
        <v>37</v>
      </c>
      <c r="B83" s="195">
        <v>33.619999999999997</v>
      </c>
      <c r="C83" s="196">
        <v>0.45011574074074073</v>
      </c>
      <c r="D83" s="193">
        <v>1243.94</v>
      </c>
      <c r="E83" s="197" t="s">
        <v>13</v>
      </c>
    </row>
    <row r="84" spans="1:5">
      <c r="A84" s="194">
        <v>1000</v>
      </c>
      <c r="B84" s="195">
        <v>33.619999999999997</v>
      </c>
      <c r="C84" s="196">
        <v>0.45011574074074073</v>
      </c>
      <c r="D84" s="193">
        <v>33620</v>
      </c>
      <c r="E84" s="197" t="s">
        <v>13</v>
      </c>
    </row>
    <row r="85" spans="1:5">
      <c r="A85" s="194">
        <v>395</v>
      </c>
      <c r="B85" s="195">
        <v>33.6</v>
      </c>
      <c r="C85" s="196">
        <v>0.45219907407407406</v>
      </c>
      <c r="D85" s="193">
        <v>13272</v>
      </c>
      <c r="E85" s="197" t="s">
        <v>13</v>
      </c>
    </row>
    <row r="86" spans="1:5">
      <c r="A86" s="194">
        <v>200</v>
      </c>
      <c r="B86" s="195">
        <v>33.6</v>
      </c>
      <c r="C86" s="196">
        <v>0.45219907407407406</v>
      </c>
      <c r="D86" s="193">
        <v>6720</v>
      </c>
      <c r="E86" s="197" t="s">
        <v>13</v>
      </c>
    </row>
    <row r="87" spans="1:5">
      <c r="A87" s="194">
        <v>200</v>
      </c>
      <c r="B87" s="195">
        <v>33.6</v>
      </c>
      <c r="C87" s="196">
        <v>0.45219907407407406</v>
      </c>
      <c r="D87" s="193">
        <v>6720</v>
      </c>
      <c r="E87" s="197" t="s">
        <v>13</v>
      </c>
    </row>
    <row r="88" spans="1:5">
      <c r="A88" s="194">
        <v>1500</v>
      </c>
      <c r="B88" s="195">
        <v>33.6</v>
      </c>
      <c r="C88" s="196">
        <v>0.45219907407407406</v>
      </c>
      <c r="D88" s="193">
        <v>50400</v>
      </c>
      <c r="E88" s="197" t="s">
        <v>13</v>
      </c>
    </row>
    <row r="89" spans="1:5">
      <c r="A89" s="194">
        <v>200</v>
      </c>
      <c r="B89" s="195">
        <v>33.6</v>
      </c>
      <c r="C89" s="196">
        <v>0.45219907407407406</v>
      </c>
      <c r="D89" s="193">
        <v>6720</v>
      </c>
      <c r="E89" s="197" t="s">
        <v>13</v>
      </c>
    </row>
    <row r="90" spans="1:5">
      <c r="A90" s="194">
        <v>207</v>
      </c>
      <c r="B90" s="195">
        <v>33.619999999999997</v>
      </c>
      <c r="C90" s="196">
        <v>0.45271990740740736</v>
      </c>
      <c r="D90" s="193">
        <v>6959.34</v>
      </c>
      <c r="E90" s="197" t="s">
        <v>13</v>
      </c>
    </row>
    <row r="91" spans="1:5">
      <c r="A91" s="194">
        <v>87</v>
      </c>
      <c r="B91" s="195">
        <v>33.67</v>
      </c>
      <c r="C91" s="196">
        <v>0.4559259259259259</v>
      </c>
      <c r="D91" s="193">
        <v>2929.29</v>
      </c>
      <c r="E91" s="197" t="s">
        <v>13</v>
      </c>
    </row>
    <row r="92" spans="1:5">
      <c r="A92" s="194">
        <v>200</v>
      </c>
      <c r="B92" s="195">
        <v>33.67</v>
      </c>
      <c r="C92" s="196">
        <v>0.4559259259259259</v>
      </c>
      <c r="D92" s="193">
        <v>6734</v>
      </c>
      <c r="E92" s="197" t="s">
        <v>13</v>
      </c>
    </row>
    <row r="93" spans="1:5">
      <c r="A93" s="194">
        <v>245</v>
      </c>
      <c r="B93" s="195">
        <v>33.67</v>
      </c>
      <c r="C93" s="196">
        <v>0.4559259259259259</v>
      </c>
      <c r="D93" s="193">
        <v>8249.15</v>
      </c>
      <c r="E93" s="197" t="s">
        <v>13</v>
      </c>
    </row>
    <row r="94" spans="1:5">
      <c r="A94" s="194">
        <v>176</v>
      </c>
      <c r="B94" s="195">
        <v>33.67</v>
      </c>
      <c r="C94" s="196">
        <v>0.4559259259259259</v>
      </c>
      <c r="D94" s="193">
        <v>5925.92</v>
      </c>
      <c r="E94" s="197" t="s">
        <v>13</v>
      </c>
    </row>
    <row r="95" spans="1:5">
      <c r="A95" s="194">
        <v>206</v>
      </c>
      <c r="B95" s="195">
        <v>33.67</v>
      </c>
      <c r="C95" s="196">
        <v>0.45820601851851855</v>
      </c>
      <c r="D95" s="193">
        <v>6936.02</v>
      </c>
      <c r="E95" s="197" t="s">
        <v>13</v>
      </c>
    </row>
    <row r="96" spans="1:5">
      <c r="A96" s="194">
        <v>160</v>
      </c>
      <c r="B96" s="195">
        <v>33.67</v>
      </c>
      <c r="C96" s="196">
        <v>0.45820601851851855</v>
      </c>
      <c r="D96" s="193">
        <v>5387.2</v>
      </c>
      <c r="E96" s="197" t="s">
        <v>13</v>
      </c>
    </row>
    <row r="97" spans="1:5">
      <c r="A97" s="194">
        <v>248</v>
      </c>
      <c r="B97" s="195">
        <v>33.67</v>
      </c>
      <c r="C97" s="196">
        <v>0.45820601851851855</v>
      </c>
      <c r="D97" s="193">
        <v>8350.16</v>
      </c>
      <c r="E97" s="197" t="s">
        <v>13</v>
      </c>
    </row>
    <row r="98" spans="1:5">
      <c r="A98" s="194">
        <v>88</v>
      </c>
      <c r="B98" s="195">
        <v>33.67</v>
      </c>
      <c r="C98" s="196">
        <v>0.45820601851851855</v>
      </c>
      <c r="D98" s="193">
        <v>2962.96</v>
      </c>
      <c r="E98" s="197" t="s">
        <v>13</v>
      </c>
    </row>
    <row r="99" spans="1:5">
      <c r="A99" s="194">
        <v>200</v>
      </c>
      <c r="B99" s="195">
        <v>33.67</v>
      </c>
      <c r="C99" s="196">
        <v>0.45820601851851855</v>
      </c>
      <c r="D99" s="193">
        <v>6734</v>
      </c>
      <c r="E99" s="197" t="s">
        <v>13</v>
      </c>
    </row>
    <row r="100" spans="1:5">
      <c r="A100" s="194">
        <v>300</v>
      </c>
      <c r="B100" s="195">
        <v>33.67</v>
      </c>
      <c r="C100" s="196">
        <v>0.45820601851851855</v>
      </c>
      <c r="D100" s="193">
        <v>10101</v>
      </c>
      <c r="E100" s="197" t="s">
        <v>13</v>
      </c>
    </row>
    <row r="101" spans="1:5">
      <c r="A101" s="194">
        <v>200</v>
      </c>
      <c r="B101" s="195">
        <v>33.67</v>
      </c>
      <c r="C101" s="196">
        <v>0.45820601851851855</v>
      </c>
      <c r="D101" s="193">
        <v>6734</v>
      </c>
      <c r="E101" s="197" t="s">
        <v>13</v>
      </c>
    </row>
    <row r="102" spans="1:5">
      <c r="A102" s="194">
        <v>118</v>
      </c>
      <c r="B102" s="195">
        <v>33.715000000000003</v>
      </c>
      <c r="C102" s="196">
        <v>0.463900462962963</v>
      </c>
      <c r="D102" s="193">
        <v>3978.37</v>
      </c>
      <c r="E102" s="197" t="s">
        <v>13</v>
      </c>
    </row>
    <row r="103" spans="1:5">
      <c r="A103" s="194">
        <v>80</v>
      </c>
      <c r="B103" s="195">
        <v>33.715000000000003</v>
      </c>
      <c r="C103" s="196">
        <v>0.46409722222222222</v>
      </c>
      <c r="D103" s="193">
        <v>2697.2</v>
      </c>
      <c r="E103" s="197" t="s">
        <v>13</v>
      </c>
    </row>
    <row r="104" spans="1:5">
      <c r="A104" s="194">
        <v>750</v>
      </c>
      <c r="B104" s="195">
        <v>33.715000000000003</v>
      </c>
      <c r="C104" s="196">
        <v>0.46410879629629626</v>
      </c>
      <c r="D104" s="193">
        <v>25286.25</v>
      </c>
      <c r="E104" s="197" t="s">
        <v>13</v>
      </c>
    </row>
    <row r="105" spans="1:5">
      <c r="A105" s="194">
        <v>52</v>
      </c>
      <c r="B105" s="195">
        <v>33.715000000000003</v>
      </c>
      <c r="C105" s="196">
        <v>0.46410879629629626</v>
      </c>
      <c r="D105" s="193">
        <v>1753.18</v>
      </c>
      <c r="E105" s="197" t="s">
        <v>13</v>
      </c>
    </row>
    <row r="106" spans="1:5">
      <c r="A106" s="194">
        <v>110</v>
      </c>
      <c r="B106" s="195">
        <v>33.655000000000001</v>
      </c>
      <c r="C106" s="196">
        <v>0.47009259259259256</v>
      </c>
      <c r="D106" s="193">
        <v>3702.05</v>
      </c>
      <c r="E106" s="197" t="s">
        <v>13</v>
      </c>
    </row>
    <row r="107" spans="1:5">
      <c r="A107" s="194">
        <v>250</v>
      </c>
      <c r="B107" s="195">
        <v>33.655000000000001</v>
      </c>
      <c r="C107" s="196">
        <v>0.47009259259259256</v>
      </c>
      <c r="D107" s="193">
        <v>8413.75</v>
      </c>
      <c r="E107" s="197" t="s">
        <v>13</v>
      </c>
    </row>
    <row r="108" spans="1:5">
      <c r="A108" s="194">
        <v>90</v>
      </c>
      <c r="B108" s="195">
        <v>33.655000000000001</v>
      </c>
      <c r="C108" s="196">
        <v>0.47009259259259256</v>
      </c>
      <c r="D108" s="193">
        <v>3028.95</v>
      </c>
      <c r="E108" s="197" t="s">
        <v>13</v>
      </c>
    </row>
    <row r="109" spans="1:5">
      <c r="A109" s="194">
        <v>257</v>
      </c>
      <c r="B109" s="195">
        <v>33.655000000000001</v>
      </c>
      <c r="C109" s="196">
        <v>0.47009259259259256</v>
      </c>
      <c r="D109" s="193">
        <v>8649.3349999999991</v>
      </c>
      <c r="E109" s="197" t="s">
        <v>13</v>
      </c>
    </row>
    <row r="110" spans="1:5">
      <c r="A110" s="194">
        <v>200</v>
      </c>
      <c r="B110" s="195">
        <v>33.655000000000001</v>
      </c>
      <c r="C110" s="196">
        <v>0.47009259259259256</v>
      </c>
      <c r="D110" s="193">
        <v>6731</v>
      </c>
      <c r="E110" s="197" t="s">
        <v>13</v>
      </c>
    </row>
    <row r="111" spans="1:5">
      <c r="A111" s="194">
        <v>200</v>
      </c>
      <c r="B111" s="195">
        <v>33.655000000000001</v>
      </c>
      <c r="C111" s="196">
        <v>0.47009259259259256</v>
      </c>
      <c r="D111" s="193">
        <v>6731</v>
      </c>
      <c r="E111" s="197" t="s">
        <v>13</v>
      </c>
    </row>
    <row r="112" spans="1:5">
      <c r="A112" s="194">
        <v>205</v>
      </c>
      <c r="B112" s="195">
        <v>33.67</v>
      </c>
      <c r="C112" s="196">
        <v>0.47115740740740741</v>
      </c>
      <c r="D112" s="193">
        <v>6902.35</v>
      </c>
      <c r="E112" s="197" t="s">
        <v>13</v>
      </c>
    </row>
    <row r="113" spans="1:5">
      <c r="A113" s="194">
        <v>87</v>
      </c>
      <c r="B113" s="195">
        <v>33.67</v>
      </c>
      <c r="C113" s="196">
        <v>0.47115740740740741</v>
      </c>
      <c r="D113" s="193">
        <v>2929.29</v>
      </c>
      <c r="E113" s="197" t="s">
        <v>13</v>
      </c>
    </row>
    <row r="114" spans="1:5">
      <c r="A114" s="194">
        <v>200</v>
      </c>
      <c r="B114" s="195">
        <v>33.67</v>
      </c>
      <c r="C114" s="196">
        <v>0.47115740740740741</v>
      </c>
      <c r="D114" s="193">
        <v>6734</v>
      </c>
      <c r="E114" s="197" t="s">
        <v>13</v>
      </c>
    </row>
    <row r="115" spans="1:5">
      <c r="A115" s="194">
        <v>200</v>
      </c>
      <c r="B115" s="195">
        <v>33.67</v>
      </c>
      <c r="C115" s="196">
        <v>0.47115740740740741</v>
      </c>
      <c r="D115" s="193">
        <v>6734</v>
      </c>
      <c r="E115" s="197" t="s">
        <v>13</v>
      </c>
    </row>
    <row r="116" spans="1:5">
      <c r="A116" s="194">
        <v>98</v>
      </c>
      <c r="B116" s="195">
        <v>33.67</v>
      </c>
      <c r="C116" s="196">
        <v>0.47115740740740741</v>
      </c>
      <c r="D116" s="193">
        <v>3299.66</v>
      </c>
      <c r="E116" s="197" t="s">
        <v>13</v>
      </c>
    </row>
    <row r="117" spans="1:5">
      <c r="A117" s="194">
        <v>200</v>
      </c>
      <c r="B117" s="195">
        <v>33.67</v>
      </c>
      <c r="C117" s="196">
        <v>0.47115740740740741</v>
      </c>
      <c r="D117" s="193">
        <v>6734</v>
      </c>
      <c r="E117" s="197" t="s">
        <v>13</v>
      </c>
    </row>
    <row r="118" spans="1:5">
      <c r="A118" s="194">
        <v>180</v>
      </c>
      <c r="B118" s="195">
        <v>33.67</v>
      </c>
      <c r="C118" s="196">
        <v>0.47115740740740741</v>
      </c>
      <c r="D118" s="193">
        <v>6060.6</v>
      </c>
      <c r="E118" s="197" t="s">
        <v>13</v>
      </c>
    </row>
    <row r="119" spans="1:5">
      <c r="A119" s="194">
        <v>245</v>
      </c>
      <c r="B119" s="195">
        <v>33.67</v>
      </c>
      <c r="C119" s="196">
        <v>0.47115740740740741</v>
      </c>
      <c r="D119" s="193">
        <v>8249.15</v>
      </c>
      <c r="E119" s="197" t="s">
        <v>13</v>
      </c>
    </row>
    <row r="120" spans="1:5">
      <c r="A120" s="194">
        <v>88</v>
      </c>
      <c r="B120" s="195">
        <v>33.655000000000001</v>
      </c>
      <c r="C120" s="196">
        <v>0.4727777777777778</v>
      </c>
      <c r="D120" s="193">
        <v>2961.64</v>
      </c>
      <c r="E120" s="197" t="s">
        <v>13</v>
      </c>
    </row>
    <row r="121" spans="1:5">
      <c r="A121" s="194">
        <v>412</v>
      </c>
      <c r="B121" s="195">
        <v>33.655000000000001</v>
      </c>
      <c r="C121" s="196">
        <v>0.47281250000000002</v>
      </c>
      <c r="D121" s="193">
        <v>13865.86</v>
      </c>
      <c r="E121" s="197" t="s">
        <v>13</v>
      </c>
    </row>
    <row r="122" spans="1:5">
      <c r="A122" s="194">
        <v>500</v>
      </c>
      <c r="B122" s="195">
        <v>33.655000000000001</v>
      </c>
      <c r="C122" s="196">
        <v>0.47281250000000002</v>
      </c>
      <c r="D122" s="193">
        <v>16827.5</v>
      </c>
      <c r="E122" s="197" t="s">
        <v>13</v>
      </c>
    </row>
    <row r="123" spans="1:5">
      <c r="A123" s="194">
        <v>500</v>
      </c>
      <c r="B123" s="195">
        <v>33.655000000000001</v>
      </c>
      <c r="C123" s="196">
        <v>0.47295138888888894</v>
      </c>
      <c r="D123" s="193">
        <v>16827.5</v>
      </c>
      <c r="E123" s="197" t="s">
        <v>13</v>
      </c>
    </row>
    <row r="124" spans="1:5">
      <c r="A124" s="194">
        <v>1500</v>
      </c>
      <c r="B124" s="195">
        <v>33.65</v>
      </c>
      <c r="C124" s="196">
        <v>0.47707175925925926</v>
      </c>
      <c r="D124" s="193">
        <v>50475</v>
      </c>
      <c r="E124" s="197" t="s">
        <v>13</v>
      </c>
    </row>
    <row r="125" spans="1:5">
      <c r="A125" s="194">
        <v>490</v>
      </c>
      <c r="B125" s="195">
        <v>33.64</v>
      </c>
      <c r="C125" s="196">
        <v>0.47710648148148144</v>
      </c>
      <c r="D125" s="193">
        <v>16483.599999999999</v>
      </c>
      <c r="E125" s="197" t="s">
        <v>13</v>
      </c>
    </row>
    <row r="126" spans="1:5">
      <c r="A126" s="194">
        <v>387</v>
      </c>
      <c r="B126" s="195">
        <v>33.64</v>
      </c>
      <c r="C126" s="196">
        <v>0.47710648148148144</v>
      </c>
      <c r="D126" s="193">
        <v>13018.68</v>
      </c>
      <c r="E126" s="197" t="s">
        <v>13</v>
      </c>
    </row>
    <row r="127" spans="1:5">
      <c r="A127" s="194">
        <v>894</v>
      </c>
      <c r="B127" s="195">
        <v>33.64</v>
      </c>
      <c r="C127" s="196">
        <v>0.47710648148148144</v>
      </c>
      <c r="D127" s="193">
        <v>30074.16</v>
      </c>
      <c r="E127" s="197" t="s">
        <v>13</v>
      </c>
    </row>
    <row r="128" spans="1:5">
      <c r="A128" s="194">
        <v>726</v>
      </c>
      <c r="B128" s="195">
        <v>33.64</v>
      </c>
      <c r="C128" s="196">
        <v>0.47711805555555559</v>
      </c>
      <c r="D128" s="193">
        <v>24422.639999999999</v>
      </c>
      <c r="E128" s="197" t="s">
        <v>13</v>
      </c>
    </row>
    <row r="129" spans="1:5">
      <c r="A129" s="194">
        <v>161</v>
      </c>
      <c r="B129" s="195">
        <v>33.64</v>
      </c>
      <c r="C129" s="196">
        <v>0.47711805555555559</v>
      </c>
      <c r="D129" s="193">
        <v>5416.04</v>
      </c>
      <c r="E129" s="197" t="s">
        <v>13</v>
      </c>
    </row>
    <row r="130" spans="1:5">
      <c r="A130" s="194">
        <v>194</v>
      </c>
      <c r="B130" s="195">
        <v>33.634999999999998</v>
      </c>
      <c r="C130" s="196">
        <v>0.47716435185185185</v>
      </c>
      <c r="D130" s="193">
        <v>6525.19</v>
      </c>
      <c r="E130" s="197" t="s">
        <v>13</v>
      </c>
    </row>
    <row r="131" spans="1:5">
      <c r="A131" s="194">
        <v>221</v>
      </c>
      <c r="B131" s="195">
        <v>33.630000000000003</v>
      </c>
      <c r="C131" s="196">
        <v>0.47718750000000004</v>
      </c>
      <c r="D131" s="193">
        <v>7432.23</v>
      </c>
      <c r="E131" s="197" t="s">
        <v>13</v>
      </c>
    </row>
    <row r="132" spans="1:5">
      <c r="A132" s="194">
        <v>255</v>
      </c>
      <c r="B132" s="195">
        <v>33.625</v>
      </c>
      <c r="C132" s="196">
        <v>0.47744212962962962</v>
      </c>
      <c r="D132" s="193">
        <v>8574.375</v>
      </c>
      <c r="E132" s="197" t="s">
        <v>13</v>
      </c>
    </row>
    <row r="133" spans="1:5">
      <c r="A133" s="194">
        <v>145</v>
      </c>
      <c r="B133" s="195">
        <v>33.61</v>
      </c>
      <c r="C133" s="196">
        <v>0.47759259259259257</v>
      </c>
      <c r="D133" s="193">
        <v>4873.45</v>
      </c>
      <c r="E133" s="197" t="s">
        <v>13</v>
      </c>
    </row>
    <row r="134" spans="1:5">
      <c r="A134" s="194">
        <v>101</v>
      </c>
      <c r="B134" s="195">
        <v>33.61</v>
      </c>
      <c r="C134" s="196">
        <v>0.47759259259259257</v>
      </c>
      <c r="D134" s="193">
        <v>3394.61</v>
      </c>
      <c r="E134" s="197" t="s">
        <v>13</v>
      </c>
    </row>
    <row r="135" spans="1:5">
      <c r="A135" s="194">
        <v>40</v>
      </c>
      <c r="B135" s="195">
        <v>33.615000000000002</v>
      </c>
      <c r="C135" s="196">
        <v>0.47767361111111112</v>
      </c>
      <c r="D135" s="193">
        <v>1344.6</v>
      </c>
      <c r="E135" s="197" t="s">
        <v>13</v>
      </c>
    </row>
    <row r="136" spans="1:5">
      <c r="A136" s="194">
        <v>160</v>
      </c>
      <c r="B136" s="195">
        <v>33.615000000000002</v>
      </c>
      <c r="C136" s="196">
        <v>0.47767361111111112</v>
      </c>
      <c r="D136" s="193">
        <v>5378.4</v>
      </c>
      <c r="E136" s="197" t="s">
        <v>13</v>
      </c>
    </row>
    <row r="137" spans="1:5">
      <c r="A137" s="194">
        <v>236</v>
      </c>
      <c r="B137" s="195">
        <v>33.615000000000002</v>
      </c>
      <c r="C137" s="196">
        <v>0.4780787037037037</v>
      </c>
      <c r="D137" s="193">
        <v>7933.14</v>
      </c>
      <c r="E137" s="197" t="s">
        <v>13</v>
      </c>
    </row>
    <row r="138" spans="1:5">
      <c r="A138" s="194">
        <v>88</v>
      </c>
      <c r="B138" s="195">
        <v>33.619999999999997</v>
      </c>
      <c r="C138" s="196">
        <v>0.47922453703703699</v>
      </c>
      <c r="D138" s="193">
        <v>2958.56</v>
      </c>
      <c r="E138" s="197" t="s">
        <v>13</v>
      </c>
    </row>
    <row r="139" spans="1:5">
      <c r="A139" s="194">
        <v>253</v>
      </c>
      <c r="B139" s="195">
        <v>33.619999999999997</v>
      </c>
      <c r="C139" s="196">
        <v>0.47922453703703699</v>
      </c>
      <c r="D139" s="193">
        <v>8505.86</v>
      </c>
      <c r="E139" s="197" t="s">
        <v>13</v>
      </c>
    </row>
    <row r="140" spans="1:5">
      <c r="A140" s="194">
        <v>200</v>
      </c>
      <c r="B140" s="195">
        <v>33.619999999999997</v>
      </c>
      <c r="C140" s="196">
        <v>0.47922453703703699</v>
      </c>
      <c r="D140" s="193">
        <v>6724</v>
      </c>
      <c r="E140" s="197" t="s">
        <v>13</v>
      </c>
    </row>
    <row r="141" spans="1:5">
      <c r="A141" s="194">
        <v>89</v>
      </c>
      <c r="B141" s="195">
        <v>33.619999999999997</v>
      </c>
      <c r="C141" s="196">
        <v>0.47922453703703699</v>
      </c>
      <c r="D141" s="193">
        <v>2992.18</v>
      </c>
      <c r="E141" s="197" t="s">
        <v>13</v>
      </c>
    </row>
    <row r="142" spans="1:5">
      <c r="A142" s="194">
        <v>200</v>
      </c>
      <c r="B142" s="195">
        <v>33.619999999999997</v>
      </c>
      <c r="C142" s="196">
        <v>0.47922453703703699</v>
      </c>
      <c r="D142" s="193">
        <v>6724</v>
      </c>
      <c r="E142" s="197" t="s">
        <v>13</v>
      </c>
    </row>
    <row r="143" spans="1:5">
      <c r="A143" s="194">
        <v>1730</v>
      </c>
      <c r="B143" s="195">
        <v>33.619999999999997</v>
      </c>
      <c r="C143" s="196">
        <v>0.47927083333333331</v>
      </c>
      <c r="D143" s="193">
        <v>58162.6</v>
      </c>
      <c r="E143" s="197" t="s">
        <v>13</v>
      </c>
    </row>
    <row r="144" spans="1:5">
      <c r="A144" s="194">
        <v>194</v>
      </c>
      <c r="B144" s="195">
        <v>33.615000000000002</v>
      </c>
      <c r="C144" s="196">
        <v>0.47934027777777777</v>
      </c>
      <c r="D144" s="193">
        <v>6521.31</v>
      </c>
      <c r="E144" s="197" t="s">
        <v>13</v>
      </c>
    </row>
    <row r="145" spans="1:5">
      <c r="A145" s="194">
        <v>50</v>
      </c>
      <c r="B145" s="195">
        <v>33.615000000000002</v>
      </c>
      <c r="C145" s="196">
        <v>0.47968749999999999</v>
      </c>
      <c r="D145" s="193">
        <v>1680.75</v>
      </c>
      <c r="E145" s="197" t="s">
        <v>13</v>
      </c>
    </row>
    <row r="146" spans="1:5">
      <c r="A146" s="194">
        <v>1025</v>
      </c>
      <c r="B146" s="195">
        <v>33.615000000000002</v>
      </c>
      <c r="C146" s="196">
        <v>0.47968749999999999</v>
      </c>
      <c r="D146" s="193">
        <v>34455.375</v>
      </c>
      <c r="E146" s="197" t="s">
        <v>13</v>
      </c>
    </row>
    <row r="147" spans="1:5">
      <c r="A147" s="194">
        <v>233</v>
      </c>
      <c r="B147" s="195">
        <v>33.619999999999997</v>
      </c>
      <c r="C147" s="196">
        <v>0.48083333333333328</v>
      </c>
      <c r="D147" s="193">
        <v>7833.46</v>
      </c>
      <c r="E147" s="197" t="s">
        <v>13</v>
      </c>
    </row>
    <row r="148" spans="1:5">
      <c r="A148" s="194">
        <v>6</v>
      </c>
      <c r="B148" s="195">
        <v>33.619999999999997</v>
      </c>
      <c r="C148" s="196">
        <v>0.48083333333333328</v>
      </c>
      <c r="D148" s="193">
        <v>201.72</v>
      </c>
      <c r="E148" s="197" t="s">
        <v>13</v>
      </c>
    </row>
    <row r="149" spans="1:5">
      <c r="A149" s="194">
        <v>200</v>
      </c>
      <c r="B149" s="195">
        <v>33.6</v>
      </c>
      <c r="C149" s="196">
        <v>0.48135416666666669</v>
      </c>
      <c r="D149" s="193">
        <v>6720</v>
      </c>
      <c r="E149" s="197" t="s">
        <v>13</v>
      </c>
    </row>
    <row r="150" spans="1:5">
      <c r="A150" s="194">
        <v>200</v>
      </c>
      <c r="B150" s="195">
        <v>33.6</v>
      </c>
      <c r="C150" s="196">
        <v>0.48135416666666669</v>
      </c>
      <c r="D150" s="193">
        <v>6720</v>
      </c>
      <c r="E150" s="197" t="s">
        <v>13</v>
      </c>
    </row>
    <row r="151" spans="1:5">
      <c r="A151" s="194">
        <v>200</v>
      </c>
      <c r="B151" s="195">
        <v>33.6</v>
      </c>
      <c r="C151" s="196">
        <v>0.48140046296296296</v>
      </c>
      <c r="D151" s="193">
        <v>6720</v>
      </c>
      <c r="E151" s="197" t="s">
        <v>13</v>
      </c>
    </row>
    <row r="152" spans="1:5">
      <c r="A152" s="194">
        <v>195</v>
      </c>
      <c r="B152" s="195">
        <v>33.6</v>
      </c>
      <c r="C152" s="196">
        <v>0.48151620370370374</v>
      </c>
      <c r="D152" s="193">
        <v>6552</v>
      </c>
      <c r="E152" s="197" t="s">
        <v>13</v>
      </c>
    </row>
    <row r="153" spans="1:5">
      <c r="A153" s="194">
        <v>200</v>
      </c>
      <c r="B153" s="195">
        <v>33.6</v>
      </c>
      <c r="C153" s="196">
        <v>0.48151620370370374</v>
      </c>
      <c r="D153" s="193">
        <v>6720</v>
      </c>
      <c r="E153" s="197" t="s">
        <v>13</v>
      </c>
    </row>
    <row r="154" spans="1:5">
      <c r="A154" s="194">
        <v>200</v>
      </c>
      <c r="B154" s="195">
        <v>33.6</v>
      </c>
      <c r="C154" s="196">
        <v>0.48151620370370374</v>
      </c>
      <c r="D154" s="193">
        <v>6720</v>
      </c>
      <c r="E154" s="197" t="s">
        <v>13</v>
      </c>
    </row>
    <row r="155" spans="1:5">
      <c r="A155" s="194">
        <v>195</v>
      </c>
      <c r="B155" s="195">
        <v>33.6</v>
      </c>
      <c r="C155" s="196">
        <v>0.48151620370370374</v>
      </c>
      <c r="D155" s="193">
        <v>6552</v>
      </c>
      <c r="E155" s="197" t="s">
        <v>13</v>
      </c>
    </row>
    <row r="156" spans="1:5">
      <c r="A156" s="194">
        <v>121</v>
      </c>
      <c r="B156" s="195">
        <v>33.6</v>
      </c>
      <c r="C156" s="196">
        <v>0.48151620370370374</v>
      </c>
      <c r="D156" s="193">
        <v>4065.6</v>
      </c>
      <c r="E156" s="197" t="s">
        <v>13</v>
      </c>
    </row>
    <row r="157" spans="1:5">
      <c r="A157" s="194">
        <v>27</v>
      </c>
      <c r="B157" s="195">
        <v>33.6</v>
      </c>
      <c r="C157" s="196">
        <v>0.48151620370370374</v>
      </c>
      <c r="D157" s="193">
        <v>907.2</v>
      </c>
      <c r="E157" s="197" t="s">
        <v>13</v>
      </c>
    </row>
    <row r="158" spans="1:5">
      <c r="A158" s="194">
        <v>121</v>
      </c>
      <c r="B158" s="195">
        <v>33.6</v>
      </c>
      <c r="C158" s="196">
        <v>0.48151620370370374</v>
      </c>
      <c r="D158" s="193">
        <v>4065.6</v>
      </c>
      <c r="E158" s="197" t="s">
        <v>13</v>
      </c>
    </row>
    <row r="159" spans="1:5">
      <c r="A159" s="194">
        <v>79</v>
      </c>
      <c r="B159" s="195">
        <v>33.6</v>
      </c>
      <c r="C159" s="196">
        <v>0.48151620370370374</v>
      </c>
      <c r="D159" s="193">
        <v>2654.4</v>
      </c>
      <c r="E159" s="197" t="s">
        <v>13</v>
      </c>
    </row>
    <row r="160" spans="1:5">
      <c r="A160" s="194">
        <v>1860</v>
      </c>
      <c r="B160" s="195">
        <v>33.6</v>
      </c>
      <c r="C160" s="196">
        <v>0.48151620370370374</v>
      </c>
      <c r="D160" s="193">
        <v>62496</v>
      </c>
      <c r="E160" s="197" t="s">
        <v>13</v>
      </c>
    </row>
    <row r="161" spans="1:5">
      <c r="A161" s="194">
        <v>52</v>
      </c>
      <c r="B161" s="195">
        <v>33.6</v>
      </c>
      <c r="C161" s="196">
        <v>0.48151620370370374</v>
      </c>
      <c r="D161" s="193">
        <v>1747.2</v>
      </c>
      <c r="E161" s="197" t="s">
        <v>13</v>
      </c>
    </row>
    <row r="162" spans="1:5">
      <c r="A162" s="194">
        <v>200</v>
      </c>
      <c r="B162" s="195">
        <v>33.6</v>
      </c>
      <c r="C162" s="196">
        <v>0.48156249999999995</v>
      </c>
      <c r="D162" s="193">
        <v>6720</v>
      </c>
      <c r="E162" s="197" t="s">
        <v>13</v>
      </c>
    </row>
    <row r="163" spans="1:5">
      <c r="A163" s="194">
        <v>89</v>
      </c>
      <c r="B163" s="195">
        <v>33.6</v>
      </c>
      <c r="C163" s="196">
        <v>0.48166666666666669</v>
      </c>
      <c r="D163" s="193">
        <v>2990.4</v>
      </c>
      <c r="E163" s="197" t="s">
        <v>13</v>
      </c>
    </row>
    <row r="164" spans="1:5">
      <c r="A164" s="194">
        <v>61</v>
      </c>
      <c r="B164" s="195">
        <v>33.6</v>
      </c>
      <c r="C164" s="196">
        <v>0.48166666666666669</v>
      </c>
      <c r="D164" s="193">
        <v>2049.6</v>
      </c>
      <c r="E164" s="197" t="s">
        <v>13</v>
      </c>
    </row>
    <row r="165" spans="1:5">
      <c r="A165" s="194">
        <v>200</v>
      </c>
      <c r="B165" s="195">
        <v>33.6</v>
      </c>
      <c r="C165" s="196">
        <v>0.48166666666666669</v>
      </c>
      <c r="D165" s="193">
        <v>6720</v>
      </c>
      <c r="E165" s="197" t="s">
        <v>13</v>
      </c>
    </row>
    <row r="166" spans="1:5">
      <c r="A166" s="194">
        <v>202</v>
      </c>
      <c r="B166" s="195">
        <v>33.594999999999999</v>
      </c>
      <c r="C166" s="196">
        <v>0.48247685185185185</v>
      </c>
      <c r="D166" s="193">
        <v>6786.19</v>
      </c>
      <c r="E166" s="197" t="s">
        <v>13</v>
      </c>
    </row>
    <row r="167" spans="1:5">
      <c r="A167" s="194">
        <v>180</v>
      </c>
      <c r="B167" s="195">
        <v>33.6</v>
      </c>
      <c r="C167" s="196">
        <v>0.48377314814814815</v>
      </c>
      <c r="D167" s="193">
        <v>6048</v>
      </c>
      <c r="E167" s="197" t="s">
        <v>13</v>
      </c>
    </row>
    <row r="168" spans="1:5">
      <c r="A168" s="194">
        <v>468</v>
      </c>
      <c r="B168" s="195">
        <v>33.6</v>
      </c>
      <c r="C168" s="196">
        <v>0.48377314814814815</v>
      </c>
      <c r="D168" s="193">
        <v>15724.8</v>
      </c>
      <c r="E168" s="197" t="s">
        <v>13</v>
      </c>
    </row>
    <row r="169" spans="1:5">
      <c r="A169" s="194">
        <v>250</v>
      </c>
      <c r="B169" s="195">
        <v>33.6</v>
      </c>
      <c r="C169" s="196">
        <v>0.48377314814814815</v>
      </c>
      <c r="D169" s="193">
        <v>8400</v>
      </c>
      <c r="E169" s="197" t="s">
        <v>13</v>
      </c>
    </row>
    <row r="170" spans="1:5">
      <c r="A170" s="194">
        <v>90</v>
      </c>
      <c r="B170" s="195">
        <v>33.6</v>
      </c>
      <c r="C170" s="196">
        <v>0.48377314814814815</v>
      </c>
      <c r="D170" s="193">
        <v>3024</v>
      </c>
      <c r="E170" s="197" t="s">
        <v>13</v>
      </c>
    </row>
    <row r="171" spans="1:5">
      <c r="A171" s="194">
        <v>243</v>
      </c>
      <c r="B171" s="195">
        <v>33.6</v>
      </c>
      <c r="C171" s="196">
        <v>0.48377314814814815</v>
      </c>
      <c r="D171" s="193">
        <v>8164.8</v>
      </c>
      <c r="E171" s="197" t="s">
        <v>13</v>
      </c>
    </row>
    <row r="172" spans="1:5">
      <c r="A172" s="194">
        <v>199</v>
      </c>
      <c r="B172" s="195">
        <v>33.6</v>
      </c>
      <c r="C172" s="196">
        <v>0.48377314814814815</v>
      </c>
      <c r="D172" s="193">
        <v>6686.4</v>
      </c>
      <c r="E172" s="197" t="s">
        <v>13</v>
      </c>
    </row>
    <row r="173" spans="1:5">
      <c r="A173" s="194">
        <v>200</v>
      </c>
      <c r="B173" s="195">
        <v>33.6</v>
      </c>
      <c r="C173" s="196">
        <v>0.48377314814814815</v>
      </c>
      <c r="D173" s="193">
        <v>6720</v>
      </c>
      <c r="E173" s="197" t="s">
        <v>13</v>
      </c>
    </row>
    <row r="174" spans="1:5">
      <c r="A174" s="194">
        <v>200</v>
      </c>
      <c r="B174" s="195">
        <v>33.6</v>
      </c>
      <c r="C174" s="196">
        <v>0.48377314814814815</v>
      </c>
      <c r="D174" s="193">
        <v>6720</v>
      </c>
      <c r="E174" s="197" t="s">
        <v>13</v>
      </c>
    </row>
    <row r="175" spans="1:5">
      <c r="A175" s="194">
        <v>670</v>
      </c>
      <c r="B175" s="195">
        <v>33.6</v>
      </c>
      <c r="C175" s="196">
        <v>0.48377314814814815</v>
      </c>
      <c r="D175" s="193">
        <v>22512</v>
      </c>
      <c r="E175" s="197" t="s">
        <v>13</v>
      </c>
    </row>
    <row r="176" spans="1:5">
      <c r="A176" s="194">
        <v>1</v>
      </c>
      <c r="B176" s="195">
        <v>33.594999999999999</v>
      </c>
      <c r="C176" s="196">
        <v>0.4838425925925926</v>
      </c>
      <c r="D176" s="193">
        <v>33.594999999999999</v>
      </c>
      <c r="E176" s="197" t="s">
        <v>13</v>
      </c>
    </row>
    <row r="177" spans="1:5">
      <c r="A177" s="194">
        <v>240</v>
      </c>
      <c r="B177" s="195">
        <v>33.594999999999999</v>
      </c>
      <c r="C177" s="196">
        <v>0.4838425925925926</v>
      </c>
      <c r="D177" s="193">
        <v>8062.8</v>
      </c>
      <c r="E177" s="197" t="s">
        <v>13</v>
      </c>
    </row>
    <row r="178" spans="1:5">
      <c r="A178" s="194">
        <v>30</v>
      </c>
      <c r="B178" s="195">
        <v>33.6</v>
      </c>
      <c r="C178" s="196">
        <v>0.48424768518518518</v>
      </c>
      <c r="D178" s="193">
        <v>1008</v>
      </c>
      <c r="E178" s="197" t="s">
        <v>13</v>
      </c>
    </row>
    <row r="179" spans="1:5">
      <c r="A179" s="194">
        <v>365</v>
      </c>
      <c r="B179" s="195">
        <v>33.6</v>
      </c>
      <c r="C179" s="196">
        <v>0.48424768518518518</v>
      </c>
      <c r="D179" s="193">
        <v>12264</v>
      </c>
      <c r="E179" s="197" t="s">
        <v>13</v>
      </c>
    </row>
    <row r="180" spans="1:5">
      <c r="A180" s="194">
        <v>177</v>
      </c>
      <c r="B180" s="195">
        <v>33.6</v>
      </c>
      <c r="C180" s="196">
        <v>0.48424768518518518</v>
      </c>
      <c r="D180" s="193">
        <v>5947.2</v>
      </c>
      <c r="E180" s="197" t="s">
        <v>13</v>
      </c>
    </row>
    <row r="181" spans="1:5">
      <c r="A181" s="194">
        <v>200</v>
      </c>
      <c r="B181" s="195">
        <v>33.6</v>
      </c>
      <c r="C181" s="196">
        <v>0.48424768518518518</v>
      </c>
      <c r="D181" s="193">
        <v>6720</v>
      </c>
      <c r="E181" s="197" t="s">
        <v>13</v>
      </c>
    </row>
    <row r="182" spans="1:5">
      <c r="A182" s="194">
        <v>68</v>
      </c>
      <c r="B182" s="195">
        <v>33.6</v>
      </c>
      <c r="C182" s="196">
        <v>0.48491898148148144</v>
      </c>
      <c r="D182" s="193">
        <v>2284.8000000000002</v>
      </c>
      <c r="E182" s="197" t="s">
        <v>13</v>
      </c>
    </row>
    <row r="183" spans="1:5">
      <c r="A183" s="194">
        <v>61</v>
      </c>
      <c r="B183" s="195">
        <v>33.6</v>
      </c>
      <c r="C183" s="196">
        <v>0.48491898148148144</v>
      </c>
      <c r="D183" s="193">
        <v>2049.6</v>
      </c>
      <c r="E183" s="197" t="s">
        <v>13</v>
      </c>
    </row>
    <row r="184" spans="1:5">
      <c r="A184" s="194">
        <v>68</v>
      </c>
      <c r="B184" s="195">
        <v>33.6</v>
      </c>
      <c r="C184" s="196">
        <v>0.48491898148148144</v>
      </c>
      <c r="D184" s="193">
        <v>2284.8000000000002</v>
      </c>
      <c r="E184" s="197" t="s">
        <v>13</v>
      </c>
    </row>
    <row r="185" spans="1:5">
      <c r="A185" s="194">
        <v>432</v>
      </c>
      <c r="B185" s="195">
        <v>33.6</v>
      </c>
      <c r="C185" s="196">
        <v>0.48491898148148144</v>
      </c>
      <c r="D185" s="193">
        <v>14515.2</v>
      </c>
      <c r="E185" s="197" t="s">
        <v>13</v>
      </c>
    </row>
    <row r="186" spans="1:5">
      <c r="A186" s="194">
        <v>23</v>
      </c>
      <c r="B186" s="195">
        <v>33.6</v>
      </c>
      <c r="C186" s="196">
        <v>0.48491898148148144</v>
      </c>
      <c r="D186" s="193">
        <v>772.8</v>
      </c>
      <c r="E186" s="197" t="s">
        <v>13</v>
      </c>
    </row>
    <row r="187" spans="1:5">
      <c r="A187" s="194">
        <v>68</v>
      </c>
      <c r="B187" s="195">
        <v>33.6</v>
      </c>
      <c r="C187" s="196">
        <v>0.48491898148148144</v>
      </c>
      <c r="D187" s="193">
        <v>2284.8000000000002</v>
      </c>
      <c r="E187" s="197" t="s">
        <v>13</v>
      </c>
    </row>
    <row r="188" spans="1:5">
      <c r="A188" s="194">
        <v>230</v>
      </c>
      <c r="B188" s="195">
        <v>33.6</v>
      </c>
      <c r="C188" s="196">
        <v>0.48491898148148144</v>
      </c>
      <c r="D188" s="193">
        <v>7728</v>
      </c>
      <c r="E188" s="197" t="s">
        <v>13</v>
      </c>
    </row>
    <row r="189" spans="1:5">
      <c r="A189" s="194">
        <v>141</v>
      </c>
      <c r="B189" s="195">
        <v>33.6</v>
      </c>
      <c r="C189" s="196">
        <v>0.48491898148148144</v>
      </c>
      <c r="D189" s="193">
        <v>4737.6000000000004</v>
      </c>
      <c r="E189" s="197" t="s">
        <v>13</v>
      </c>
    </row>
    <row r="190" spans="1:5">
      <c r="A190" s="194">
        <v>230</v>
      </c>
      <c r="B190" s="195">
        <v>33.6</v>
      </c>
      <c r="C190" s="196">
        <v>0.48491898148148144</v>
      </c>
      <c r="D190" s="193">
        <v>7728</v>
      </c>
      <c r="E190" s="197" t="s">
        <v>13</v>
      </c>
    </row>
    <row r="191" spans="1:5">
      <c r="A191" s="194">
        <v>52</v>
      </c>
      <c r="B191" s="195">
        <v>33.6</v>
      </c>
      <c r="C191" s="196">
        <v>0.48530092592592594</v>
      </c>
      <c r="D191" s="193">
        <v>1747.2</v>
      </c>
      <c r="E191" s="197" t="s">
        <v>13</v>
      </c>
    </row>
    <row r="192" spans="1:5">
      <c r="A192" s="194">
        <v>217</v>
      </c>
      <c r="B192" s="195">
        <v>33.6</v>
      </c>
      <c r="C192" s="196">
        <v>0.48530092592592594</v>
      </c>
      <c r="D192" s="193">
        <v>7291.2</v>
      </c>
      <c r="E192" s="197" t="s">
        <v>13</v>
      </c>
    </row>
    <row r="193" spans="1:5">
      <c r="A193" s="194">
        <v>192</v>
      </c>
      <c r="B193" s="195">
        <v>33.6</v>
      </c>
      <c r="C193" s="196">
        <v>0.48530092592592594</v>
      </c>
      <c r="D193" s="193">
        <v>6451.2</v>
      </c>
      <c r="E193" s="197" t="s">
        <v>13</v>
      </c>
    </row>
    <row r="194" spans="1:5">
      <c r="A194" s="194">
        <v>448</v>
      </c>
      <c r="B194" s="195">
        <v>33.6</v>
      </c>
      <c r="C194" s="196">
        <v>0.48530092592592594</v>
      </c>
      <c r="D194" s="193">
        <v>15052.8</v>
      </c>
      <c r="E194" s="197" t="s">
        <v>13</v>
      </c>
    </row>
    <row r="195" spans="1:5">
      <c r="A195" s="194">
        <v>500</v>
      </c>
      <c r="B195" s="195">
        <v>33.6</v>
      </c>
      <c r="C195" s="196">
        <v>0.48530092592592594</v>
      </c>
      <c r="D195" s="193">
        <v>16800</v>
      </c>
      <c r="E195" s="197" t="s">
        <v>13</v>
      </c>
    </row>
    <row r="196" spans="1:5">
      <c r="A196" s="194">
        <v>483</v>
      </c>
      <c r="B196" s="195">
        <v>33.6</v>
      </c>
      <c r="C196" s="196">
        <v>0.48530092592592594</v>
      </c>
      <c r="D196" s="193">
        <v>16228.8</v>
      </c>
      <c r="E196" s="197" t="s">
        <v>13</v>
      </c>
    </row>
    <row r="197" spans="1:5">
      <c r="A197" s="194">
        <v>226</v>
      </c>
      <c r="B197" s="195">
        <v>33.6</v>
      </c>
      <c r="C197" s="196">
        <v>0.48541666666666666</v>
      </c>
      <c r="D197" s="193">
        <v>7593.6</v>
      </c>
      <c r="E197" s="197" t="s">
        <v>13</v>
      </c>
    </row>
    <row r="198" spans="1:5">
      <c r="A198" s="194">
        <v>17</v>
      </c>
      <c r="B198" s="195">
        <v>33.6</v>
      </c>
      <c r="C198" s="196">
        <v>0.48541666666666666</v>
      </c>
      <c r="D198" s="193">
        <v>571.20000000000005</v>
      </c>
      <c r="E198" s="197" t="s">
        <v>13</v>
      </c>
    </row>
    <row r="199" spans="1:5">
      <c r="A199" s="194">
        <v>199</v>
      </c>
      <c r="B199" s="195">
        <v>33.6</v>
      </c>
      <c r="C199" s="196">
        <v>0.48541666666666666</v>
      </c>
      <c r="D199" s="193">
        <v>6686.4</v>
      </c>
      <c r="E199" s="197" t="s">
        <v>13</v>
      </c>
    </row>
    <row r="200" spans="1:5">
      <c r="A200" s="194">
        <v>227</v>
      </c>
      <c r="B200" s="195">
        <v>33.6</v>
      </c>
      <c r="C200" s="196">
        <v>0.48541666666666666</v>
      </c>
      <c r="D200" s="193">
        <v>7627.2</v>
      </c>
      <c r="E200" s="197" t="s">
        <v>13</v>
      </c>
    </row>
    <row r="201" spans="1:5">
      <c r="A201" s="194">
        <v>44</v>
      </c>
      <c r="B201" s="195">
        <v>33.6</v>
      </c>
      <c r="C201" s="196">
        <v>0.48541666666666666</v>
      </c>
      <c r="D201" s="193">
        <v>1478.4</v>
      </c>
      <c r="E201" s="197" t="s">
        <v>13</v>
      </c>
    </row>
    <row r="202" spans="1:5">
      <c r="A202" s="194">
        <v>273</v>
      </c>
      <c r="B202" s="195">
        <v>33.6</v>
      </c>
      <c r="C202" s="196">
        <v>0.48541666666666666</v>
      </c>
      <c r="D202" s="193">
        <v>9172.7999999999993</v>
      </c>
      <c r="E202" s="197" t="s">
        <v>13</v>
      </c>
    </row>
    <row r="203" spans="1:5">
      <c r="A203" s="194">
        <v>205</v>
      </c>
      <c r="B203" s="195">
        <v>33.590000000000003</v>
      </c>
      <c r="C203" s="196">
        <v>0.48574074074074075</v>
      </c>
      <c r="D203" s="193">
        <v>6885.95</v>
      </c>
      <c r="E203" s="197" t="s">
        <v>13</v>
      </c>
    </row>
    <row r="204" spans="1:5">
      <c r="A204" s="194">
        <v>222</v>
      </c>
      <c r="B204" s="195">
        <v>33.585000000000001</v>
      </c>
      <c r="C204" s="196">
        <v>0.48586805555555551</v>
      </c>
      <c r="D204" s="193">
        <v>7455.87</v>
      </c>
      <c r="E204" s="197" t="s">
        <v>13</v>
      </c>
    </row>
    <row r="205" spans="1:5">
      <c r="A205" s="194">
        <v>179</v>
      </c>
      <c r="B205" s="195">
        <v>33.575000000000003</v>
      </c>
      <c r="C205" s="196">
        <v>0.48635416666666664</v>
      </c>
      <c r="D205" s="193">
        <v>6009.9250000000002</v>
      </c>
      <c r="E205" s="197" t="s">
        <v>13</v>
      </c>
    </row>
    <row r="206" spans="1:5">
      <c r="A206" s="194">
        <v>54</v>
      </c>
      <c r="B206" s="195">
        <v>33.575000000000003</v>
      </c>
      <c r="C206" s="196">
        <v>0.48635416666666664</v>
      </c>
      <c r="D206" s="193">
        <v>1813.05</v>
      </c>
      <c r="E206" s="197" t="s">
        <v>13</v>
      </c>
    </row>
    <row r="207" spans="1:5">
      <c r="A207" s="194">
        <v>428</v>
      </c>
      <c r="B207" s="195">
        <v>33.575000000000003</v>
      </c>
      <c r="C207" s="196">
        <v>0.48737268518518517</v>
      </c>
      <c r="D207" s="193">
        <v>14370.1</v>
      </c>
      <c r="E207" s="197" t="s">
        <v>13</v>
      </c>
    </row>
    <row r="208" spans="1:5">
      <c r="A208" s="194">
        <v>205</v>
      </c>
      <c r="B208" s="195">
        <v>33.57</v>
      </c>
      <c r="C208" s="196">
        <v>0.48749999999999999</v>
      </c>
      <c r="D208" s="193">
        <v>6881.85</v>
      </c>
      <c r="E208" s="197" t="s">
        <v>13</v>
      </c>
    </row>
    <row r="209" spans="1:5">
      <c r="A209" s="194">
        <v>304</v>
      </c>
      <c r="B209" s="195">
        <v>33.57</v>
      </c>
      <c r="C209" s="196">
        <v>0.48776620370370366</v>
      </c>
      <c r="D209" s="193">
        <v>10205.280000000001</v>
      </c>
      <c r="E209" s="197" t="s">
        <v>13</v>
      </c>
    </row>
    <row r="210" spans="1:5">
      <c r="A210" s="194">
        <v>351</v>
      </c>
      <c r="B210" s="195">
        <v>33.585000000000001</v>
      </c>
      <c r="C210" s="196">
        <v>0.48859953703703707</v>
      </c>
      <c r="D210" s="193">
        <v>11788.334999999999</v>
      </c>
      <c r="E210" s="197" t="s">
        <v>13</v>
      </c>
    </row>
    <row r="211" spans="1:5">
      <c r="A211" s="194">
        <v>80</v>
      </c>
      <c r="B211" s="195">
        <v>33.585000000000001</v>
      </c>
      <c r="C211" s="196">
        <v>0.48859953703703707</v>
      </c>
      <c r="D211" s="193">
        <v>2686.8</v>
      </c>
      <c r="E211" s="197" t="s">
        <v>13</v>
      </c>
    </row>
    <row r="212" spans="1:5">
      <c r="A212" s="194">
        <v>338</v>
      </c>
      <c r="B212" s="195">
        <v>33.585000000000001</v>
      </c>
      <c r="C212" s="196">
        <v>0.48859953703703707</v>
      </c>
      <c r="D212" s="193">
        <v>11351.73</v>
      </c>
      <c r="E212" s="197" t="s">
        <v>13</v>
      </c>
    </row>
    <row r="213" spans="1:5">
      <c r="A213" s="194">
        <v>200</v>
      </c>
      <c r="B213" s="195">
        <v>33.585000000000001</v>
      </c>
      <c r="C213" s="196">
        <v>0.4886226851851852</v>
      </c>
      <c r="D213" s="193">
        <v>6717</v>
      </c>
      <c r="E213" s="197" t="s">
        <v>13</v>
      </c>
    </row>
    <row r="214" spans="1:5">
      <c r="A214" s="194">
        <v>2371</v>
      </c>
      <c r="B214" s="195">
        <v>33.58</v>
      </c>
      <c r="C214" s="196">
        <v>0.48865740740740743</v>
      </c>
      <c r="D214" s="193">
        <v>79618.179999999993</v>
      </c>
      <c r="E214" s="197" t="s">
        <v>13</v>
      </c>
    </row>
    <row r="215" spans="1:5">
      <c r="A215" s="194">
        <v>129</v>
      </c>
      <c r="B215" s="195">
        <v>33.58</v>
      </c>
      <c r="C215" s="196">
        <v>0.48865740740740743</v>
      </c>
      <c r="D215" s="193">
        <v>4331.82</v>
      </c>
      <c r="E215" s="197" t="s">
        <v>13</v>
      </c>
    </row>
    <row r="216" spans="1:5">
      <c r="A216" s="194">
        <v>210</v>
      </c>
      <c r="B216" s="195">
        <v>33.585000000000001</v>
      </c>
      <c r="C216" s="196">
        <v>0.48866898148148147</v>
      </c>
      <c r="D216" s="193">
        <v>7052.85</v>
      </c>
      <c r="E216" s="197" t="s">
        <v>13</v>
      </c>
    </row>
    <row r="217" spans="1:5">
      <c r="A217" s="194">
        <v>200</v>
      </c>
      <c r="B217" s="195">
        <v>33.585000000000001</v>
      </c>
      <c r="C217" s="196">
        <v>0.48866898148148147</v>
      </c>
      <c r="D217" s="193">
        <v>6717</v>
      </c>
      <c r="E217" s="197" t="s">
        <v>13</v>
      </c>
    </row>
    <row r="218" spans="1:5">
      <c r="A218" s="194">
        <v>131</v>
      </c>
      <c r="B218" s="195">
        <v>33.575000000000003</v>
      </c>
      <c r="C218" s="196">
        <v>0.48927083333333332</v>
      </c>
      <c r="D218" s="193">
        <v>4398.3249999999998</v>
      </c>
      <c r="E218" s="197" t="s">
        <v>13</v>
      </c>
    </row>
    <row r="219" spans="1:5">
      <c r="A219" s="194">
        <v>269</v>
      </c>
      <c r="B219" s="195">
        <v>33.575000000000003</v>
      </c>
      <c r="C219" s="196">
        <v>0.48927083333333332</v>
      </c>
      <c r="D219" s="193">
        <v>9031.6749999999993</v>
      </c>
      <c r="E219" s="197" t="s">
        <v>13</v>
      </c>
    </row>
    <row r="220" spans="1:5">
      <c r="A220" s="194">
        <v>169</v>
      </c>
      <c r="B220" s="195">
        <v>33.575000000000003</v>
      </c>
      <c r="C220" s="196">
        <v>0.48927083333333332</v>
      </c>
      <c r="D220" s="193">
        <v>5674.1750000000002</v>
      </c>
      <c r="E220" s="197" t="s">
        <v>13</v>
      </c>
    </row>
    <row r="221" spans="1:5">
      <c r="A221" s="194">
        <v>400</v>
      </c>
      <c r="B221" s="195">
        <v>33.575000000000003</v>
      </c>
      <c r="C221" s="196">
        <v>0.48927083333333332</v>
      </c>
      <c r="D221" s="193">
        <v>13430</v>
      </c>
      <c r="E221" s="197" t="s">
        <v>13</v>
      </c>
    </row>
    <row r="222" spans="1:5">
      <c r="A222" s="194">
        <v>435</v>
      </c>
      <c r="B222" s="195">
        <v>33.575000000000003</v>
      </c>
      <c r="C222" s="196">
        <v>0.48927083333333332</v>
      </c>
      <c r="D222" s="193">
        <v>14605.125</v>
      </c>
      <c r="E222" s="197" t="s">
        <v>13</v>
      </c>
    </row>
    <row r="223" spans="1:5">
      <c r="A223" s="194">
        <v>230</v>
      </c>
      <c r="B223" s="195">
        <v>33.575000000000003</v>
      </c>
      <c r="C223" s="196">
        <v>0.48934027777777778</v>
      </c>
      <c r="D223" s="193">
        <v>7722.25</v>
      </c>
      <c r="E223" s="197" t="s">
        <v>13</v>
      </c>
    </row>
    <row r="224" spans="1:5">
      <c r="A224" s="194">
        <v>252</v>
      </c>
      <c r="B224" s="195">
        <v>33.575000000000003</v>
      </c>
      <c r="C224" s="196">
        <v>0.48934027777777778</v>
      </c>
      <c r="D224" s="193">
        <v>8460.9</v>
      </c>
      <c r="E224" s="197" t="s">
        <v>13</v>
      </c>
    </row>
    <row r="225" spans="1:5">
      <c r="A225" s="194">
        <v>170</v>
      </c>
      <c r="B225" s="195">
        <v>33.575000000000003</v>
      </c>
      <c r="C225" s="196">
        <v>0.48934027777777778</v>
      </c>
      <c r="D225" s="193">
        <v>5707.75</v>
      </c>
      <c r="E225" s="197" t="s">
        <v>13</v>
      </c>
    </row>
    <row r="226" spans="1:5">
      <c r="A226" s="194">
        <v>327</v>
      </c>
      <c r="B226" s="195">
        <v>33.575000000000003</v>
      </c>
      <c r="C226" s="196">
        <v>0.48934027777777778</v>
      </c>
      <c r="D226" s="193">
        <v>10979.025</v>
      </c>
      <c r="E226" s="197" t="s">
        <v>13</v>
      </c>
    </row>
    <row r="227" spans="1:5">
      <c r="A227" s="194">
        <v>73</v>
      </c>
      <c r="B227" s="195">
        <v>33.575000000000003</v>
      </c>
      <c r="C227" s="196">
        <v>0.48936342592592591</v>
      </c>
      <c r="D227" s="193">
        <v>2450.9749999999999</v>
      </c>
      <c r="E227" s="197" t="s">
        <v>13</v>
      </c>
    </row>
    <row r="228" spans="1:5">
      <c r="A228" s="194">
        <v>400</v>
      </c>
      <c r="B228" s="195">
        <v>33.575000000000003</v>
      </c>
      <c r="C228" s="196">
        <v>0.48949074074074073</v>
      </c>
      <c r="D228" s="193">
        <v>13430</v>
      </c>
      <c r="E228" s="197" t="s">
        <v>13</v>
      </c>
    </row>
    <row r="229" spans="1:5">
      <c r="A229" s="194">
        <v>248</v>
      </c>
      <c r="B229" s="195">
        <v>33.575000000000003</v>
      </c>
      <c r="C229" s="196">
        <v>0.48949074074074073</v>
      </c>
      <c r="D229" s="193">
        <v>8326.6</v>
      </c>
      <c r="E229" s="197" t="s">
        <v>13</v>
      </c>
    </row>
    <row r="230" spans="1:5">
      <c r="A230" s="194">
        <v>232</v>
      </c>
      <c r="B230" s="195">
        <v>33.57</v>
      </c>
      <c r="C230" s="196">
        <v>0.49004629629629631</v>
      </c>
      <c r="D230" s="193">
        <v>7788.24</v>
      </c>
      <c r="E230" s="197" t="s">
        <v>13</v>
      </c>
    </row>
    <row r="231" spans="1:5">
      <c r="A231" s="194">
        <v>324</v>
      </c>
      <c r="B231" s="195">
        <v>33.575000000000003</v>
      </c>
      <c r="C231" s="196">
        <v>0.49006944444444445</v>
      </c>
      <c r="D231" s="193">
        <v>10878.3</v>
      </c>
      <c r="E231" s="197" t="s">
        <v>13</v>
      </c>
    </row>
    <row r="232" spans="1:5">
      <c r="A232" s="194">
        <v>250</v>
      </c>
      <c r="B232" s="195">
        <v>33.575000000000003</v>
      </c>
      <c r="C232" s="196">
        <v>0.49006944444444445</v>
      </c>
      <c r="D232" s="193">
        <v>8393.75</v>
      </c>
      <c r="E232" s="197" t="s">
        <v>13</v>
      </c>
    </row>
    <row r="233" spans="1:5">
      <c r="A233" s="194">
        <v>255</v>
      </c>
      <c r="B233" s="195">
        <v>33.575000000000003</v>
      </c>
      <c r="C233" s="196">
        <v>0.49006944444444445</v>
      </c>
      <c r="D233" s="193">
        <v>8561.625</v>
      </c>
      <c r="E233" s="197" t="s">
        <v>13</v>
      </c>
    </row>
    <row r="234" spans="1:5">
      <c r="A234" s="194">
        <v>89</v>
      </c>
      <c r="B234" s="195">
        <v>33.575000000000003</v>
      </c>
      <c r="C234" s="196">
        <v>0.49006944444444445</v>
      </c>
      <c r="D234" s="193">
        <v>2988.1750000000002</v>
      </c>
      <c r="E234" s="197" t="s">
        <v>13</v>
      </c>
    </row>
    <row r="235" spans="1:5">
      <c r="A235" s="194">
        <v>642</v>
      </c>
      <c r="B235" s="195">
        <v>33.575000000000003</v>
      </c>
      <c r="C235" s="196">
        <v>0.49006944444444445</v>
      </c>
      <c r="D235" s="193">
        <v>21555.15</v>
      </c>
      <c r="E235" s="197" t="s">
        <v>13</v>
      </c>
    </row>
    <row r="236" spans="1:5">
      <c r="A236" s="194">
        <v>202</v>
      </c>
      <c r="B236" s="195">
        <v>33.575000000000003</v>
      </c>
      <c r="C236" s="196">
        <v>0.49006944444444445</v>
      </c>
      <c r="D236" s="193">
        <v>6782.15</v>
      </c>
      <c r="E236" s="197" t="s">
        <v>13</v>
      </c>
    </row>
    <row r="237" spans="1:5">
      <c r="A237" s="194">
        <v>200</v>
      </c>
      <c r="B237" s="195">
        <v>33.575000000000003</v>
      </c>
      <c r="C237" s="196">
        <v>0.49006944444444445</v>
      </c>
      <c r="D237" s="193">
        <v>6715</v>
      </c>
      <c r="E237" s="197" t="s">
        <v>13</v>
      </c>
    </row>
    <row r="238" spans="1:5">
      <c r="A238" s="194">
        <v>58</v>
      </c>
      <c r="B238" s="195">
        <v>33.575000000000003</v>
      </c>
      <c r="C238" s="196">
        <v>0.49006944444444445</v>
      </c>
      <c r="D238" s="193">
        <v>1947.35</v>
      </c>
      <c r="E238" s="197" t="s">
        <v>13</v>
      </c>
    </row>
    <row r="239" spans="1:5">
      <c r="A239" s="194">
        <v>53</v>
      </c>
      <c r="B239" s="195">
        <v>33.575000000000003</v>
      </c>
      <c r="C239" s="196">
        <v>0.49006944444444445</v>
      </c>
      <c r="D239" s="193">
        <v>1779.4749999999999</v>
      </c>
      <c r="E239" s="197" t="s">
        <v>13</v>
      </c>
    </row>
    <row r="240" spans="1:5">
      <c r="A240" s="194">
        <v>227</v>
      </c>
      <c r="B240" s="195">
        <v>33.575000000000003</v>
      </c>
      <c r="C240" s="196">
        <v>0.49006944444444445</v>
      </c>
      <c r="D240" s="193">
        <v>7621.5249999999996</v>
      </c>
      <c r="E240" s="197" t="s">
        <v>13</v>
      </c>
    </row>
    <row r="241" spans="1:5">
      <c r="A241" s="194">
        <v>200</v>
      </c>
      <c r="B241" s="195">
        <v>33.575000000000003</v>
      </c>
      <c r="C241" s="196">
        <v>0.49006944444444445</v>
      </c>
      <c r="D241" s="193">
        <v>6715</v>
      </c>
      <c r="E241" s="197" t="s">
        <v>13</v>
      </c>
    </row>
    <row r="242" spans="1:5">
      <c r="A242" s="194">
        <v>1179</v>
      </c>
      <c r="B242" s="195">
        <v>33.575000000000003</v>
      </c>
      <c r="C242" s="196">
        <v>0.49040509259259263</v>
      </c>
      <c r="D242" s="193">
        <v>39584.925000000003</v>
      </c>
      <c r="E242" s="197" t="s">
        <v>13</v>
      </c>
    </row>
    <row r="243" spans="1:5">
      <c r="A243" s="194">
        <v>321</v>
      </c>
      <c r="B243" s="195">
        <v>33.575000000000003</v>
      </c>
      <c r="C243" s="196">
        <v>0.49040509259259263</v>
      </c>
      <c r="D243" s="193">
        <v>10777.575000000001</v>
      </c>
      <c r="E243" s="197" t="s">
        <v>13</v>
      </c>
    </row>
    <row r="244" spans="1:5">
      <c r="A244" s="194">
        <v>500</v>
      </c>
      <c r="B244" s="195">
        <v>33.57</v>
      </c>
      <c r="C244" s="196">
        <v>0.49100694444444443</v>
      </c>
      <c r="D244" s="193">
        <v>16785</v>
      </c>
      <c r="E244" s="197" t="s">
        <v>13</v>
      </c>
    </row>
    <row r="245" spans="1:5">
      <c r="A245" s="194">
        <v>500</v>
      </c>
      <c r="B245" s="195">
        <v>33.57</v>
      </c>
      <c r="C245" s="196">
        <v>0.49100694444444443</v>
      </c>
      <c r="D245" s="193">
        <v>16785</v>
      </c>
      <c r="E245" s="197" t="s">
        <v>13</v>
      </c>
    </row>
    <row r="246" spans="1:5">
      <c r="A246" s="194">
        <v>228</v>
      </c>
      <c r="B246" s="195">
        <v>33.57</v>
      </c>
      <c r="C246" s="196">
        <v>0.49100694444444443</v>
      </c>
      <c r="D246" s="193">
        <v>7653.96</v>
      </c>
      <c r="E246" s="197" t="s">
        <v>13</v>
      </c>
    </row>
    <row r="247" spans="1:5">
      <c r="A247" s="194">
        <v>272</v>
      </c>
      <c r="B247" s="195">
        <v>33.57</v>
      </c>
      <c r="C247" s="196">
        <v>0.49100694444444443</v>
      </c>
      <c r="D247" s="193">
        <v>9131.0400000000009</v>
      </c>
      <c r="E247" s="197" t="s">
        <v>13</v>
      </c>
    </row>
    <row r="248" spans="1:5">
      <c r="A248" s="194">
        <v>764</v>
      </c>
      <c r="B248" s="195">
        <v>33.57</v>
      </c>
      <c r="C248" s="196">
        <v>0.49100694444444443</v>
      </c>
      <c r="D248" s="193">
        <v>25647.48</v>
      </c>
      <c r="E248" s="197" t="s">
        <v>13</v>
      </c>
    </row>
    <row r="249" spans="1:5">
      <c r="A249" s="194">
        <v>500</v>
      </c>
      <c r="B249" s="195">
        <v>33.57</v>
      </c>
      <c r="C249" s="196">
        <v>0.49100694444444443</v>
      </c>
      <c r="D249" s="193">
        <v>16785</v>
      </c>
      <c r="E249" s="197" t="s">
        <v>13</v>
      </c>
    </row>
    <row r="250" spans="1:5">
      <c r="A250" s="194">
        <v>123</v>
      </c>
      <c r="B250" s="195">
        <v>33.57</v>
      </c>
      <c r="C250" s="196">
        <v>0.49100694444444443</v>
      </c>
      <c r="D250" s="193">
        <v>4129.1099999999997</v>
      </c>
      <c r="E250" s="197" t="s">
        <v>13</v>
      </c>
    </row>
    <row r="251" spans="1:5">
      <c r="A251" s="194">
        <v>500</v>
      </c>
      <c r="B251" s="195">
        <v>33.57</v>
      </c>
      <c r="C251" s="196">
        <v>0.49100694444444443</v>
      </c>
      <c r="D251" s="193">
        <v>16785</v>
      </c>
      <c r="E251" s="197" t="s">
        <v>13</v>
      </c>
    </row>
    <row r="252" spans="1:5">
      <c r="A252" s="194">
        <v>190</v>
      </c>
      <c r="B252" s="195">
        <v>33.57</v>
      </c>
      <c r="C252" s="196">
        <v>0.49100694444444443</v>
      </c>
      <c r="D252" s="193">
        <v>6378.3</v>
      </c>
      <c r="E252" s="197" t="s">
        <v>13</v>
      </c>
    </row>
    <row r="253" spans="1:5">
      <c r="A253" s="194">
        <v>310</v>
      </c>
      <c r="B253" s="195">
        <v>33.57</v>
      </c>
      <c r="C253" s="196">
        <v>0.49100694444444443</v>
      </c>
      <c r="D253" s="193">
        <v>10406.700000000001</v>
      </c>
      <c r="E253" s="197" t="s">
        <v>13</v>
      </c>
    </row>
    <row r="254" spans="1:5">
      <c r="A254" s="194">
        <v>500</v>
      </c>
      <c r="B254" s="195">
        <v>33.57</v>
      </c>
      <c r="C254" s="196">
        <v>0.49100694444444443</v>
      </c>
      <c r="D254" s="193">
        <v>16785</v>
      </c>
      <c r="E254" s="197" t="s">
        <v>13</v>
      </c>
    </row>
    <row r="255" spans="1:5">
      <c r="A255" s="194">
        <v>500</v>
      </c>
      <c r="B255" s="195">
        <v>33.57</v>
      </c>
      <c r="C255" s="196">
        <v>0.49100694444444443</v>
      </c>
      <c r="D255" s="193">
        <v>16785</v>
      </c>
      <c r="E255" s="197" t="s">
        <v>13</v>
      </c>
    </row>
    <row r="256" spans="1:5">
      <c r="A256" s="194">
        <v>113</v>
      </c>
      <c r="B256" s="195">
        <v>33.57</v>
      </c>
      <c r="C256" s="196">
        <v>0.49100694444444443</v>
      </c>
      <c r="D256" s="193">
        <v>3793.41</v>
      </c>
      <c r="E256" s="197" t="s">
        <v>13</v>
      </c>
    </row>
    <row r="257" spans="1:5">
      <c r="A257" s="194">
        <v>633</v>
      </c>
      <c r="B257" s="195">
        <v>33.564999999999998</v>
      </c>
      <c r="C257" s="196">
        <v>0.49150462962962965</v>
      </c>
      <c r="D257" s="193">
        <v>21246.645</v>
      </c>
      <c r="E257" s="197" t="s">
        <v>13</v>
      </c>
    </row>
    <row r="258" spans="1:5">
      <c r="A258" s="194">
        <v>367</v>
      </c>
      <c r="B258" s="195">
        <v>33.564999999999998</v>
      </c>
      <c r="C258" s="196">
        <v>0.49150462962962965</v>
      </c>
      <c r="D258" s="193">
        <v>12318.355</v>
      </c>
      <c r="E258" s="197" t="s">
        <v>13</v>
      </c>
    </row>
    <row r="259" spans="1:5">
      <c r="A259" s="194">
        <v>330</v>
      </c>
      <c r="B259" s="195">
        <v>33.564999999999998</v>
      </c>
      <c r="C259" s="196">
        <v>0.49150462962962965</v>
      </c>
      <c r="D259" s="193">
        <v>11076.45</v>
      </c>
      <c r="E259" s="197" t="s">
        <v>13</v>
      </c>
    </row>
    <row r="260" spans="1:5">
      <c r="A260" s="194">
        <v>776</v>
      </c>
      <c r="B260" s="195">
        <v>33.564999999999998</v>
      </c>
      <c r="C260" s="196">
        <v>0.49151620370370369</v>
      </c>
      <c r="D260" s="193">
        <v>26046.44</v>
      </c>
      <c r="E260" s="197" t="s">
        <v>13</v>
      </c>
    </row>
    <row r="261" spans="1:5">
      <c r="A261" s="194">
        <v>774</v>
      </c>
      <c r="B261" s="195">
        <v>33.575000000000003</v>
      </c>
      <c r="C261" s="196">
        <v>0.49226851851851849</v>
      </c>
      <c r="D261" s="193">
        <v>25987.05</v>
      </c>
      <c r="E261" s="197" t="s">
        <v>13</v>
      </c>
    </row>
    <row r="262" spans="1:5">
      <c r="A262" s="194">
        <v>726</v>
      </c>
      <c r="B262" s="195">
        <v>33.575000000000003</v>
      </c>
      <c r="C262" s="196">
        <v>0.49228009259259259</v>
      </c>
      <c r="D262" s="193">
        <v>24375.45</v>
      </c>
      <c r="E262" s="197" t="s">
        <v>13</v>
      </c>
    </row>
    <row r="263" spans="1:5">
      <c r="A263" s="194">
        <v>89</v>
      </c>
      <c r="B263" s="195">
        <v>33.590000000000003</v>
      </c>
      <c r="C263" s="196">
        <v>0.49243055555555554</v>
      </c>
      <c r="D263" s="193">
        <v>2989.51</v>
      </c>
      <c r="E263" s="197" t="s">
        <v>13</v>
      </c>
    </row>
    <row r="264" spans="1:5">
      <c r="A264" s="194">
        <v>340</v>
      </c>
      <c r="B264" s="195">
        <v>33.590000000000003</v>
      </c>
      <c r="C264" s="196">
        <v>0.49243055555555554</v>
      </c>
      <c r="D264" s="193">
        <v>11420.6</v>
      </c>
      <c r="E264" s="197" t="s">
        <v>13</v>
      </c>
    </row>
    <row r="265" spans="1:5">
      <c r="A265" s="194">
        <v>183</v>
      </c>
      <c r="B265" s="195">
        <v>33.590000000000003</v>
      </c>
      <c r="C265" s="196">
        <v>0.49243055555555554</v>
      </c>
      <c r="D265" s="193">
        <v>6146.97</v>
      </c>
      <c r="E265" s="197" t="s">
        <v>13</v>
      </c>
    </row>
    <row r="266" spans="1:5">
      <c r="A266" s="194">
        <v>200</v>
      </c>
      <c r="B266" s="195">
        <v>33.590000000000003</v>
      </c>
      <c r="C266" s="196">
        <v>0.49243055555555554</v>
      </c>
      <c r="D266" s="193">
        <v>6718</v>
      </c>
      <c r="E266" s="197" t="s">
        <v>13</v>
      </c>
    </row>
    <row r="267" spans="1:5">
      <c r="A267" s="194">
        <v>299</v>
      </c>
      <c r="B267" s="195">
        <v>33.590000000000003</v>
      </c>
      <c r="C267" s="196">
        <v>0.49243055555555554</v>
      </c>
      <c r="D267" s="193">
        <v>10043.41</v>
      </c>
      <c r="E267" s="197" t="s">
        <v>13</v>
      </c>
    </row>
    <row r="268" spans="1:5">
      <c r="A268" s="194">
        <v>250</v>
      </c>
      <c r="B268" s="195">
        <v>33.590000000000003</v>
      </c>
      <c r="C268" s="196">
        <v>0.49243055555555554</v>
      </c>
      <c r="D268" s="193">
        <v>8397.5</v>
      </c>
      <c r="E268" s="197" t="s">
        <v>13</v>
      </c>
    </row>
    <row r="269" spans="1:5">
      <c r="A269" s="194">
        <v>210</v>
      </c>
      <c r="B269" s="195">
        <v>33.590000000000003</v>
      </c>
      <c r="C269" s="196">
        <v>0.49243055555555554</v>
      </c>
      <c r="D269" s="193">
        <v>7053.9</v>
      </c>
      <c r="E269" s="197" t="s">
        <v>13</v>
      </c>
    </row>
    <row r="270" spans="1:5">
      <c r="A270" s="194">
        <v>200</v>
      </c>
      <c r="B270" s="195">
        <v>33.590000000000003</v>
      </c>
      <c r="C270" s="196">
        <v>0.49243055555555554</v>
      </c>
      <c r="D270" s="193">
        <v>6718</v>
      </c>
      <c r="E270" s="197" t="s">
        <v>13</v>
      </c>
    </row>
    <row r="271" spans="1:5">
      <c r="A271" s="194">
        <v>202</v>
      </c>
      <c r="B271" s="195">
        <v>33.590000000000003</v>
      </c>
      <c r="C271" s="196">
        <v>0.49292824074074071</v>
      </c>
      <c r="D271" s="193">
        <v>6785.18</v>
      </c>
      <c r="E271" s="197" t="s">
        <v>13</v>
      </c>
    </row>
    <row r="272" spans="1:5">
      <c r="A272" s="194">
        <v>613</v>
      </c>
      <c r="B272" s="195">
        <v>33.590000000000003</v>
      </c>
      <c r="C272" s="196">
        <v>0.49292824074074071</v>
      </c>
      <c r="D272" s="193">
        <v>20590.669999999998</v>
      </c>
      <c r="E272" s="197" t="s">
        <v>13</v>
      </c>
    </row>
    <row r="273" spans="1:5">
      <c r="A273" s="194">
        <v>252</v>
      </c>
      <c r="B273" s="195">
        <v>33.58</v>
      </c>
      <c r="C273" s="196">
        <v>0.49309027777777775</v>
      </c>
      <c r="D273" s="193">
        <v>8462.16</v>
      </c>
      <c r="E273" s="197" t="s">
        <v>13</v>
      </c>
    </row>
    <row r="274" spans="1:5">
      <c r="A274" s="194">
        <v>268</v>
      </c>
      <c r="B274" s="195">
        <v>33.575000000000003</v>
      </c>
      <c r="C274" s="196">
        <v>0.49346064814814811</v>
      </c>
      <c r="D274" s="193">
        <v>8998.1</v>
      </c>
      <c r="E274" s="197" t="s">
        <v>13</v>
      </c>
    </row>
    <row r="275" spans="1:5">
      <c r="A275" s="194">
        <v>60</v>
      </c>
      <c r="B275" s="195">
        <v>33.58</v>
      </c>
      <c r="C275" s="196">
        <v>0.49359953703703702</v>
      </c>
      <c r="D275" s="193">
        <v>2014.8</v>
      </c>
      <c r="E275" s="197" t="s">
        <v>13</v>
      </c>
    </row>
    <row r="276" spans="1:5">
      <c r="A276" s="194">
        <v>200</v>
      </c>
      <c r="B276" s="195">
        <v>33.58</v>
      </c>
      <c r="C276" s="196">
        <v>0.49359953703703702</v>
      </c>
      <c r="D276" s="193">
        <v>6716</v>
      </c>
      <c r="E276" s="197" t="s">
        <v>13</v>
      </c>
    </row>
    <row r="277" spans="1:5">
      <c r="A277" s="194">
        <v>132</v>
      </c>
      <c r="B277" s="195">
        <v>33.58</v>
      </c>
      <c r="C277" s="196">
        <v>0.49359953703703702</v>
      </c>
      <c r="D277" s="193">
        <v>4432.5600000000004</v>
      </c>
      <c r="E277" s="197" t="s">
        <v>13</v>
      </c>
    </row>
    <row r="278" spans="1:5">
      <c r="A278" s="194">
        <v>219</v>
      </c>
      <c r="B278" s="195">
        <v>33.585000000000001</v>
      </c>
      <c r="C278" s="196">
        <v>0.49364583333333334</v>
      </c>
      <c r="D278" s="193">
        <v>7355.1149999999998</v>
      </c>
      <c r="E278" s="197" t="s">
        <v>13</v>
      </c>
    </row>
    <row r="279" spans="1:5">
      <c r="A279" s="194">
        <v>67</v>
      </c>
      <c r="B279" s="195">
        <v>33.594999999999999</v>
      </c>
      <c r="C279" s="196">
        <v>0.49475694444444446</v>
      </c>
      <c r="D279" s="193">
        <v>2250.8649999999998</v>
      </c>
      <c r="E279" s="197" t="s">
        <v>13</v>
      </c>
    </row>
    <row r="280" spans="1:5">
      <c r="A280" s="194">
        <v>167</v>
      </c>
      <c r="B280" s="195">
        <v>33.594999999999999</v>
      </c>
      <c r="C280" s="196">
        <v>0.49478009259259265</v>
      </c>
      <c r="D280" s="193">
        <v>5610.3649999999998</v>
      </c>
      <c r="E280" s="197" t="s">
        <v>13</v>
      </c>
    </row>
    <row r="281" spans="1:5">
      <c r="A281" s="194">
        <v>188</v>
      </c>
      <c r="B281" s="195">
        <v>33.604999999999997</v>
      </c>
      <c r="C281" s="196">
        <v>0.49554398148148149</v>
      </c>
      <c r="D281" s="193">
        <v>6317.74</v>
      </c>
      <c r="E281" s="197" t="s">
        <v>13</v>
      </c>
    </row>
    <row r="282" spans="1:5">
      <c r="A282" s="194">
        <v>205</v>
      </c>
      <c r="B282" s="195">
        <v>33.604999999999997</v>
      </c>
      <c r="C282" s="196">
        <v>0.49554398148148149</v>
      </c>
      <c r="D282" s="193">
        <v>6889.0249999999996</v>
      </c>
      <c r="E282" s="197" t="s">
        <v>13</v>
      </c>
    </row>
    <row r="283" spans="1:5">
      <c r="A283" s="194">
        <v>203</v>
      </c>
      <c r="B283" s="195">
        <v>33.585000000000001</v>
      </c>
      <c r="C283" s="196">
        <v>0.49687500000000001</v>
      </c>
      <c r="D283" s="193">
        <v>6817.7550000000001</v>
      </c>
      <c r="E283" s="197" t="s">
        <v>13</v>
      </c>
    </row>
    <row r="284" spans="1:5">
      <c r="A284" s="194">
        <v>2108</v>
      </c>
      <c r="B284" s="195">
        <v>33.58</v>
      </c>
      <c r="C284" s="196">
        <v>0.49710648148148145</v>
      </c>
      <c r="D284" s="193">
        <v>70786.64</v>
      </c>
      <c r="E284" s="197" t="s">
        <v>13</v>
      </c>
    </row>
    <row r="285" spans="1:5">
      <c r="A285" s="194">
        <v>274</v>
      </c>
      <c r="B285" s="195">
        <v>33.58</v>
      </c>
      <c r="C285" s="196">
        <v>0.49710648148148145</v>
      </c>
      <c r="D285" s="193">
        <v>9200.92</v>
      </c>
      <c r="E285" s="197" t="s">
        <v>13</v>
      </c>
    </row>
    <row r="286" spans="1:5">
      <c r="A286" s="194">
        <v>7</v>
      </c>
      <c r="B286" s="195">
        <v>33.58</v>
      </c>
      <c r="C286" s="196">
        <v>0.49710648148148145</v>
      </c>
      <c r="D286" s="193">
        <v>235.06</v>
      </c>
      <c r="E286" s="197" t="s">
        <v>13</v>
      </c>
    </row>
    <row r="287" spans="1:5">
      <c r="A287" s="194">
        <v>276</v>
      </c>
      <c r="B287" s="195">
        <v>33.575000000000003</v>
      </c>
      <c r="C287" s="196">
        <v>0.4971990740740741</v>
      </c>
      <c r="D287" s="193">
        <v>9266.7000000000007</v>
      </c>
      <c r="E287" s="197" t="s">
        <v>13</v>
      </c>
    </row>
    <row r="288" spans="1:5">
      <c r="A288" s="194">
        <v>344</v>
      </c>
      <c r="B288" s="195">
        <v>33.585000000000001</v>
      </c>
      <c r="C288" s="196">
        <v>0.50064814814814818</v>
      </c>
      <c r="D288" s="193">
        <v>11553.24</v>
      </c>
      <c r="E288" s="197" t="s">
        <v>13</v>
      </c>
    </row>
    <row r="289" spans="1:5">
      <c r="A289" s="194">
        <v>344</v>
      </c>
      <c r="B289" s="195">
        <v>33.585000000000001</v>
      </c>
      <c r="C289" s="196">
        <v>0.50064814814814818</v>
      </c>
      <c r="D289" s="193">
        <v>11553.24</v>
      </c>
      <c r="E289" s="197" t="s">
        <v>13</v>
      </c>
    </row>
    <row r="290" spans="1:5">
      <c r="A290" s="194">
        <v>518</v>
      </c>
      <c r="B290" s="195">
        <v>33.625</v>
      </c>
      <c r="C290" s="196">
        <v>0.50438657407407406</v>
      </c>
      <c r="D290" s="193">
        <v>17417.75</v>
      </c>
      <c r="E290" s="197" t="s">
        <v>13</v>
      </c>
    </row>
    <row r="291" spans="1:5">
      <c r="A291" s="194">
        <v>20</v>
      </c>
      <c r="B291" s="195">
        <v>33.630000000000003</v>
      </c>
      <c r="C291" s="196">
        <v>0.50473379629629633</v>
      </c>
      <c r="D291" s="193">
        <v>672.6</v>
      </c>
      <c r="E291" s="197" t="s">
        <v>13</v>
      </c>
    </row>
    <row r="292" spans="1:5">
      <c r="A292" s="194">
        <v>270</v>
      </c>
      <c r="B292" s="195">
        <v>33.630000000000003</v>
      </c>
      <c r="C292" s="196">
        <v>0.50473379629629633</v>
      </c>
      <c r="D292" s="193">
        <v>9080.1</v>
      </c>
      <c r="E292" s="197" t="s">
        <v>13</v>
      </c>
    </row>
    <row r="293" spans="1:5">
      <c r="A293" s="194">
        <v>243</v>
      </c>
      <c r="B293" s="195">
        <v>33.634999999999998</v>
      </c>
      <c r="C293" s="196">
        <v>0.50540509259259259</v>
      </c>
      <c r="D293" s="193">
        <v>8173.3050000000003</v>
      </c>
      <c r="E293" s="197" t="s">
        <v>13</v>
      </c>
    </row>
    <row r="294" spans="1:5">
      <c r="A294" s="194">
        <v>271</v>
      </c>
      <c r="B294" s="195">
        <v>33.634999999999998</v>
      </c>
      <c r="C294" s="196">
        <v>0.50702546296296302</v>
      </c>
      <c r="D294" s="193">
        <v>9115.0849999999991</v>
      </c>
      <c r="E294" s="197" t="s">
        <v>13</v>
      </c>
    </row>
    <row r="295" spans="1:5">
      <c r="A295" s="194">
        <v>236</v>
      </c>
      <c r="B295" s="195">
        <v>33.630000000000003</v>
      </c>
      <c r="C295" s="196">
        <v>0.50711805555555556</v>
      </c>
      <c r="D295" s="193">
        <v>7936.68</v>
      </c>
      <c r="E295" s="197" t="s">
        <v>13</v>
      </c>
    </row>
    <row r="296" spans="1:5">
      <c r="A296" s="194">
        <v>199</v>
      </c>
      <c r="B296" s="195">
        <v>33.685000000000002</v>
      </c>
      <c r="C296" s="196">
        <v>0.51726851851851852</v>
      </c>
      <c r="D296" s="193">
        <v>6703.3149999999996</v>
      </c>
      <c r="E296" s="197" t="s">
        <v>13</v>
      </c>
    </row>
    <row r="297" spans="1:5">
      <c r="A297" s="194">
        <v>285</v>
      </c>
      <c r="B297" s="195">
        <v>33.700000000000003</v>
      </c>
      <c r="C297" s="196">
        <v>0.51853009259259253</v>
      </c>
      <c r="D297" s="193">
        <v>9604.5</v>
      </c>
      <c r="E297" s="197" t="s">
        <v>13</v>
      </c>
    </row>
    <row r="298" spans="1:5">
      <c r="A298" s="194">
        <v>225</v>
      </c>
      <c r="B298" s="195">
        <v>33.69</v>
      </c>
      <c r="C298" s="196">
        <v>0.52043981481481483</v>
      </c>
      <c r="D298" s="193">
        <v>7580.25</v>
      </c>
      <c r="E298" s="197" t="s">
        <v>13</v>
      </c>
    </row>
    <row r="299" spans="1:5">
      <c r="A299" s="194">
        <v>198</v>
      </c>
      <c r="B299" s="195">
        <v>33.695</v>
      </c>
      <c r="C299" s="196">
        <v>0.52099537037037036</v>
      </c>
      <c r="D299" s="193">
        <v>6671.61</v>
      </c>
      <c r="E299" s="197" t="s">
        <v>13</v>
      </c>
    </row>
    <row r="300" spans="1:5">
      <c r="A300" s="194">
        <v>198</v>
      </c>
      <c r="B300" s="195">
        <v>33.695</v>
      </c>
      <c r="C300" s="196">
        <v>0.52099537037037036</v>
      </c>
      <c r="D300" s="193">
        <v>6671.61</v>
      </c>
      <c r="E300" s="197" t="s">
        <v>13</v>
      </c>
    </row>
    <row r="301" spans="1:5">
      <c r="A301" s="194">
        <v>197</v>
      </c>
      <c r="B301" s="195">
        <v>33.695</v>
      </c>
      <c r="C301" s="196">
        <v>0.52212962962962961</v>
      </c>
      <c r="D301" s="193">
        <v>6637.915</v>
      </c>
      <c r="E301" s="197" t="s">
        <v>13</v>
      </c>
    </row>
    <row r="302" spans="1:5">
      <c r="A302" s="194">
        <v>23</v>
      </c>
      <c r="B302" s="195">
        <v>33.695</v>
      </c>
      <c r="C302" s="196">
        <v>0.5231365740740741</v>
      </c>
      <c r="D302" s="193">
        <v>774.98500000000001</v>
      </c>
      <c r="E302" s="197" t="s">
        <v>13</v>
      </c>
    </row>
    <row r="303" spans="1:5">
      <c r="A303" s="194">
        <v>220</v>
      </c>
      <c r="B303" s="195">
        <v>33.695</v>
      </c>
      <c r="C303" s="196">
        <v>0.5231365740740741</v>
      </c>
      <c r="D303" s="193">
        <v>7412.9</v>
      </c>
      <c r="E303" s="197" t="s">
        <v>13</v>
      </c>
    </row>
    <row r="304" spans="1:5">
      <c r="A304" s="194">
        <v>380</v>
      </c>
      <c r="B304" s="195">
        <v>33.704999999999998</v>
      </c>
      <c r="C304" s="196">
        <v>0.52383101851851854</v>
      </c>
      <c r="D304" s="193">
        <v>12807.9</v>
      </c>
      <c r="E304" s="197" t="s">
        <v>13</v>
      </c>
    </row>
    <row r="305" spans="1:5">
      <c r="A305" s="194">
        <v>137</v>
      </c>
      <c r="B305" s="195">
        <v>33.71</v>
      </c>
      <c r="C305" s="196">
        <v>0.52537037037037038</v>
      </c>
      <c r="D305" s="193">
        <v>4618.2700000000004</v>
      </c>
      <c r="E305" s="197" t="s">
        <v>13</v>
      </c>
    </row>
    <row r="306" spans="1:5">
      <c r="A306" s="194">
        <v>200</v>
      </c>
      <c r="B306" s="195">
        <v>33.71</v>
      </c>
      <c r="C306" s="196">
        <v>0.52537037037037038</v>
      </c>
      <c r="D306" s="193">
        <v>6742</v>
      </c>
      <c r="E306" s="197" t="s">
        <v>13</v>
      </c>
    </row>
    <row r="307" spans="1:5">
      <c r="A307" s="194">
        <v>160</v>
      </c>
      <c r="B307" s="195">
        <v>33.71</v>
      </c>
      <c r="C307" s="196">
        <v>0.52537037037037038</v>
      </c>
      <c r="D307" s="193">
        <v>5393.6</v>
      </c>
      <c r="E307" s="197" t="s">
        <v>13</v>
      </c>
    </row>
    <row r="308" spans="1:5">
      <c r="A308" s="194">
        <v>298</v>
      </c>
      <c r="B308" s="195">
        <v>33.715000000000003</v>
      </c>
      <c r="C308" s="196">
        <v>0.5290393518518518</v>
      </c>
      <c r="D308" s="193">
        <v>10047.07</v>
      </c>
      <c r="E308" s="197" t="s">
        <v>13</v>
      </c>
    </row>
    <row r="309" spans="1:5">
      <c r="A309" s="194">
        <v>222</v>
      </c>
      <c r="B309" s="195">
        <v>33.72</v>
      </c>
      <c r="C309" s="196">
        <v>0.52980324074074081</v>
      </c>
      <c r="D309" s="193">
        <v>7485.84</v>
      </c>
      <c r="E309" s="197" t="s">
        <v>13</v>
      </c>
    </row>
    <row r="310" spans="1:5">
      <c r="A310" s="194">
        <v>226</v>
      </c>
      <c r="B310" s="195">
        <v>33.704999999999998</v>
      </c>
      <c r="C310" s="196">
        <v>0.5301851851851852</v>
      </c>
      <c r="D310" s="193">
        <v>7617.33</v>
      </c>
      <c r="E310" s="197" t="s">
        <v>13</v>
      </c>
    </row>
    <row r="311" spans="1:5">
      <c r="A311" s="194">
        <v>212</v>
      </c>
      <c r="B311" s="195">
        <v>33.674999999999997</v>
      </c>
      <c r="C311" s="196">
        <v>0.53055555555555556</v>
      </c>
      <c r="D311" s="193">
        <v>7139.1</v>
      </c>
      <c r="E311" s="197" t="s">
        <v>13</v>
      </c>
    </row>
    <row r="312" spans="1:5">
      <c r="A312" s="194">
        <v>253</v>
      </c>
      <c r="B312" s="195">
        <v>33.69</v>
      </c>
      <c r="C312" s="196">
        <v>0.53168981481481481</v>
      </c>
      <c r="D312" s="193">
        <v>8523.57</v>
      </c>
      <c r="E312" s="197" t="s">
        <v>13</v>
      </c>
    </row>
    <row r="313" spans="1:5">
      <c r="A313" s="194">
        <v>403</v>
      </c>
      <c r="B313" s="195">
        <v>33.700000000000003</v>
      </c>
      <c r="C313" s="196">
        <v>0.53465277777777775</v>
      </c>
      <c r="D313" s="193">
        <v>13581.1</v>
      </c>
      <c r="E313" s="197" t="s">
        <v>13</v>
      </c>
    </row>
    <row r="314" spans="1:5">
      <c r="A314" s="194">
        <v>150</v>
      </c>
      <c r="B314" s="195">
        <v>33.71</v>
      </c>
      <c r="C314" s="196">
        <v>0.53563657407407406</v>
      </c>
      <c r="D314" s="193">
        <v>5056.5</v>
      </c>
      <c r="E314" s="197" t="s">
        <v>13</v>
      </c>
    </row>
    <row r="315" spans="1:5">
      <c r="A315" s="194">
        <v>64</v>
      </c>
      <c r="B315" s="195">
        <v>33.71</v>
      </c>
      <c r="C315" s="196">
        <v>0.53563657407407406</v>
      </c>
      <c r="D315" s="193">
        <v>2157.44</v>
      </c>
      <c r="E315" s="197" t="s">
        <v>13</v>
      </c>
    </row>
    <row r="316" spans="1:5">
      <c r="A316" s="194">
        <v>287</v>
      </c>
      <c r="B316" s="195">
        <v>33.715000000000003</v>
      </c>
      <c r="C316" s="196">
        <v>0.53616898148148151</v>
      </c>
      <c r="D316" s="193">
        <v>9676.2049999999999</v>
      </c>
      <c r="E316" s="197" t="s">
        <v>13</v>
      </c>
    </row>
    <row r="317" spans="1:5">
      <c r="A317" s="194">
        <v>9</v>
      </c>
      <c r="B317" s="195">
        <v>33.72</v>
      </c>
      <c r="C317" s="196">
        <v>0.53616898148148151</v>
      </c>
      <c r="D317" s="193">
        <v>303.48</v>
      </c>
      <c r="E317" s="197" t="s">
        <v>13</v>
      </c>
    </row>
    <row r="318" spans="1:5">
      <c r="A318" s="194">
        <v>200</v>
      </c>
      <c r="B318" s="195">
        <v>33.72</v>
      </c>
      <c r="C318" s="196">
        <v>0.53616898148148151</v>
      </c>
      <c r="D318" s="193">
        <v>6744</v>
      </c>
      <c r="E318" s="197" t="s">
        <v>13</v>
      </c>
    </row>
    <row r="319" spans="1:5">
      <c r="A319" s="194">
        <v>200</v>
      </c>
      <c r="B319" s="195">
        <v>33.72</v>
      </c>
      <c r="C319" s="196">
        <v>0.53616898148148151</v>
      </c>
      <c r="D319" s="193">
        <v>6744</v>
      </c>
      <c r="E319" s="197" t="s">
        <v>13</v>
      </c>
    </row>
    <row r="320" spans="1:5">
      <c r="A320" s="194">
        <v>268</v>
      </c>
      <c r="B320" s="195">
        <v>33.72</v>
      </c>
      <c r="C320" s="196">
        <v>0.53945601851851854</v>
      </c>
      <c r="D320" s="193">
        <v>9036.9599999999991</v>
      </c>
      <c r="E320" s="197" t="s">
        <v>13</v>
      </c>
    </row>
    <row r="321" spans="1:5">
      <c r="A321" s="194">
        <v>298</v>
      </c>
      <c r="B321" s="195">
        <v>33.700000000000003</v>
      </c>
      <c r="C321" s="196">
        <v>0.54047453703703707</v>
      </c>
      <c r="D321" s="193">
        <v>10042.6</v>
      </c>
      <c r="E321" s="197" t="s">
        <v>13</v>
      </c>
    </row>
    <row r="322" spans="1:5">
      <c r="A322" s="194">
        <v>265</v>
      </c>
      <c r="B322" s="195">
        <v>33.729999999999997</v>
      </c>
      <c r="C322" s="196">
        <v>0.54344907407407406</v>
      </c>
      <c r="D322" s="193">
        <v>8938.4500000000007</v>
      </c>
      <c r="E322" s="197" t="s">
        <v>13</v>
      </c>
    </row>
    <row r="323" spans="1:5">
      <c r="A323" s="194">
        <v>269</v>
      </c>
      <c r="B323" s="195">
        <v>33.729999999999997</v>
      </c>
      <c r="C323" s="196">
        <v>0.54344907407407406</v>
      </c>
      <c r="D323" s="193">
        <v>9073.3700000000008</v>
      </c>
      <c r="E323" s="197" t="s">
        <v>13</v>
      </c>
    </row>
    <row r="324" spans="1:5">
      <c r="A324" s="194">
        <v>237</v>
      </c>
      <c r="B324" s="195">
        <v>33.72</v>
      </c>
      <c r="C324" s="196">
        <v>0.54447916666666674</v>
      </c>
      <c r="D324" s="193">
        <v>7991.64</v>
      </c>
      <c r="E324" s="197" t="s">
        <v>13</v>
      </c>
    </row>
    <row r="325" spans="1:5">
      <c r="A325" s="194">
        <v>125</v>
      </c>
      <c r="B325" s="195">
        <v>33.75</v>
      </c>
      <c r="C325" s="196">
        <v>0.55799768518518522</v>
      </c>
      <c r="D325" s="193">
        <v>4218.75</v>
      </c>
      <c r="E325" s="197" t="s">
        <v>13</v>
      </c>
    </row>
    <row r="326" spans="1:5">
      <c r="A326" s="194">
        <v>250</v>
      </c>
      <c r="B326" s="195">
        <v>33.765000000000001</v>
      </c>
      <c r="C326" s="196">
        <v>0.56790509259259259</v>
      </c>
      <c r="D326" s="193">
        <v>8441.25</v>
      </c>
      <c r="E326" s="197" t="s">
        <v>13</v>
      </c>
    </row>
    <row r="327" spans="1:5">
      <c r="A327" s="194">
        <v>250</v>
      </c>
      <c r="B327" s="195">
        <v>33.765000000000001</v>
      </c>
      <c r="C327" s="196">
        <v>0.56790509259259259</v>
      </c>
      <c r="D327" s="193">
        <v>8441.25</v>
      </c>
      <c r="E327" s="197" t="s">
        <v>13</v>
      </c>
    </row>
    <row r="328" spans="1:5">
      <c r="A328" s="194">
        <v>82</v>
      </c>
      <c r="B328" s="195">
        <v>33.765000000000001</v>
      </c>
      <c r="C328" s="196">
        <v>0.56790509259259259</v>
      </c>
      <c r="D328" s="193">
        <v>2768.73</v>
      </c>
      <c r="E328" s="197" t="s">
        <v>13</v>
      </c>
    </row>
    <row r="329" spans="1:5">
      <c r="A329" s="194">
        <v>250</v>
      </c>
      <c r="B329" s="195">
        <v>33.765000000000001</v>
      </c>
      <c r="C329" s="196">
        <v>0.56790509259259259</v>
      </c>
      <c r="D329" s="193">
        <v>8441.25</v>
      </c>
      <c r="E329" s="197" t="s">
        <v>13</v>
      </c>
    </row>
    <row r="330" spans="1:5">
      <c r="A330" s="194">
        <v>82</v>
      </c>
      <c r="B330" s="195">
        <v>33.765000000000001</v>
      </c>
      <c r="C330" s="196">
        <v>0.56790509259259259</v>
      </c>
      <c r="D330" s="193">
        <v>2768.73</v>
      </c>
      <c r="E330" s="197" t="s">
        <v>13</v>
      </c>
    </row>
    <row r="331" spans="1:5">
      <c r="A331" s="194">
        <v>250</v>
      </c>
      <c r="B331" s="195">
        <v>33.765000000000001</v>
      </c>
      <c r="C331" s="196">
        <v>0.56790509259259259</v>
      </c>
      <c r="D331" s="193">
        <v>8441.25</v>
      </c>
      <c r="E331" s="197" t="s">
        <v>13</v>
      </c>
    </row>
    <row r="332" spans="1:5">
      <c r="A332" s="194">
        <v>332</v>
      </c>
      <c r="B332" s="195">
        <v>33.765000000000001</v>
      </c>
      <c r="C332" s="196">
        <v>0.56790509259259259</v>
      </c>
      <c r="D332" s="193">
        <v>11209.98</v>
      </c>
      <c r="E332" s="197" t="s">
        <v>13</v>
      </c>
    </row>
    <row r="333" spans="1:5">
      <c r="A333" s="194">
        <v>250</v>
      </c>
      <c r="B333" s="195">
        <v>33.765000000000001</v>
      </c>
      <c r="C333" s="196">
        <v>0.56790509259259259</v>
      </c>
      <c r="D333" s="193">
        <v>8441.25</v>
      </c>
      <c r="E333" s="197" t="s">
        <v>13</v>
      </c>
    </row>
    <row r="334" spans="1:5">
      <c r="A334" s="194">
        <v>26</v>
      </c>
      <c r="B334" s="195">
        <v>33.765000000000001</v>
      </c>
      <c r="C334" s="196">
        <v>0.56790509259259259</v>
      </c>
      <c r="D334" s="193">
        <v>877.89</v>
      </c>
      <c r="E334" s="197" t="s">
        <v>13</v>
      </c>
    </row>
    <row r="335" spans="1:5">
      <c r="A335" s="194">
        <v>146</v>
      </c>
      <c r="B335" s="195">
        <v>33.765000000000001</v>
      </c>
      <c r="C335" s="196">
        <v>0.56790509259259259</v>
      </c>
      <c r="D335" s="193">
        <v>4929.6899999999996</v>
      </c>
      <c r="E335" s="197" t="s">
        <v>13</v>
      </c>
    </row>
    <row r="336" spans="1:5">
      <c r="A336" s="194">
        <v>104</v>
      </c>
      <c r="B336" s="195">
        <v>33.765000000000001</v>
      </c>
      <c r="C336" s="196">
        <v>0.56790509259259259</v>
      </c>
      <c r="D336" s="193">
        <v>3511.56</v>
      </c>
      <c r="E336" s="197" t="s">
        <v>13</v>
      </c>
    </row>
    <row r="337" spans="1:5">
      <c r="A337" s="194">
        <v>146</v>
      </c>
      <c r="B337" s="195">
        <v>33.765000000000001</v>
      </c>
      <c r="C337" s="196">
        <v>0.56790509259259259</v>
      </c>
      <c r="D337" s="193">
        <v>4929.6899999999996</v>
      </c>
      <c r="E337" s="197" t="s">
        <v>13</v>
      </c>
    </row>
    <row r="338" spans="1:5">
      <c r="A338" s="194">
        <v>82</v>
      </c>
      <c r="B338" s="195">
        <v>33.765000000000001</v>
      </c>
      <c r="C338" s="196">
        <v>0.56790509259259259</v>
      </c>
      <c r="D338" s="193">
        <v>2768.73</v>
      </c>
      <c r="E338" s="197" t="s">
        <v>13</v>
      </c>
    </row>
    <row r="339" spans="1:5">
      <c r="A339" s="194">
        <v>250</v>
      </c>
      <c r="B339" s="195">
        <v>33.765000000000001</v>
      </c>
      <c r="C339" s="196">
        <v>0.56790509259259259</v>
      </c>
      <c r="D339" s="193">
        <v>8441.25</v>
      </c>
      <c r="E339" s="197" t="s">
        <v>13</v>
      </c>
    </row>
    <row r="340" spans="1:5">
      <c r="A340" s="194">
        <v>869</v>
      </c>
      <c r="B340" s="195">
        <v>33.729999999999997</v>
      </c>
      <c r="C340" s="196">
        <v>0.57423611111111106</v>
      </c>
      <c r="D340" s="193">
        <v>29311.37</v>
      </c>
      <c r="E340" s="197" t="s">
        <v>13</v>
      </c>
    </row>
    <row r="341" spans="1:5">
      <c r="A341" s="194">
        <v>683</v>
      </c>
      <c r="B341" s="195">
        <v>33.729999999999997</v>
      </c>
      <c r="C341" s="196">
        <v>0.57423611111111106</v>
      </c>
      <c r="D341" s="193">
        <v>23037.59</v>
      </c>
      <c r="E341" s="197" t="s">
        <v>13</v>
      </c>
    </row>
    <row r="342" spans="1:5">
      <c r="A342" s="194">
        <v>200</v>
      </c>
      <c r="B342" s="195">
        <v>33.729999999999997</v>
      </c>
      <c r="C342" s="196">
        <v>0.57423611111111106</v>
      </c>
      <c r="D342" s="193">
        <v>6746</v>
      </c>
      <c r="E342" s="197" t="s">
        <v>13</v>
      </c>
    </row>
    <row r="343" spans="1:5">
      <c r="A343" s="194">
        <v>200</v>
      </c>
      <c r="B343" s="195">
        <v>33.725000000000001</v>
      </c>
      <c r="C343" s="196">
        <v>0.57437499999999997</v>
      </c>
      <c r="D343" s="193">
        <v>6745</v>
      </c>
      <c r="E343" s="197" t="s">
        <v>13</v>
      </c>
    </row>
    <row r="344" spans="1:5">
      <c r="A344" s="194">
        <v>342</v>
      </c>
      <c r="B344" s="195">
        <v>33.729999999999997</v>
      </c>
      <c r="C344" s="196">
        <v>0.57437499999999997</v>
      </c>
      <c r="D344" s="193">
        <v>11535.66</v>
      </c>
      <c r="E344" s="197" t="s">
        <v>13</v>
      </c>
    </row>
    <row r="345" spans="1:5">
      <c r="A345" s="194">
        <v>200</v>
      </c>
      <c r="B345" s="195">
        <v>33.729999999999997</v>
      </c>
      <c r="C345" s="196">
        <v>0.57437499999999997</v>
      </c>
      <c r="D345" s="193">
        <v>6746</v>
      </c>
      <c r="E345" s="197" t="s">
        <v>13</v>
      </c>
    </row>
    <row r="346" spans="1:5">
      <c r="A346" s="194">
        <v>400</v>
      </c>
      <c r="B346" s="195">
        <v>33.74</v>
      </c>
      <c r="C346" s="196">
        <v>0.57679398148148142</v>
      </c>
      <c r="D346" s="193">
        <v>13496</v>
      </c>
      <c r="E346" s="197" t="s">
        <v>13</v>
      </c>
    </row>
    <row r="347" spans="1:5">
      <c r="A347" s="194">
        <v>400</v>
      </c>
      <c r="B347" s="195">
        <v>33.74</v>
      </c>
      <c r="C347" s="196">
        <v>0.57679398148148142</v>
      </c>
      <c r="D347" s="193">
        <v>13496</v>
      </c>
      <c r="E347" s="197" t="s">
        <v>13</v>
      </c>
    </row>
    <row r="348" spans="1:5">
      <c r="A348" s="194">
        <v>308</v>
      </c>
      <c r="B348" s="195">
        <v>33.74</v>
      </c>
      <c r="C348" s="196">
        <v>0.57952546296296303</v>
      </c>
      <c r="D348" s="193">
        <v>10391.92</v>
      </c>
      <c r="E348" s="197" t="s">
        <v>13</v>
      </c>
    </row>
    <row r="349" spans="1:5">
      <c r="A349" s="194">
        <v>400</v>
      </c>
      <c r="B349" s="195">
        <v>33.74</v>
      </c>
      <c r="C349" s="196">
        <v>0.57952546296296303</v>
      </c>
      <c r="D349" s="193">
        <v>13496</v>
      </c>
      <c r="E349" s="197" t="s">
        <v>13</v>
      </c>
    </row>
    <row r="350" spans="1:5">
      <c r="A350" s="194">
        <v>192</v>
      </c>
      <c r="B350" s="195">
        <v>33.74</v>
      </c>
      <c r="C350" s="196">
        <v>0.57952546296296303</v>
      </c>
      <c r="D350" s="193">
        <v>6478.08</v>
      </c>
      <c r="E350" s="197" t="s">
        <v>13</v>
      </c>
    </row>
    <row r="351" spans="1:5">
      <c r="A351" s="194">
        <v>400</v>
      </c>
      <c r="B351" s="195">
        <v>33.74</v>
      </c>
      <c r="C351" s="196">
        <v>0.57952546296296303</v>
      </c>
      <c r="D351" s="193">
        <v>13496</v>
      </c>
      <c r="E351" s="197" t="s">
        <v>13</v>
      </c>
    </row>
    <row r="352" spans="1:5">
      <c r="A352" s="194">
        <v>400</v>
      </c>
      <c r="B352" s="195">
        <v>33.74</v>
      </c>
      <c r="C352" s="196">
        <v>0.57952546296296303</v>
      </c>
      <c r="D352" s="193">
        <v>13496</v>
      </c>
      <c r="E352" s="197" t="s">
        <v>13</v>
      </c>
    </row>
    <row r="353" spans="1:5">
      <c r="A353" s="194">
        <v>200</v>
      </c>
      <c r="B353" s="195">
        <v>33.79</v>
      </c>
      <c r="C353" s="196">
        <v>0.58842592592592591</v>
      </c>
      <c r="D353" s="193">
        <v>6758</v>
      </c>
      <c r="E353" s="197" t="s">
        <v>13</v>
      </c>
    </row>
    <row r="354" spans="1:5">
      <c r="A354" s="194">
        <v>250</v>
      </c>
      <c r="B354" s="195">
        <v>33.79</v>
      </c>
      <c r="C354" s="196">
        <v>0.58842592592592591</v>
      </c>
      <c r="D354" s="193">
        <v>8447.5</v>
      </c>
      <c r="E354" s="197" t="s">
        <v>13</v>
      </c>
    </row>
    <row r="355" spans="1:5">
      <c r="A355" s="194">
        <v>200</v>
      </c>
      <c r="B355" s="195">
        <v>33.79</v>
      </c>
      <c r="C355" s="196">
        <v>0.58842592592592591</v>
      </c>
      <c r="D355" s="193">
        <v>6758</v>
      </c>
      <c r="E355" s="197" t="s">
        <v>13</v>
      </c>
    </row>
    <row r="356" spans="1:5">
      <c r="A356" s="194">
        <v>59</v>
      </c>
      <c r="B356" s="195">
        <v>33.79</v>
      </c>
      <c r="C356" s="196">
        <v>0.58842592592592591</v>
      </c>
      <c r="D356" s="193">
        <v>1993.61</v>
      </c>
      <c r="E356" s="197" t="s">
        <v>13</v>
      </c>
    </row>
    <row r="357" spans="1:5">
      <c r="A357" s="194">
        <v>501</v>
      </c>
      <c r="B357" s="195">
        <v>33.79</v>
      </c>
      <c r="C357" s="196">
        <v>0.58842592592592591</v>
      </c>
      <c r="D357" s="193">
        <v>16928.79</v>
      </c>
      <c r="E357" s="197" t="s">
        <v>13</v>
      </c>
    </row>
    <row r="358" spans="1:5">
      <c r="A358" s="194">
        <v>1500</v>
      </c>
      <c r="B358" s="195">
        <v>33.765000000000001</v>
      </c>
      <c r="C358" s="196">
        <v>0.59084490740740747</v>
      </c>
      <c r="D358" s="193">
        <v>50647.5</v>
      </c>
      <c r="E358" s="197" t="s">
        <v>13</v>
      </c>
    </row>
    <row r="359" spans="1:5">
      <c r="A359" s="194">
        <v>525</v>
      </c>
      <c r="B359" s="195">
        <v>33.75</v>
      </c>
      <c r="C359" s="196">
        <v>0.5953356481481481</v>
      </c>
      <c r="D359" s="193">
        <v>17718.75</v>
      </c>
      <c r="E359" s="197" t="s">
        <v>13</v>
      </c>
    </row>
    <row r="360" spans="1:5">
      <c r="A360" s="194">
        <v>975</v>
      </c>
      <c r="B360" s="195">
        <v>33.75</v>
      </c>
      <c r="C360" s="196">
        <v>0.5953356481481481</v>
      </c>
      <c r="D360" s="193">
        <v>32906.25</v>
      </c>
      <c r="E360" s="197" t="s">
        <v>13</v>
      </c>
    </row>
    <row r="361" spans="1:5">
      <c r="A361" s="194">
        <v>706</v>
      </c>
      <c r="B361" s="195">
        <v>33.729999999999997</v>
      </c>
      <c r="C361" s="196">
        <v>0.60637731481481483</v>
      </c>
      <c r="D361" s="193">
        <v>23813.38</v>
      </c>
      <c r="E361" s="197" t="s">
        <v>13</v>
      </c>
    </row>
    <row r="362" spans="1:5">
      <c r="A362" s="194">
        <v>706</v>
      </c>
      <c r="B362" s="195">
        <v>33.729999999999997</v>
      </c>
      <c r="C362" s="196">
        <v>0.60637731481481483</v>
      </c>
      <c r="D362" s="193">
        <v>23813.38</v>
      </c>
      <c r="E362" s="197" t="s">
        <v>13</v>
      </c>
    </row>
    <row r="363" spans="1:5">
      <c r="A363" s="194">
        <v>706</v>
      </c>
      <c r="B363" s="195">
        <v>33.729999999999997</v>
      </c>
      <c r="C363" s="196">
        <v>0.60637731481481483</v>
      </c>
      <c r="D363" s="193">
        <v>23813.38</v>
      </c>
      <c r="E363" s="197" t="s">
        <v>13</v>
      </c>
    </row>
    <row r="364" spans="1:5">
      <c r="A364" s="194">
        <v>218</v>
      </c>
      <c r="B364" s="195">
        <v>33.729999999999997</v>
      </c>
      <c r="C364" s="196">
        <v>0.60638888888888887</v>
      </c>
      <c r="D364" s="193">
        <v>7353.14</v>
      </c>
      <c r="E364" s="197" t="s">
        <v>13</v>
      </c>
    </row>
    <row r="365" spans="1:5">
      <c r="A365" s="194">
        <v>400</v>
      </c>
      <c r="B365" s="195">
        <v>33.729999999999997</v>
      </c>
      <c r="C365" s="196">
        <v>0.60638888888888887</v>
      </c>
      <c r="D365" s="193">
        <v>13492</v>
      </c>
      <c r="E365" s="197" t="s">
        <v>13</v>
      </c>
    </row>
    <row r="366" spans="1:5">
      <c r="A366" s="194">
        <v>88</v>
      </c>
      <c r="B366" s="195">
        <v>33.729999999999997</v>
      </c>
      <c r="C366" s="196">
        <v>0.60640046296296302</v>
      </c>
      <c r="D366" s="193">
        <v>2968.24</v>
      </c>
      <c r="E366" s="197" t="s">
        <v>13</v>
      </c>
    </row>
    <row r="367" spans="1:5">
      <c r="A367" s="194">
        <v>618</v>
      </c>
      <c r="B367" s="195">
        <v>33.729999999999997</v>
      </c>
      <c r="C367" s="196">
        <v>0.60680555555555549</v>
      </c>
      <c r="D367" s="193">
        <v>20845.14</v>
      </c>
      <c r="E367" s="197" t="s">
        <v>13</v>
      </c>
    </row>
    <row r="368" spans="1:5">
      <c r="A368" s="194">
        <v>92</v>
      </c>
      <c r="B368" s="195">
        <v>33.729999999999997</v>
      </c>
      <c r="C368" s="196">
        <v>0.60680555555555549</v>
      </c>
      <c r="D368" s="193">
        <v>3103.16</v>
      </c>
      <c r="E368" s="197" t="s">
        <v>13</v>
      </c>
    </row>
    <row r="369" spans="1:5">
      <c r="A369" s="194">
        <v>194</v>
      </c>
      <c r="B369" s="195">
        <v>33.729999999999997</v>
      </c>
      <c r="C369" s="196">
        <v>0.60680555555555549</v>
      </c>
      <c r="D369" s="193">
        <v>6543.62</v>
      </c>
      <c r="E369" s="197" t="s">
        <v>13</v>
      </c>
    </row>
    <row r="370" spans="1:5">
      <c r="A370" s="194">
        <v>577</v>
      </c>
      <c r="B370" s="195">
        <v>33.729999999999997</v>
      </c>
      <c r="C370" s="196">
        <v>0.60728009259259264</v>
      </c>
      <c r="D370" s="193">
        <v>19462.21</v>
      </c>
      <c r="E370" s="197" t="s">
        <v>13</v>
      </c>
    </row>
    <row r="371" spans="1:5">
      <c r="A371" s="194">
        <v>2</v>
      </c>
      <c r="B371" s="195">
        <v>33.729999999999997</v>
      </c>
      <c r="C371" s="196">
        <v>0.60755787037037035</v>
      </c>
      <c r="D371" s="193">
        <v>67.459999999999994</v>
      </c>
      <c r="E371" s="197" t="s">
        <v>13</v>
      </c>
    </row>
    <row r="372" spans="1:5">
      <c r="A372" s="194">
        <v>320</v>
      </c>
      <c r="B372" s="195">
        <v>33.729999999999997</v>
      </c>
      <c r="C372" s="196">
        <v>0.60773148148148148</v>
      </c>
      <c r="D372" s="193">
        <v>10793.6</v>
      </c>
      <c r="E372" s="197" t="s">
        <v>13</v>
      </c>
    </row>
    <row r="373" spans="1:5">
      <c r="A373" s="194">
        <v>12</v>
      </c>
      <c r="B373" s="195">
        <v>33.729999999999997</v>
      </c>
      <c r="C373" s="196">
        <v>0.60773148148148148</v>
      </c>
      <c r="D373" s="193">
        <v>404.76</v>
      </c>
      <c r="E373" s="197" t="s">
        <v>13</v>
      </c>
    </row>
    <row r="374" spans="1:5">
      <c r="A374" s="194">
        <v>164</v>
      </c>
      <c r="B374" s="195">
        <v>33.729999999999997</v>
      </c>
      <c r="C374" s="196">
        <v>0.60792824074074081</v>
      </c>
      <c r="D374" s="193">
        <v>5531.72</v>
      </c>
      <c r="E374" s="197" t="s">
        <v>13</v>
      </c>
    </row>
    <row r="375" spans="1:5">
      <c r="A375" s="194">
        <v>170</v>
      </c>
      <c r="B375" s="195">
        <v>33.729999999999997</v>
      </c>
      <c r="C375" s="196">
        <v>0.60804398148148142</v>
      </c>
      <c r="D375" s="193">
        <v>5734.1</v>
      </c>
      <c r="E375" s="197" t="s">
        <v>13</v>
      </c>
    </row>
    <row r="376" spans="1:5">
      <c r="A376" s="194">
        <v>37</v>
      </c>
      <c r="B376" s="195">
        <v>33.729999999999997</v>
      </c>
      <c r="C376" s="196">
        <v>0.60804398148148142</v>
      </c>
      <c r="D376" s="193">
        <v>1248.01</v>
      </c>
      <c r="E376" s="197" t="s">
        <v>13</v>
      </c>
    </row>
    <row r="377" spans="1:5">
      <c r="A377" s="194">
        <v>190</v>
      </c>
      <c r="B377" s="195">
        <v>33.729999999999997</v>
      </c>
      <c r="C377" s="196">
        <v>0.60804398148148142</v>
      </c>
      <c r="D377" s="193">
        <v>6408.7</v>
      </c>
      <c r="E377" s="197" t="s">
        <v>13</v>
      </c>
    </row>
    <row r="378" spans="1:5">
      <c r="A378" s="194">
        <v>884</v>
      </c>
      <c r="B378" s="195">
        <v>33.725000000000001</v>
      </c>
      <c r="C378" s="196">
        <v>0.60812500000000003</v>
      </c>
      <c r="D378" s="193">
        <v>29812.9</v>
      </c>
      <c r="E378" s="197" t="s">
        <v>13</v>
      </c>
    </row>
    <row r="379" spans="1:5">
      <c r="A379" s="194">
        <v>83</v>
      </c>
      <c r="B379" s="195">
        <v>33.72</v>
      </c>
      <c r="C379" s="196">
        <v>0.6083101851851852</v>
      </c>
      <c r="D379" s="193">
        <v>2798.76</v>
      </c>
      <c r="E379" s="197" t="s">
        <v>13</v>
      </c>
    </row>
    <row r="380" spans="1:5">
      <c r="A380" s="194">
        <v>308</v>
      </c>
      <c r="B380" s="195">
        <v>33.72</v>
      </c>
      <c r="C380" s="196">
        <v>0.6083101851851852</v>
      </c>
      <c r="D380" s="193">
        <v>10385.76</v>
      </c>
      <c r="E380" s="197" t="s">
        <v>13</v>
      </c>
    </row>
    <row r="381" spans="1:5">
      <c r="A381" s="194">
        <v>316</v>
      </c>
      <c r="B381" s="195">
        <v>33.72</v>
      </c>
      <c r="C381" s="196">
        <v>0.60872685185185182</v>
      </c>
      <c r="D381" s="193">
        <v>10655.52</v>
      </c>
      <c r="E381" s="197" t="s">
        <v>13</v>
      </c>
    </row>
    <row r="382" spans="1:5">
      <c r="A382" s="194">
        <v>101</v>
      </c>
      <c r="B382" s="195">
        <v>33.725000000000001</v>
      </c>
      <c r="C382" s="196">
        <v>0.60872685185185182</v>
      </c>
      <c r="D382" s="193">
        <v>3406.2249999999999</v>
      </c>
      <c r="E382" s="197" t="s">
        <v>13</v>
      </c>
    </row>
    <row r="383" spans="1:5">
      <c r="A383" s="194">
        <v>428</v>
      </c>
      <c r="B383" s="195">
        <v>33.72</v>
      </c>
      <c r="C383" s="196">
        <v>0.60873842592592597</v>
      </c>
      <c r="D383" s="193">
        <v>14432.16</v>
      </c>
      <c r="E383" s="197" t="s">
        <v>13</v>
      </c>
    </row>
    <row r="384" spans="1:5">
      <c r="A384" s="194">
        <v>295</v>
      </c>
      <c r="B384" s="195">
        <v>33.72</v>
      </c>
      <c r="C384" s="196">
        <v>0.60873842592592597</v>
      </c>
      <c r="D384" s="193">
        <v>9947.4</v>
      </c>
      <c r="E384" s="197" t="s">
        <v>13</v>
      </c>
    </row>
    <row r="385" spans="1:5">
      <c r="A385" s="194">
        <v>180</v>
      </c>
      <c r="B385" s="195">
        <v>33.72</v>
      </c>
      <c r="C385" s="196">
        <v>0.60881944444444447</v>
      </c>
      <c r="D385" s="193">
        <v>6069.6</v>
      </c>
      <c r="E385" s="197" t="s">
        <v>13</v>
      </c>
    </row>
    <row r="386" spans="1:5">
      <c r="A386" s="194">
        <v>117</v>
      </c>
      <c r="B386" s="195">
        <v>33.72</v>
      </c>
      <c r="C386" s="196">
        <v>0.60881944444444447</v>
      </c>
      <c r="D386" s="193">
        <v>3945.24</v>
      </c>
      <c r="E386" s="197" t="s">
        <v>13</v>
      </c>
    </row>
    <row r="387" spans="1:5">
      <c r="A387" s="194">
        <v>104</v>
      </c>
      <c r="B387" s="195">
        <v>33.72</v>
      </c>
      <c r="C387" s="196">
        <v>0.60881944444444447</v>
      </c>
      <c r="D387" s="193">
        <v>3506.88</v>
      </c>
      <c r="E387" s="197" t="s">
        <v>13</v>
      </c>
    </row>
    <row r="388" spans="1:5">
      <c r="A388" s="194">
        <v>200</v>
      </c>
      <c r="B388" s="195">
        <v>33.72</v>
      </c>
      <c r="C388" s="196">
        <v>0.60881944444444447</v>
      </c>
      <c r="D388" s="193">
        <v>6744</v>
      </c>
      <c r="E388" s="197" t="s">
        <v>13</v>
      </c>
    </row>
    <row r="389" spans="1:5">
      <c r="A389" s="194">
        <v>1</v>
      </c>
      <c r="B389" s="195">
        <v>33.72</v>
      </c>
      <c r="C389" s="196">
        <v>0.60881944444444447</v>
      </c>
      <c r="D389" s="193">
        <v>33.72</v>
      </c>
      <c r="E389" s="197" t="s">
        <v>13</v>
      </c>
    </row>
    <row r="390" spans="1:5">
      <c r="A390" s="194">
        <v>128</v>
      </c>
      <c r="B390" s="195">
        <v>33.715000000000003</v>
      </c>
      <c r="C390" s="196">
        <v>0.60881944444444447</v>
      </c>
      <c r="D390" s="193">
        <v>4315.5200000000004</v>
      </c>
      <c r="E390" s="197" t="s">
        <v>13</v>
      </c>
    </row>
    <row r="391" spans="1:5">
      <c r="A391" s="194">
        <v>100</v>
      </c>
      <c r="B391" s="195">
        <v>33.72</v>
      </c>
      <c r="C391" s="196">
        <v>0.60883101851851851</v>
      </c>
      <c r="D391" s="193">
        <v>3372</v>
      </c>
      <c r="E391" s="197" t="s">
        <v>13</v>
      </c>
    </row>
    <row r="392" spans="1:5">
      <c r="A392" s="194">
        <v>100</v>
      </c>
      <c r="B392" s="195">
        <v>33.72</v>
      </c>
      <c r="C392" s="196">
        <v>0.60883101851851851</v>
      </c>
      <c r="D392" s="193">
        <v>3372</v>
      </c>
      <c r="E392" s="197" t="s">
        <v>13</v>
      </c>
    </row>
    <row r="393" spans="1:5">
      <c r="A393" s="194">
        <v>100</v>
      </c>
      <c r="B393" s="195">
        <v>33.72</v>
      </c>
      <c r="C393" s="196">
        <v>0.60883101851851851</v>
      </c>
      <c r="D393" s="193">
        <v>3372</v>
      </c>
      <c r="E393" s="197" t="s">
        <v>13</v>
      </c>
    </row>
    <row r="394" spans="1:5">
      <c r="A394" s="194">
        <v>100</v>
      </c>
      <c r="B394" s="195">
        <v>33.72</v>
      </c>
      <c r="C394" s="196">
        <v>0.60883101851851851</v>
      </c>
      <c r="D394" s="193">
        <v>3372</v>
      </c>
      <c r="E394" s="197" t="s">
        <v>13</v>
      </c>
    </row>
    <row r="395" spans="1:5">
      <c r="A395" s="194">
        <v>100</v>
      </c>
      <c r="B395" s="195">
        <v>33.72</v>
      </c>
      <c r="C395" s="196">
        <v>0.60883101851851851</v>
      </c>
      <c r="D395" s="193">
        <v>3372</v>
      </c>
      <c r="E395" s="197" t="s">
        <v>13</v>
      </c>
    </row>
    <row r="396" spans="1:5">
      <c r="A396" s="194">
        <v>100</v>
      </c>
      <c r="B396" s="195">
        <v>33.72</v>
      </c>
      <c r="C396" s="196">
        <v>0.60883101851851851</v>
      </c>
      <c r="D396" s="193">
        <v>3372</v>
      </c>
      <c r="E396" s="197" t="s">
        <v>13</v>
      </c>
    </row>
    <row r="397" spans="1:5">
      <c r="A397" s="194">
        <v>100</v>
      </c>
      <c r="B397" s="195">
        <v>33.72</v>
      </c>
      <c r="C397" s="196">
        <v>0.60883101851851851</v>
      </c>
      <c r="D397" s="193">
        <v>3372</v>
      </c>
      <c r="E397" s="197" t="s">
        <v>13</v>
      </c>
    </row>
    <row r="398" spans="1:5">
      <c r="A398" s="194">
        <v>100</v>
      </c>
      <c r="B398" s="195">
        <v>33.72</v>
      </c>
      <c r="C398" s="196">
        <v>0.60883101851851851</v>
      </c>
      <c r="D398" s="193">
        <v>3372</v>
      </c>
      <c r="E398" s="197" t="s">
        <v>13</v>
      </c>
    </row>
    <row r="399" spans="1:5">
      <c r="A399" s="194">
        <v>100</v>
      </c>
      <c r="B399" s="195">
        <v>33.72</v>
      </c>
      <c r="C399" s="196">
        <v>0.60884259259259255</v>
      </c>
      <c r="D399" s="193">
        <v>3372</v>
      </c>
      <c r="E399" s="197" t="s">
        <v>13</v>
      </c>
    </row>
    <row r="400" spans="1:5">
      <c r="A400" s="194">
        <v>100</v>
      </c>
      <c r="B400" s="195">
        <v>33.72</v>
      </c>
      <c r="C400" s="196">
        <v>0.60884259259259255</v>
      </c>
      <c r="D400" s="193">
        <v>3372</v>
      </c>
      <c r="E400" s="197" t="s">
        <v>13</v>
      </c>
    </row>
    <row r="401" spans="1:5">
      <c r="A401" s="194">
        <v>100</v>
      </c>
      <c r="B401" s="195">
        <v>33.72</v>
      </c>
      <c r="C401" s="196">
        <v>0.60884259259259255</v>
      </c>
      <c r="D401" s="193">
        <v>3372</v>
      </c>
      <c r="E401" s="197" t="s">
        <v>13</v>
      </c>
    </row>
    <row r="402" spans="1:5">
      <c r="A402" s="194">
        <v>720</v>
      </c>
      <c r="B402" s="195">
        <v>33.729999999999997</v>
      </c>
      <c r="C402" s="196">
        <v>0.60951388888888891</v>
      </c>
      <c r="D402" s="193">
        <v>24285.599999999999</v>
      </c>
      <c r="E402" s="197" t="s">
        <v>13</v>
      </c>
    </row>
    <row r="403" spans="1:5">
      <c r="A403" s="194">
        <v>773</v>
      </c>
      <c r="B403" s="195">
        <v>33.729999999999997</v>
      </c>
      <c r="C403" s="196">
        <v>0.60952546296296295</v>
      </c>
      <c r="D403" s="193">
        <v>26073.29</v>
      </c>
      <c r="E403" s="197" t="s">
        <v>13</v>
      </c>
    </row>
    <row r="404" spans="1:5">
      <c r="A404" s="194">
        <v>838</v>
      </c>
      <c r="B404" s="195">
        <v>33.729999999999997</v>
      </c>
      <c r="C404" s="196">
        <v>0.60964120370370367</v>
      </c>
      <c r="D404" s="193">
        <v>28265.74</v>
      </c>
      <c r="E404" s="197" t="s">
        <v>13</v>
      </c>
    </row>
    <row r="405" spans="1:5">
      <c r="A405" s="194">
        <v>32</v>
      </c>
      <c r="B405" s="195">
        <v>33.725000000000001</v>
      </c>
      <c r="C405" s="196">
        <v>0.6098958333333333</v>
      </c>
      <c r="D405" s="193">
        <v>1079.2</v>
      </c>
      <c r="E405" s="197" t="s">
        <v>13</v>
      </c>
    </row>
    <row r="406" spans="1:5">
      <c r="A406" s="194">
        <v>158</v>
      </c>
      <c r="B406" s="195">
        <v>33.725000000000001</v>
      </c>
      <c r="C406" s="196">
        <v>0.6098958333333333</v>
      </c>
      <c r="D406" s="193">
        <v>5328.55</v>
      </c>
      <c r="E406" s="197" t="s">
        <v>13</v>
      </c>
    </row>
    <row r="407" spans="1:5">
      <c r="A407" s="194">
        <v>35</v>
      </c>
      <c r="B407" s="195">
        <v>33.725000000000001</v>
      </c>
      <c r="C407" s="196">
        <v>0.61010416666666667</v>
      </c>
      <c r="D407" s="193">
        <v>1180.375</v>
      </c>
      <c r="E407" s="197" t="s">
        <v>13</v>
      </c>
    </row>
    <row r="408" spans="1:5">
      <c r="A408" s="194">
        <v>232</v>
      </c>
      <c r="B408" s="195">
        <v>33.725000000000001</v>
      </c>
      <c r="C408" s="196">
        <v>0.61010416666666667</v>
      </c>
      <c r="D408" s="193">
        <v>7824.2</v>
      </c>
      <c r="E408" s="197" t="s">
        <v>13</v>
      </c>
    </row>
    <row r="409" spans="1:5">
      <c r="A409" s="194">
        <v>43</v>
      </c>
      <c r="B409" s="195">
        <v>33.72</v>
      </c>
      <c r="C409" s="196">
        <v>0.61016203703703698</v>
      </c>
      <c r="D409" s="193">
        <v>1449.96</v>
      </c>
      <c r="E409" s="197" t="s">
        <v>13</v>
      </c>
    </row>
    <row r="410" spans="1:5">
      <c r="A410" s="194">
        <v>91</v>
      </c>
      <c r="B410" s="195">
        <v>33.72</v>
      </c>
      <c r="C410" s="196">
        <v>0.61030092592592589</v>
      </c>
      <c r="D410" s="193">
        <v>3068.52</v>
      </c>
      <c r="E410" s="197" t="s">
        <v>13</v>
      </c>
    </row>
    <row r="411" spans="1:5">
      <c r="A411" s="194">
        <v>100</v>
      </c>
      <c r="B411" s="195">
        <v>33.72</v>
      </c>
      <c r="C411" s="196">
        <v>0.61030092592592589</v>
      </c>
      <c r="D411" s="193">
        <v>3372</v>
      </c>
      <c r="E411" s="197" t="s">
        <v>13</v>
      </c>
    </row>
    <row r="412" spans="1:5">
      <c r="A412" s="194">
        <v>57</v>
      </c>
      <c r="B412" s="195">
        <v>33.72</v>
      </c>
      <c r="C412" s="196">
        <v>0.61030092592592589</v>
      </c>
      <c r="D412" s="193">
        <v>1922.04</v>
      </c>
      <c r="E412" s="197" t="s">
        <v>13</v>
      </c>
    </row>
    <row r="413" spans="1:5">
      <c r="A413" s="194">
        <v>64</v>
      </c>
      <c r="B413" s="195">
        <v>33.72</v>
      </c>
      <c r="C413" s="196">
        <v>0.61033564814814811</v>
      </c>
      <c r="D413" s="193">
        <v>2158.08</v>
      </c>
      <c r="E413" s="197" t="s">
        <v>13</v>
      </c>
    </row>
    <row r="414" spans="1:5">
      <c r="A414" s="194">
        <v>543</v>
      </c>
      <c r="B414" s="195">
        <v>33.72</v>
      </c>
      <c r="C414" s="196">
        <v>0.61033564814814811</v>
      </c>
      <c r="D414" s="193">
        <v>18309.96</v>
      </c>
      <c r="E414" s="197" t="s">
        <v>13</v>
      </c>
    </row>
    <row r="415" spans="1:5">
      <c r="A415" s="194">
        <v>100</v>
      </c>
      <c r="B415" s="195">
        <v>33.72</v>
      </c>
      <c r="C415" s="196">
        <v>0.61033564814814811</v>
      </c>
      <c r="D415" s="193">
        <v>3372</v>
      </c>
      <c r="E415" s="197" t="s">
        <v>13</v>
      </c>
    </row>
    <row r="416" spans="1:5">
      <c r="A416" s="194">
        <v>100</v>
      </c>
      <c r="B416" s="195">
        <v>33.72</v>
      </c>
      <c r="C416" s="196">
        <v>0.61033564814814811</v>
      </c>
      <c r="D416" s="193">
        <v>3372</v>
      </c>
      <c r="E416" s="197" t="s">
        <v>13</v>
      </c>
    </row>
    <row r="417" spans="1:5">
      <c r="A417" s="194">
        <v>100</v>
      </c>
      <c r="B417" s="195">
        <v>33.72</v>
      </c>
      <c r="C417" s="196">
        <v>0.61033564814814811</v>
      </c>
      <c r="D417" s="193">
        <v>3372</v>
      </c>
      <c r="E417" s="197" t="s">
        <v>13</v>
      </c>
    </row>
    <row r="418" spans="1:5">
      <c r="A418" s="194">
        <v>36</v>
      </c>
      <c r="B418" s="195">
        <v>33.72</v>
      </c>
      <c r="C418" s="196">
        <v>0.61033564814814811</v>
      </c>
      <c r="D418" s="193">
        <v>1213.92</v>
      </c>
      <c r="E418" s="197" t="s">
        <v>13</v>
      </c>
    </row>
    <row r="419" spans="1:5">
      <c r="A419" s="194">
        <v>66</v>
      </c>
      <c r="B419" s="195">
        <v>33.72</v>
      </c>
      <c r="C419" s="196">
        <v>0.61033564814814811</v>
      </c>
      <c r="D419" s="193">
        <v>2225.52</v>
      </c>
      <c r="E419" s="197" t="s">
        <v>13</v>
      </c>
    </row>
    <row r="420" spans="1:5">
      <c r="A420" s="194">
        <v>100</v>
      </c>
      <c r="B420" s="195">
        <v>33.72</v>
      </c>
      <c r="C420" s="196">
        <v>0.61033564814814811</v>
      </c>
      <c r="D420" s="193">
        <v>3372</v>
      </c>
      <c r="E420" s="197" t="s">
        <v>13</v>
      </c>
    </row>
    <row r="421" spans="1:5">
      <c r="A421" s="194">
        <v>322</v>
      </c>
      <c r="B421" s="195">
        <v>33.729999999999997</v>
      </c>
      <c r="C421" s="196">
        <v>0.61126157407407411</v>
      </c>
      <c r="D421" s="193">
        <v>10861.06</v>
      </c>
      <c r="E421" s="197" t="s">
        <v>13</v>
      </c>
    </row>
    <row r="422" spans="1:5">
      <c r="A422" s="194">
        <v>141</v>
      </c>
      <c r="B422" s="195">
        <v>33.729999999999997</v>
      </c>
      <c r="C422" s="196">
        <v>0.61126157407407411</v>
      </c>
      <c r="D422" s="193">
        <v>4755.93</v>
      </c>
      <c r="E422" s="197" t="s">
        <v>13</v>
      </c>
    </row>
    <row r="423" spans="1:5">
      <c r="A423" s="194">
        <v>527</v>
      </c>
      <c r="B423" s="195">
        <v>33.729999999999997</v>
      </c>
      <c r="C423" s="196">
        <v>0.61368055555555556</v>
      </c>
      <c r="D423" s="193">
        <v>17775.71</v>
      </c>
      <c r="E423" s="197" t="s">
        <v>13</v>
      </c>
    </row>
    <row r="424" spans="1:5">
      <c r="A424" s="194">
        <v>137</v>
      </c>
      <c r="B424" s="195">
        <v>33.729999999999997</v>
      </c>
      <c r="C424" s="196">
        <v>0.61368055555555556</v>
      </c>
      <c r="D424" s="193">
        <v>4621.01</v>
      </c>
      <c r="E424" s="197" t="s">
        <v>13</v>
      </c>
    </row>
    <row r="425" spans="1:5">
      <c r="A425" s="194">
        <v>178</v>
      </c>
      <c r="B425" s="195">
        <v>33.729999999999997</v>
      </c>
      <c r="C425" s="196">
        <v>0.61368055555555556</v>
      </c>
      <c r="D425" s="193">
        <v>6003.94</v>
      </c>
      <c r="E425" s="197" t="s">
        <v>13</v>
      </c>
    </row>
    <row r="426" spans="1:5">
      <c r="A426" s="194">
        <v>236</v>
      </c>
      <c r="B426" s="195">
        <v>33.725000000000001</v>
      </c>
      <c r="C426" s="196">
        <v>0.61496527777777776</v>
      </c>
      <c r="D426" s="193">
        <v>7959.1</v>
      </c>
      <c r="E426" s="197" t="s">
        <v>13</v>
      </c>
    </row>
    <row r="427" spans="1:5">
      <c r="A427" s="194">
        <v>88</v>
      </c>
      <c r="B427" s="195">
        <v>33.729999999999997</v>
      </c>
      <c r="C427" s="196">
        <v>0.61555555555555552</v>
      </c>
      <c r="D427" s="193">
        <v>2968.24</v>
      </c>
      <c r="E427" s="197" t="s">
        <v>13</v>
      </c>
    </row>
    <row r="428" spans="1:5">
      <c r="A428" s="194">
        <v>187</v>
      </c>
      <c r="B428" s="195">
        <v>33.729999999999997</v>
      </c>
      <c r="C428" s="196">
        <v>0.61555555555555552</v>
      </c>
      <c r="D428" s="193">
        <v>6307.51</v>
      </c>
      <c r="E428" s="197" t="s">
        <v>13</v>
      </c>
    </row>
    <row r="429" spans="1:5">
      <c r="A429" s="194">
        <v>250</v>
      </c>
      <c r="B429" s="195">
        <v>33.729999999999997</v>
      </c>
      <c r="C429" s="196">
        <v>0.61555555555555552</v>
      </c>
      <c r="D429" s="193">
        <v>8432.5</v>
      </c>
      <c r="E429" s="197" t="s">
        <v>13</v>
      </c>
    </row>
    <row r="430" spans="1:5">
      <c r="A430" s="194">
        <v>215</v>
      </c>
      <c r="B430" s="195">
        <v>33.729999999999997</v>
      </c>
      <c r="C430" s="196">
        <v>0.61555555555555552</v>
      </c>
      <c r="D430" s="193">
        <v>7251.95</v>
      </c>
      <c r="E430" s="197" t="s">
        <v>13</v>
      </c>
    </row>
    <row r="431" spans="1:5">
      <c r="A431" s="194">
        <v>58</v>
      </c>
      <c r="B431" s="195">
        <v>33.729999999999997</v>
      </c>
      <c r="C431" s="196">
        <v>0.61555555555555552</v>
      </c>
      <c r="D431" s="193">
        <v>1956.34</v>
      </c>
      <c r="E431" s="197" t="s">
        <v>13</v>
      </c>
    </row>
    <row r="432" spans="1:5">
      <c r="A432" s="194">
        <v>200</v>
      </c>
      <c r="B432" s="195">
        <v>33.729999999999997</v>
      </c>
      <c r="C432" s="196">
        <v>0.61555555555555552</v>
      </c>
      <c r="D432" s="193">
        <v>6746</v>
      </c>
      <c r="E432" s="197" t="s">
        <v>13</v>
      </c>
    </row>
    <row r="433" spans="1:5">
      <c r="A433" s="194">
        <v>200</v>
      </c>
      <c r="B433" s="195">
        <v>33.729999999999997</v>
      </c>
      <c r="C433" s="196">
        <v>0.61555555555555552</v>
      </c>
      <c r="D433" s="193">
        <v>6746</v>
      </c>
      <c r="E433" s="197" t="s">
        <v>13</v>
      </c>
    </row>
    <row r="434" spans="1:5">
      <c r="A434" s="194">
        <v>229</v>
      </c>
      <c r="B434" s="195">
        <v>33.725000000000001</v>
      </c>
      <c r="C434" s="196">
        <v>0.6156018518518519</v>
      </c>
      <c r="D434" s="193">
        <v>7723.0249999999996</v>
      </c>
      <c r="E434" s="197" t="s">
        <v>13</v>
      </c>
    </row>
    <row r="435" spans="1:5">
      <c r="A435" s="194">
        <v>243</v>
      </c>
      <c r="B435" s="195">
        <v>33.72</v>
      </c>
      <c r="C435" s="196">
        <v>0.61635416666666665</v>
      </c>
      <c r="D435" s="193">
        <v>8193.9599999999991</v>
      </c>
      <c r="E435" s="197" t="s">
        <v>13</v>
      </c>
    </row>
    <row r="436" spans="1:5">
      <c r="A436" s="194">
        <v>260</v>
      </c>
      <c r="B436" s="195">
        <v>33.729999999999997</v>
      </c>
      <c r="C436" s="196">
        <v>0.61884259259259256</v>
      </c>
      <c r="D436" s="193">
        <v>8769.7999999999993</v>
      </c>
      <c r="E436" s="197" t="s">
        <v>13</v>
      </c>
    </row>
    <row r="437" spans="1:5">
      <c r="A437" s="194">
        <v>211</v>
      </c>
      <c r="B437" s="195">
        <v>33.72</v>
      </c>
      <c r="C437" s="196">
        <v>0.61914351851851845</v>
      </c>
      <c r="D437" s="193">
        <v>7114.92</v>
      </c>
      <c r="E437" s="197" t="s">
        <v>13</v>
      </c>
    </row>
    <row r="438" spans="1:5">
      <c r="A438" s="194">
        <v>313</v>
      </c>
      <c r="B438" s="195">
        <v>33.715000000000003</v>
      </c>
      <c r="C438" s="196">
        <v>0.61916666666666664</v>
      </c>
      <c r="D438" s="193">
        <v>10552.795</v>
      </c>
      <c r="E438" s="197" t="s">
        <v>13</v>
      </c>
    </row>
    <row r="439" spans="1:5">
      <c r="A439" s="194">
        <v>234</v>
      </c>
      <c r="B439" s="195">
        <v>33.704999999999998</v>
      </c>
      <c r="C439" s="196">
        <v>0.61932870370370374</v>
      </c>
      <c r="D439" s="193">
        <v>7886.97</v>
      </c>
      <c r="E439" s="197" t="s">
        <v>13</v>
      </c>
    </row>
    <row r="440" spans="1:5">
      <c r="A440" s="194">
        <v>250</v>
      </c>
      <c r="B440" s="195">
        <v>33.655000000000001</v>
      </c>
      <c r="C440" s="196">
        <v>0.61983796296296301</v>
      </c>
      <c r="D440" s="193">
        <v>8413.75</v>
      </c>
      <c r="E440" s="197" t="s">
        <v>13</v>
      </c>
    </row>
    <row r="441" spans="1:5">
      <c r="A441" s="194">
        <v>200</v>
      </c>
      <c r="B441" s="195">
        <v>33.659999999999997</v>
      </c>
      <c r="C441" s="196">
        <v>0.62003472222222222</v>
      </c>
      <c r="D441" s="193">
        <v>6732</v>
      </c>
      <c r="E441" s="197" t="s">
        <v>13</v>
      </c>
    </row>
    <row r="442" spans="1:5">
      <c r="A442" s="194">
        <v>250</v>
      </c>
      <c r="B442" s="195">
        <v>33.659999999999997</v>
      </c>
      <c r="C442" s="196">
        <v>0.62003472222222222</v>
      </c>
      <c r="D442" s="193">
        <v>8415</v>
      </c>
      <c r="E442" s="197" t="s">
        <v>13</v>
      </c>
    </row>
    <row r="443" spans="1:5">
      <c r="A443" s="194">
        <v>180</v>
      </c>
      <c r="B443" s="195">
        <v>33.659999999999997</v>
      </c>
      <c r="C443" s="196">
        <v>0.62003472222222222</v>
      </c>
      <c r="D443" s="193">
        <v>6058.8</v>
      </c>
      <c r="E443" s="197" t="s">
        <v>13</v>
      </c>
    </row>
    <row r="444" spans="1:5">
      <c r="A444" s="194">
        <v>88</v>
      </c>
      <c r="B444" s="195">
        <v>33.659999999999997</v>
      </c>
      <c r="C444" s="196">
        <v>0.62003472222222222</v>
      </c>
      <c r="D444" s="193">
        <v>2962.08</v>
      </c>
      <c r="E444" s="197" t="s">
        <v>13</v>
      </c>
    </row>
    <row r="445" spans="1:5">
      <c r="A445" s="194">
        <v>200</v>
      </c>
      <c r="B445" s="195">
        <v>33.659999999999997</v>
      </c>
      <c r="C445" s="196">
        <v>0.62003472222222222</v>
      </c>
      <c r="D445" s="193">
        <v>6732</v>
      </c>
      <c r="E445" s="197" t="s">
        <v>13</v>
      </c>
    </row>
    <row r="446" spans="1:5">
      <c r="A446" s="194">
        <v>753</v>
      </c>
      <c r="B446" s="195">
        <v>33.659999999999997</v>
      </c>
      <c r="C446" s="196">
        <v>0.62003472222222222</v>
      </c>
      <c r="D446" s="193">
        <v>25345.98</v>
      </c>
      <c r="E446" s="197" t="s">
        <v>13</v>
      </c>
    </row>
    <row r="447" spans="1:5">
      <c r="A447" s="194">
        <v>199</v>
      </c>
      <c r="B447" s="195">
        <v>33.659999999999997</v>
      </c>
      <c r="C447" s="196">
        <v>0.62012731481481487</v>
      </c>
      <c r="D447" s="193">
        <v>6698.34</v>
      </c>
      <c r="E447" s="197" t="s">
        <v>13</v>
      </c>
    </row>
    <row r="448" spans="1:5">
      <c r="A448" s="194">
        <v>200</v>
      </c>
      <c r="B448" s="195">
        <v>33.659999999999997</v>
      </c>
      <c r="C448" s="196">
        <v>0.62012731481481487</v>
      </c>
      <c r="D448" s="193">
        <v>6732</v>
      </c>
      <c r="E448" s="197" t="s">
        <v>13</v>
      </c>
    </row>
    <row r="449" spans="1:5">
      <c r="A449" s="194">
        <v>200</v>
      </c>
      <c r="B449" s="195">
        <v>33.659999999999997</v>
      </c>
      <c r="C449" s="196">
        <v>0.62012731481481487</v>
      </c>
      <c r="D449" s="193">
        <v>6732</v>
      </c>
      <c r="E449" s="197" t="s">
        <v>13</v>
      </c>
    </row>
    <row r="450" spans="1:5">
      <c r="A450" s="194">
        <v>155</v>
      </c>
      <c r="B450" s="195">
        <v>33.659999999999997</v>
      </c>
      <c r="C450" s="196">
        <v>0.62012731481481487</v>
      </c>
      <c r="D450" s="193">
        <v>5217.3</v>
      </c>
      <c r="E450" s="197" t="s">
        <v>13</v>
      </c>
    </row>
    <row r="451" spans="1:5">
      <c r="A451" s="194">
        <v>200</v>
      </c>
      <c r="B451" s="195">
        <v>33.67</v>
      </c>
      <c r="C451" s="196">
        <v>0.62091435185185184</v>
      </c>
      <c r="D451" s="193">
        <v>6734</v>
      </c>
      <c r="E451" s="197" t="s">
        <v>13</v>
      </c>
    </row>
    <row r="452" spans="1:5">
      <c r="A452" s="194">
        <v>538</v>
      </c>
      <c r="B452" s="195">
        <v>33.664999999999999</v>
      </c>
      <c r="C452" s="196">
        <v>0.62268518518518523</v>
      </c>
      <c r="D452" s="193">
        <v>18111.77</v>
      </c>
      <c r="E452" s="197" t="s">
        <v>13</v>
      </c>
    </row>
    <row r="453" spans="1:5">
      <c r="A453" s="194">
        <v>480</v>
      </c>
      <c r="B453" s="195">
        <v>33.68</v>
      </c>
      <c r="C453" s="196">
        <v>0.62395833333333328</v>
      </c>
      <c r="D453" s="193">
        <v>16166.4</v>
      </c>
      <c r="E453" s="197" t="s">
        <v>13</v>
      </c>
    </row>
    <row r="454" spans="1:5">
      <c r="A454" s="194">
        <v>220</v>
      </c>
      <c r="B454" s="195">
        <v>33.674999999999997</v>
      </c>
      <c r="C454" s="196">
        <v>0.62489583333333332</v>
      </c>
      <c r="D454" s="193">
        <v>7408.5</v>
      </c>
      <c r="E454" s="197" t="s">
        <v>13</v>
      </c>
    </row>
    <row r="455" spans="1:5">
      <c r="A455" s="194">
        <v>185</v>
      </c>
      <c r="B455" s="195">
        <v>33.674999999999997</v>
      </c>
      <c r="C455" s="196">
        <v>0.62543981481481481</v>
      </c>
      <c r="D455" s="193">
        <v>6229.875</v>
      </c>
      <c r="E455" s="197" t="s">
        <v>13</v>
      </c>
    </row>
    <row r="456" spans="1:5">
      <c r="A456" s="194">
        <v>75</v>
      </c>
      <c r="B456" s="195">
        <v>33.674999999999997</v>
      </c>
      <c r="C456" s="196">
        <v>0.62543981481481481</v>
      </c>
      <c r="D456" s="193">
        <v>2525.625</v>
      </c>
      <c r="E456" s="197" t="s">
        <v>13</v>
      </c>
    </row>
    <row r="457" spans="1:5">
      <c r="A457" s="194">
        <v>500</v>
      </c>
      <c r="B457" s="195">
        <v>33.655000000000001</v>
      </c>
      <c r="C457" s="196">
        <v>0.62615740740740744</v>
      </c>
      <c r="D457" s="193">
        <v>16827.5</v>
      </c>
      <c r="E457" s="197" t="s">
        <v>13</v>
      </c>
    </row>
    <row r="458" spans="1:5">
      <c r="A458" s="194">
        <v>53</v>
      </c>
      <c r="B458" s="195">
        <v>33.655000000000001</v>
      </c>
      <c r="C458" s="196">
        <v>0.62615740740740744</v>
      </c>
      <c r="D458" s="193">
        <v>1783.7149999999999</v>
      </c>
      <c r="E458" s="197" t="s">
        <v>13</v>
      </c>
    </row>
    <row r="459" spans="1:5">
      <c r="A459" s="194">
        <v>1500</v>
      </c>
      <c r="B459" s="195">
        <v>33.655000000000001</v>
      </c>
      <c r="C459" s="196">
        <v>0.62615740740740744</v>
      </c>
      <c r="D459" s="193">
        <v>50482.5</v>
      </c>
      <c r="E459" s="197" t="s">
        <v>13</v>
      </c>
    </row>
    <row r="460" spans="1:5">
      <c r="A460" s="194">
        <v>102</v>
      </c>
      <c r="B460" s="195">
        <v>33.655000000000001</v>
      </c>
      <c r="C460" s="196">
        <v>0.62615740740740744</v>
      </c>
      <c r="D460" s="193">
        <v>3432.81</v>
      </c>
      <c r="E460" s="197" t="s">
        <v>13</v>
      </c>
    </row>
    <row r="461" spans="1:5">
      <c r="A461" s="194">
        <v>398</v>
      </c>
      <c r="B461" s="195">
        <v>33.655000000000001</v>
      </c>
      <c r="C461" s="196">
        <v>0.62615740740740744</v>
      </c>
      <c r="D461" s="193">
        <v>13394.69</v>
      </c>
      <c r="E461" s="197" t="s">
        <v>13</v>
      </c>
    </row>
    <row r="462" spans="1:5">
      <c r="A462" s="194">
        <v>398</v>
      </c>
      <c r="B462" s="195">
        <v>33.655000000000001</v>
      </c>
      <c r="C462" s="196">
        <v>0.62615740740740744</v>
      </c>
      <c r="D462" s="193">
        <v>13394.69</v>
      </c>
      <c r="E462" s="197" t="s">
        <v>13</v>
      </c>
    </row>
    <row r="463" spans="1:5">
      <c r="A463" s="194">
        <v>210</v>
      </c>
      <c r="B463" s="195">
        <v>33.65</v>
      </c>
      <c r="C463" s="196">
        <v>0.62643518518518515</v>
      </c>
      <c r="D463" s="193">
        <v>7066.5</v>
      </c>
      <c r="E463" s="197" t="s">
        <v>13</v>
      </c>
    </row>
    <row r="464" spans="1:5">
      <c r="A464" s="194">
        <v>376</v>
      </c>
      <c r="B464" s="195">
        <v>33.645000000000003</v>
      </c>
      <c r="C464" s="196">
        <v>0.62672453703703701</v>
      </c>
      <c r="D464" s="193">
        <v>12650.52</v>
      </c>
      <c r="E464" s="197" t="s">
        <v>13</v>
      </c>
    </row>
    <row r="465" spans="1:5">
      <c r="A465" s="194">
        <v>124</v>
      </c>
      <c r="B465" s="195">
        <v>33.645000000000003</v>
      </c>
      <c r="C465" s="196">
        <v>0.62673611111111105</v>
      </c>
      <c r="D465" s="193">
        <v>4171.9799999999996</v>
      </c>
      <c r="E465" s="197" t="s">
        <v>13</v>
      </c>
    </row>
    <row r="466" spans="1:5">
      <c r="A466" s="194">
        <v>500</v>
      </c>
      <c r="B466" s="195">
        <v>33.645000000000003</v>
      </c>
      <c r="C466" s="196">
        <v>0.62673611111111105</v>
      </c>
      <c r="D466" s="193">
        <v>16822.5</v>
      </c>
      <c r="E466" s="197" t="s">
        <v>13</v>
      </c>
    </row>
    <row r="467" spans="1:5">
      <c r="A467" s="194">
        <v>220</v>
      </c>
      <c r="B467" s="195">
        <v>33.645000000000003</v>
      </c>
      <c r="C467" s="196">
        <v>0.62673611111111105</v>
      </c>
      <c r="D467" s="193">
        <v>7401.9</v>
      </c>
      <c r="E467" s="197" t="s">
        <v>13</v>
      </c>
    </row>
    <row r="468" spans="1:5">
      <c r="A468" s="194">
        <v>42</v>
      </c>
      <c r="B468" s="195">
        <v>33.645000000000003</v>
      </c>
      <c r="C468" s="196">
        <v>0.6267476851851852</v>
      </c>
      <c r="D468" s="193">
        <v>1413.09</v>
      </c>
      <c r="E468" s="197" t="s">
        <v>13</v>
      </c>
    </row>
    <row r="469" spans="1:5">
      <c r="A469" s="194">
        <v>500</v>
      </c>
      <c r="B469" s="195">
        <v>33.645000000000003</v>
      </c>
      <c r="C469" s="196">
        <v>0.6267476851851852</v>
      </c>
      <c r="D469" s="193">
        <v>16822.5</v>
      </c>
      <c r="E469" s="197" t="s">
        <v>13</v>
      </c>
    </row>
    <row r="470" spans="1:5">
      <c r="A470" s="194">
        <v>84</v>
      </c>
      <c r="B470" s="195">
        <v>33.645000000000003</v>
      </c>
      <c r="C470" s="196">
        <v>0.6267476851851852</v>
      </c>
      <c r="D470" s="193">
        <v>2826.18</v>
      </c>
      <c r="E470" s="197" t="s">
        <v>13</v>
      </c>
    </row>
    <row r="471" spans="1:5">
      <c r="A471" s="194">
        <v>416</v>
      </c>
      <c r="B471" s="195">
        <v>33.645000000000003</v>
      </c>
      <c r="C471" s="196">
        <v>0.6267476851851852</v>
      </c>
      <c r="D471" s="193">
        <v>13996.32</v>
      </c>
      <c r="E471" s="197" t="s">
        <v>13</v>
      </c>
    </row>
    <row r="472" spans="1:5">
      <c r="A472" s="194">
        <v>107</v>
      </c>
      <c r="B472" s="195">
        <v>33.65</v>
      </c>
      <c r="C472" s="196">
        <v>0.62677083333333339</v>
      </c>
      <c r="D472" s="193">
        <v>3600.55</v>
      </c>
      <c r="E472" s="197" t="s">
        <v>13</v>
      </c>
    </row>
    <row r="473" spans="1:5">
      <c r="A473" s="194">
        <v>62</v>
      </c>
      <c r="B473" s="195">
        <v>33.65</v>
      </c>
      <c r="C473" s="196">
        <v>0.62677083333333339</v>
      </c>
      <c r="D473" s="193">
        <v>2086.3000000000002</v>
      </c>
      <c r="E473" s="197" t="s">
        <v>13</v>
      </c>
    </row>
    <row r="474" spans="1:5">
      <c r="A474" s="194">
        <v>100</v>
      </c>
      <c r="B474" s="195">
        <v>33.65</v>
      </c>
      <c r="C474" s="196">
        <v>0.62677083333333339</v>
      </c>
      <c r="D474" s="193">
        <v>3365</v>
      </c>
      <c r="E474" s="197" t="s">
        <v>13</v>
      </c>
    </row>
    <row r="475" spans="1:5">
      <c r="A475" s="194">
        <v>13</v>
      </c>
      <c r="B475" s="195">
        <v>33.65</v>
      </c>
      <c r="C475" s="196">
        <v>0.62677083333333339</v>
      </c>
      <c r="D475" s="193">
        <v>437.45</v>
      </c>
      <c r="E475" s="197" t="s">
        <v>13</v>
      </c>
    </row>
    <row r="476" spans="1:5">
      <c r="A476" s="194">
        <v>108</v>
      </c>
      <c r="B476" s="195">
        <v>33.65</v>
      </c>
      <c r="C476" s="196">
        <v>0.62677083333333339</v>
      </c>
      <c r="D476" s="193">
        <v>3634.2</v>
      </c>
      <c r="E476" s="197" t="s">
        <v>13</v>
      </c>
    </row>
    <row r="477" spans="1:5">
      <c r="A477" s="194">
        <v>190</v>
      </c>
      <c r="B477" s="195">
        <v>33.65</v>
      </c>
      <c r="C477" s="196">
        <v>0.62677083333333339</v>
      </c>
      <c r="D477" s="193">
        <v>6393.5</v>
      </c>
      <c r="E477" s="197" t="s">
        <v>13</v>
      </c>
    </row>
    <row r="478" spans="1:5">
      <c r="A478" s="194">
        <v>119</v>
      </c>
      <c r="B478" s="195">
        <v>33.645000000000003</v>
      </c>
      <c r="C478" s="196">
        <v>0.6274305555555556</v>
      </c>
      <c r="D478" s="193">
        <v>4003.7550000000001</v>
      </c>
      <c r="E478" s="197" t="s">
        <v>13</v>
      </c>
    </row>
    <row r="479" spans="1:5">
      <c r="A479" s="194">
        <v>284</v>
      </c>
      <c r="B479" s="195">
        <v>33.645000000000003</v>
      </c>
      <c r="C479" s="196">
        <v>0.6274305555555556</v>
      </c>
      <c r="D479" s="193">
        <v>9555.18</v>
      </c>
      <c r="E479" s="197" t="s">
        <v>13</v>
      </c>
    </row>
    <row r="480" spans="1:5">
      <c r="A480" s="194">
        <v>497</v>
      </c>
      <c r="B480" s="195">
        <v>33.645000000000003</v>
      </c>
      <c r="C480" s="196">
        <v>0.6274305555555556</v>
      </c>
      <c r="D480" s="193">
        <v>16721.564999999999</v>
      </c>
      <c r="E480" s="197" t="s">
        <v>13</v>
      </c>
    </row>
    <row r="481" spans="1:5">
      <c r="A481" s="194">
        <v>97</v>
      </c>
      <c r="B481" s="195">
        <v>33.645000000000003</v>
      </c>
      <c r="C481" s="196">
        <v>0.6274305555555556</v>
      </c>
      <c r="D481" s="193">
        <v>3263.5650000000001</v>
      </c>
      <c r="E481" s="197" t="s">
        <v>13</v>
      </c>
    </row>
    <row r="482" spans="1:5">
      <c r="A482" s="194">
        <v>189</v>
      </c>
      <c r="B482" s="195">
        <v>33.645000000000003</v>
      </c>
      <c r="C482" s="196">
        <v>0.6274305555555556</v>
      </c>
      <c r="D482" s="193">
        <v>6358.9049999999997</v>
      </c>
      <c r="E482" s="197" t="s">
        <v>13</v>
      </c>
    </row>
    <row r="483" spans="1:5">
      <c r="A483" s="194">
        <v>500</v>
      </c>
      <c r="B483" s="195">
        <v>33.645000000000003</v>
      </c>
      <c r="C483" s="196">
        <v>0.6274305555555556</v>
      </c>
      <c r="D483" s="193">
        <v>16822.5</v>
      </c>
      <c r="E483" s="197" t="s">
        <v>13</v>
      </c>
    </row>
    <row r="484" spans="1:5">
      <c r="A484" s="194">
        <v>190</v>
      </c>
      <c r="B484" s="195">
        <v>33.645000000000003</v>
      </c>
      <c r="C484" s="196">
        <v>0.6274305555555556</v>
      </c>
      <c r="D484" s="193">
        <v>6392.55</v>
      </c>
      <c r="E484" s="197" t="s">
        <v>13</v>
      </c>
    </row>
    <row r="485" spans="1:5">
      <c r="A485" s="194">
        <v>278</v>
      </c>
      <c r="B485" s="195">
        <v>33.645000000000003</v>
      </c>
      <c r="C485" s="196">
        <v>0.6274305555555556</v>
      </c>
      <c r="D485" s="193">
        <v>9353.31</v>
      </c>
      <c r="E485" s="197" t="s">
        <v>13</v>
      </c>
    </row>
    <row r="486" spans="1:5">
      <c r="A486" s="194">
        <v>310</v>
      </c>
      <c r="B486" s="195">
        <v>33.645000000000003</v>
      </c>
      <c r="C486" s="196">
        <v>0.6274305555555556</v>
      </c>
      <c r="D486" s="193">
        <v>10429.950000000001</v>
      </c>
      <c r="E486" s="197" t="s">
        <v>13</v>
      </c>
    </row>
    <row r="487" spans="1:5">
      <c r="A487" s="194">
        <v>165</v>
      </c>
      <c r="B487" s="195">
        <v>33.645000000000003</v>
      </c>
      <c r="C487" s="196">
        <v>0.62744212962962964</v>
      </c>
      <c r="D487" s="193">
        <v>5551.4250000000002</v>
      </c>
      <c r="E487" s="197" t="s">
        <v>13</v>
      </c>
    </row>
    <row r="488" spans="1:5">
      <c r="A488" s="194">
        <v>335</v>
      </c>
      <c r="B488" s="195">
        <v>33.645000000000003</v>
      </c>
      <c r="C488" s="196">
        <v>0.62744212962962964</v>
      </c>
      <c r="D488" s="193">
        <v>11271.075000000001</v>
      </c>
      <c r="E488" s="197" t="s">
        <v>13</v>
      </c>
    </row>
    <row r="489" spans="1:5">
      <c r="A489" s="194">
        <v>183</v>
      </c>
      <c r="B489" s="195">
        <v>33.645000000000003</v>
      </c>
      <c r="C489" s="196">
        <v>0.62745370370370368</v>
      </c>
      <c r="D489" s="193">
        <v>6157.0349999999999</v>
      </c>
      <c r="E489" s="197" t="s">
        <v>13</v>
      </c>
    </row>
    <row r="490" spans="1:5">
      <c r="A490" s="194">
        <v>285</v>
      </c>
      <c r="B490" s="195">
        <v>33.634999999999998</v>
      </c>
      <c r="C490" s="196">
        <v>0.6278125</v>
      </c>
      <c r="D490" s="193">
        <v>9585.9750000000004</v>
      </c>
      <c r="E490" s="197" t="s">
        <v>13</v>
      </c>
    </row>
    <row r="491" spans="1:5">
      <c r="A491" s="194">
        <v>260</v>
      </c>
      <c r="B491" s="195">
        <v>33.64</v>
      </c>
      <c r="C491" s="196">
        <v>0.62857638888888889</v>
      </c>
      <c r="D491" s="193">
        <v>8746.4</v>
      </c>
      <c r="E491" s="197" t="s">
        <v>13</v>
      </c>
    </row>
    <row r="492" spans="1:5">
      <c r="A492" s="194">
        <v>374</v>
      </c>
      <c r="B492" s="195">
        <v>33.645000000000003</v>
      </c>
      <c r="C492" s="196">
        <v>0.62858796296296293</v>
      </c>
      <c r="D492" s="193">
        <v>12583.23</v>
      </c>
      <c r="E492" s="197" t="s">
        <v>13</v>
      </c>
    </row>
    <row r="493" spans="1:5">
      <c r="A493" s="194">
        <v>200</v>
      </c>
      <c r="B493" s="195">
        <v>33.645000000000003</v>
      </c>
      <c r="C493" s="196">
        <v>0.62858796296296293</v>
      </c>
      <c r="D493" s="193">
        <v>6729</v>
      </c>
      <c r="E493" s="197" t="s">
        <v>13</v>
      </c>
    </row>
    <row r="494" spans="1:5">
      <c r="A494" s="194">
        <v>200</v>
      </c>
      <c r="B494" s="195">
        <v>33.645000000000003</v>
      </c>
      <c r="C494" s="196">
        <v>0.62858796296296293</v>
      </c>
      <c r="D494" s="193">
        <v>6729</v>
      </c>
      <c r="E494" s="197" t="s">
        <v>13</v>
      </c>
    </row>
    <row r="495" spans="1:5">
      <c r="A495" s="194">
        <v>250</v>
      </c>
      <c r="B495" s="195">
        <v>33.645000000000003</v>
      </c>
      <c r="C495" s="196">
        <v>0.62858796296296293</v>
      </c>
      <c r="D495" s="193">
        <v>8411.25</v>
      </c>
      <c r="E495" s="197" t="s">
        <v>13</v>
      </c>
    </row>
    <row r="496" spans="1:5">
      <c r="A496" s="194">
        <v>499</v>
      </c>
      <c r="B496" s="195">
        <v>33.64</v>
      </c>
      <c r="C496" s="196">
        <v>0.62878472222222226</v>
      </c>
      <c r="D496" s="193">
        <v>16786.36</v>
      </c>
      <c r="E496" s="197" t="s">
        <v>13</v>
      </c>
    </row>
    <row r="497" spans="1:5">
      <c r="A497" s="194">
        <v>500</v>
      </c>
      <c r="B497" s="195">
        <v>33.64</v>
      </c>
      <c r="C497" s="196">
        <v>0.62878472222222226</v>
      </c>
      <c r="D497" s="193">
        <v>16820</v>
      </c>
      <c r="E497" s="197" t="s">
        <v>13</v>
      </c>
    </row>
    <row r="498" spans="1:5">
      <c r="A498" s="194">
        <v>1</v>
      </c>
      <c r="B498" s="195">
        <v>33.64</v>
      </c>
      <c r="C498" s="196">
        <v>0.62878472222222226</v>
      </c>
      <c r="D498" s="193">
        <v>33.64</v>
      </c>
      <c r="E498" s="197" t="s">
        <v>13</v>
      </c>
    </row>
    <row r="499" spans="1:5">
      <c r="A499" s="194">
        <v>500</v>
      </c>
      <c r="B499" s="195">
        <v>33.64</v>
      </c>
      <c r="C499" s="196">
        <v>0.62890046296296298</v>
      </c>
      <c r="D499" s="193">
        <v>16820</v>
      </c>
      <c r="E499" s="197" t="s">
        <v>13</v>
      </c>
    </row>
    <row r="500" spans="1:5">
      <c r="A500" s="194">
        <v>79</v>
      </c>
      <c r="B500" s="195">
        <v>33.64</v>
      </c>
      <c r="C500" s="196">
        <v>0.62890046296296298</v>
      </c>
      <c r="D500" s="193">
        <v>2657.56</v>
      </c>
      <c r="E500" s="197" t="s">
        <v>13</v>
      </c>
    </row>
    <row r="501" spans="1:5">
      <c r="A501" s="194">
        <v>79</v>
      </c>
      <c r="B501" s="195">
        <v>33.64</v>
      </c>
      <c r="C501" s="196">
        <v>0.62890046296296298</v>
      </c>
      <c r="D501" s="193">
        <v>2657.56</v>
      </c>
      <c r="E501" s="197" t="s">
        <v>13</v>
      </c>
    </row>
    <row r="502" spans="1:5">
      <c r="A502" s="194">
        <v>421</v>
      </c>
      <c r="B502" s="195">
        <v>33.64</v>
      </c>
      <c r="C502" s="196">
        <v>0.62890046296296298</v>
      </c>
      <c r="D502" s="193">
        <v>14162.44</v>
      </c>
      <c r="E502" s="197" t="s">
        <v>13</v>
      </c>
    </row>
    <row r="503" spans="1:5">
      <c r="A503" s="194">
        <v>58</v>
      </c>
      <c r="B503" s="195">
        <v>33.64</v>
      </c>
      <c r="C503" s="196">
        <v>0.62890046296296298</v>
      </c>
      <c r="D503" s="193">
        <v>1951.12</v>
      </c>
      <c r="E503" s="197" t="s">
        <v>13</v>
      </c>
    </row>
    <row r="504" spans="1:5">
      <c r="A504" s="194">
        <v>363</v>
      </c>
      <c r="B504" s="195">
        <v>33.64</v>
      </c>
      <c r="C504" s="196">
        <v>0.62890046296296298</v>
      </c>
      <c r="D504" s="193">
        <v>12211.32</v>
      </c>
      <c r="E504" s="197" t="s">
        <v>13</v>
      </c>
    </row>
    <row r="505" spans="1:5">
      <c r="A505" s="194">
        <v>114</v>
      </c>
      <c r="B505" s="195">
        <v>33.634999999999998</v>
      </c>
      <c r="C505" s="196">
        <v>0.62900462962962966</v>
      </c>
      <c r="D505" s="193">
        <v>3834.39</v>
      </c>
      <c r="E505" s="197" t="s">
        <v>13</v>
      </c>
    </row>
    <row r="506" spans="1:5">
      <c r="A506" s="194">
        <v>200</v>
      </c>
      <c r="B506" s="195">
        <v>33.634999999999998</v>
      </c>
      <c r="C506" s="196">
        <v>0.62900462962962966</v>
      </c>
      <c r="D506" s="193">
        <v>6727</v>
      </c>
      <c r="E506" s="197" t="s">
        <v>13</v>
      </c>
    </row>
    <row r="507" spans="1:5">
      <c r="A507" s="194">
        <v>200</v>
      </c>
      <c r="B507" s="195">
        <v>33.634999999999998</v>
      </c>
      <c r="C507" s="196">
        <v>0.62900462962962966</v>
      </c>
      <c r="D507" s="193">
        <v>6727</v>
      </c>
      <c r="E507" s="197" t="s">
        <v>13</v>
      </c>
    </row>
    <row r="508" spans="1:5">
      <c r="A508" s="194">
        <v>67</v>
      </c>
      <c r="B508" s="195">
        <v>33.634999999999998</v>
      </c>
      <c r="C508" s="196">
        <v>0.62900462962962966</v>
      </c>
      <c r="D508" s="193">
        <v>2253.5450000000001</v>
      </c>
      <c r="E508" s="197" t="s">
        <v>13</v>
      </c>
    </row>
    <row r="509" spans="1:5">
      <c r="A509" s="194">
        <v>200</v>
      </c>
      <c r="B509" s="195">
        <v>33.630000000000003</v>
      </c>
      <c r="C509" s="196">
        <v>0.62900462962962966</v>
      </c>
      <c r="D509" s="193">
        <v>6726</v>
      </c>
      <c r="E509" s="197" t="s">
        <v>13</v>
      </c>
    </row>
    <row r="510" spans="1:5">
      <c r="A510" s="194">
        <v>200</v>
      </c>
      <c r="B510" s="195">
        <v>33.630000000000003</v>
      </c>
      <c r="C510" s="196">
        <v>0.62900462962962966</v>
      </c>
      <c r="D510" s="193">
        <v>6726</v>
      </c>
      <c r="E510" s="197" t="s">
        <v>13</v>
      </c>
    </row>
    <row r="511" spans="1:5">
      <c r="A511" s="194">
        <v>356</v>
      </c>
      <c r="B511" s="195">
        <v>33.630000000000003</v>
      </c>
      <c r="C511" s="196">
        <v>0.62900462962962966</v>
      </c>
      <c r="D511" s="193">
        <v>11972.28</v>
      </c>
      <c r="E511" s="197" t="s">
        <v>13</v>
      </c>
    </row>
    <row r="512" spans="1:5">
      <c r="A512" s="194">
        <v>148</v>
      </c>
      <c r="B512" s="195">
        <v>33.645000000000003</v>
      </c>
      <c r="C512" s="196">
        <v>0.62914351851851846</v>
      </c>
      <c r="D512" s="193">
        <v>4979.46</v>
      </c>
      <c r="E512" s="197" t="s">
        <v>13</v>
      </c>
    </row>
    <row r="513" spans="1:5">
      <c r="A513" s="194">
        <v>210</v>
      </c>
      <c r="B513" s="195">
        <v>33.645000000000003</v>
      </c>
      <c r="C513" s="196">
        <v>0.62914351851851846</v>
      </c>
      <c r="D513" s="193">
        <v>7065.45</v>
      </c>
      <c r="E513" s="197" t="s">
        <v>13</v>
      </c>
    </row>
    <row r="514" spans="1:5">
      <c r="A514" s="194">
        <v>112</v>
      </c>
      <c r="B514" s="195">
        <v>33.645000000000003</v>
      </c>
      <c r="C514" s="196">
        <v>0.62914351851851846</v>
      </c>
      <c r="D514" s="193">
        <v>3768.24</v>
      </c>
      <c r="E514" s="197" t="s">
        <v>13</v>
      </c>
    </row>
    <row r="515" spans="1:5">
      <c r="A515" s="194">
        <v>200</v>
      </c>
      <c r="B515" s="195">
        <v>33.645000000000003</v>
      </c>
      <c r="C515" s="196">
        <v>0.62914351851851846</v>
      </c>
      <c r="D515" s="193">
        <v>6729</v>
      </c>
      <c r="E515" s="197" t="s">
        <v>13</v>
      </c>
    </row>
    <row r="516" spans="1:5">
      <c r="A516" s="194">
        <v>200</v>
      </c>
      <c r="B516" s="195">
        <v>33.645000000000003</v>
      </c>
      <c r="C516" s="196">
        <v>0.62914351851851846</v>
      </c>
      <c r="D516" s="193">
        <v>6729</v>
      </c>
      <c r="E516" s="197" t="s">
        <v>13</v>
      </c>
    </row>
    <row r="517" spans="1:5">
      <c r="A517" s="194">
        <v>111</v>
      </c>
      <c r="B517" s="195">
        <v>33.645000000000003</v>
      </c>
      <c r="C517" s="196">
        <v>0.62914351851851846</v>
      </c>
      <c r="D517" s="193">
        <v>3734.5949999999998</v>
      </c>
      <c r="E517" s="197" t="s">
        <v>13</v>
      </c>
    </row>
    <row r="518" spans="1:5">
      <c r="A518" s="194">
        <v>227</v>
      </c>
      <c r="B518" s="195">
        <v>33.64</v>
      </c>
      <c r="C518" s="196">
        <v>0.62916666666666665</v>
      </c>
      <c r="D518" s="193">
        <v>7636.28</v>
      </c>
      <c r="E518" s="197" t="s">
        <v>13</v>
      </c>
    </row>
    <row r="519" spans="1:5">
      <c r="A519" s="194">
        <v>79</v>
      </c>
      <c r="B519" s="195">
        <v>33.645000000000003</v>
      </c>
      <c r="C519" s="196">
        <v>0.62916666666666665</v>
      </c>
      <c r="D519" s="193">
        <v>2657.9549999999999</v>
      </c>
      <c r="E519" s="197" t="s">
        <v>13</v>
      </c>
    </row>
    <row r="520" spans="1:5">
      <c r="A520" s="194">
        <v>2348</v>
      </c>
      <c r="B520" s="195">
        <v>33.630000000000003</v>
      </c>
      <c r="C520" s="196">
        <v>0.62967592592592592</v>
      </c>
      <c r="D520" s="193">
        <v>78963.240000000005</v>
      </c>
      <c r="E520" s="197" t="s">
        <v>13</v>
      </c>
    </row>
    <row r="521" spans="1:5">
      <c r="A521" s="194">
        <v>152</v>
      </c>
      <c r="B521" s="195">
        <v>33.630000000000003</v>
      </c>
      <c r="C521" s="196">
        <v>0.62967592592592592</v>
      </c>
      <c r="D521" s="193">
        <v>5111.76</v>
      </c>
      <c r="E521" s="197" t="s">
        <v>13</v>
      </c>
    </row>
    <row r="522" spans="1:5">
      <c r="A522" s="194">
        <v>220</v>
      </c>
      <c r="B522" s="195">
        <v>33.625</v>
      </c>
      <c r="C522" s="196">
        <v>0.63079861111111113</v>
      </c>
      <c r="D522" s="193">
        <v>7397.5</v>
      </c>
      <c r="E522" s="197" t="s">
        <v>13</v>
      </c>
    </row>
    <row r="523" spans="1:5">
      <c r="A523" s="194">
        <v>418</v>
      </c>
      <c r="B523" s="195">
        <v>33.630000000000003</v>
      </c>
      <c r="C523" s="196">
        <v>0.63157407407407407</v>
      </c>
      <c r="D523" s="193">
        <v>14057.34</v>
      </c>
      <c r="E523" s="197" t="s">
        <v>13</v>
      </c>
    </row>
    <row r="524" spans="1:5">
      <c r="A524" s="194">
        <v>1082</v>
      </c>
      <c r="B524" s="195">
        <v>33.630000000000003</v>
      </c>
      <c r="C524" s="196">
        <v>0.63157407407407407</v>
      </c>
      <c r="D524" s="193">
        <v>36387.660000000003</v>
      </c>
      <c r="E524" s="197" t="s">
        <v>13</v>
      </c>
    </row>
    <row r="525" spans="1:5">
      <c r="A525" s="194">
        <v>218</v>
      </c>
      <c r="B525" s="195">
        <v>33.630000000000003</v>
      </c>
      <c r="C525" s="196">
        <v>0.63157407407407407</v>
      </c>
      <c r="D525" s="193">
        <v>7331.34</v>
      </c>
      <c r="E525" s="197" t="s">
        <v>13</v>
      </c>
    </row>
    <row r="526" spans="1:5">
      <c r="A526" s="194">
        <v>113</v>
      </c>
      <c r="B526" s="195">
        <v>33.630000000000003</v>
      </c>
      <c r="C526" s="196">
        <v>0.63200231481481484</v>
      </c>
      <c r="D526" s="193">
        <v>3800.19</v>
      </c>
      <c r="E526" s="197" t="s">
        <v>13</v>
      </c>
    </row>
    <row r="527" spans="1:5">
      <c r="A527" s="194">
        <v>78</v>
      </c>
      <c r="B527" s="195">
        <v>33.630000000000003</v>
      </c>
      <c r="C527" s="196">
        <v>0.63200231481481484</v>
      </c>
      <c r="D527" s="193">
        <v>2623.14</v>
      </c>
      <c r="E527" s="197" t="s">
        <v>13</v>
      </c>
    </row>
    <row r="528" spans="1:5">
      <c r="A528" s="194">
        <v>89</v>
      </c>
      <c r="B528" s="195">
        <v>33.634999999999998</v>
      </c>
      <c r="C528" s="196">
        <v>0.63245370370370368</v>
      </c>
      <c r="D528" s="193">
        <v>2993.5149999999999</v>
      </c>
      <c r="E528" s="197" t="s">
        <v>13</v>
      </c>
    </row>
    <row r="529" spans="1:5">
      <c r="A529" s="194">
        <v>385</v>
      </c>
      <c r="B529" s="195">
        <v>33.634999999999998</v>
      </c>
      <c r="C529" s="196">
        <v>0.63262731481481482</v>
      </c>
      <c r="D529" s="193">
        <v>12949.475</v>
      </c>
      <c r="E529" s="197" t="s">
        <v>13</v>
      </c>
    </row>
    <row r="530" spans="1:5">
      <c r="A530" s="194">
        <v>7</v>
      </c>
      <c r="B530" s="195">
        <v>33.634999999999998</v>
      </c>
      <c r="C530" s="196">
        <v>0.63262731481481482</v>
      </c>
      <c r="D530" s="193">
        <v>235.44499999999999</v>
      </c>
      <c r="E530" s="197" t="s">
        <v>13</v>
      </c>
    </row>
    <row r="531" spans="1:5">
      <c r="A531" s="194">
        <v>300</v>
      </c>
      <c r="B531" s="195">
        <v>33.634999999999998</v>
      </c>
      <c r="C531" s="196">
        <v>0.63262731481481482</v>
      </c>
      <c r="D531" s="193">
        <v>10090.5</v>
      </c>
      <c r="E531" s="197" t="s">
        <v>13</v>
      </c>
    </row>
    <row r="532" spans="1:5">
      <c r="A532" s="194">
        <v>198</v>
      </c>
      <c r="B532" s="195">
        <v>33.634999999999998</v>
      </c>
      <c r="C532" s="196">
        <v>0.63262731481481482</v>
      </c>
      <c r="D532" s="193">
        <v>6659.73</v>
      </c>
      <c r="E532" s="197" t="s">
        <v>13</v>
      </c>
    </row>
    <row r="533" spans="1:5">
      <c r="A533" s="194">
        <v>623</v>
      </c>
      <c r="B533" s="195">
        <v>33.61</v>
      </c>
      <c r="C533" s="196">
        <v>0.6331134259259259</v>
      </c>
      <c r="D533" s="193">
        <v>20939.03</v>
      </c>
      <c r="E533" s="197" t="s">
        <v>13</v>
      </c>
    </row>
    <row r="534" spans="1:5">
      <c r="A534" s="194">
        <v>624</v>
      </c>
      <c r="B534" s="195">
        <v>33.61</v>
      </c>
      <c r="C534" s="196">
        <v>0.6331134259259259</v>
      </c>
      <c r="D534" s="193">
        <v>20972.639999999999</v>
      </c>
      <c r="E534" s="197" t="s">
        <v>13</v>
      </c>
    </row>
    <row r="535" spans="1:5">
      <c r="A535" s="194">
        <v>1</v>
      </c>
      <c r="B535" s="195">
        <v>33.61</v>
      </c>
      <c r="C535" s="196">
        <v>0.63350694444444444</v>
      </c>
      <c r="D535" s="193">
        <v>33.61</v>
      </c>
      <c r="E535" s="197" t="s">
        <v>13</v>
      </c>
    </row>
    <row r="536" spans="1:5">
      <c r="A536" s="194">
        <v>191</v>
      </c>
      <c r="B536" s="195">
        <v>33.61</v>
      </c>
      <c r="C536" s="196">
        <v>0.63350694444444444</v>
      </c>
      <c r="D536" s="193">
        <v>6419.51</v>
      </c>
      <c r="E536" s="197" t="s">
        <v>13</v>
      </c>
    </row>
    <row r="537" spans="1:5">
      <c r="A537" s="194">
        <v>595</v>
      </c>
      <c r="B537" s="195">
        <v>33.61</v>
      </c>
      <c r="C537" s="196">
        <v>0.63350694444444444</v>
      </c>
      <c r="D537" s="193">
        <v>19997.95</v>
      </c>
      <c r="E537" s="197" t="s">
        <v>13</v>
      </c>
    </row>
    <row r="538" spans="1:5">
      <c r="A538" s="194">
        <v>624</v>
      </c>
      <c r="B538" s="195">
        <v>33.61</v>
      </c>
      <c r="C538" s="196">
        <v>0.63350694444444444</v>
      </c>
      <c r="D538" s="193">
        <v>20972.639999999999</v>
      </c>
      <c r="E538" s="197" t="s">
        <v>13</v>
      </c>
    </row>
    <row r="539" spans="1:5">
      <c r="A539" s="194">
        <v>25</v>
      </c>
      <c r="B539" s="195">
        <v>33.61</v>
      </c>
      <c r="C539" s="196">
        <v>0.63351851851851848</v>
      </c>
      <c r="D539" s="193">
        <v>840.25</v>
      </c>
      <c r="E539" s="197" t="s">
        <v>13</v>
      </c>
    </row>
    <row r="540" spans="1:5">
      <c r="A540" s="194">
        <v>29</v>
      </c>
      <c r="B540" s="195">
        <v>33.61</v>
      </c>
      <c r="C540" s="196">
        <v>0.63351851851851848</v>
      </c>
      <c r="D540" s="193">
        <v>974.69</v>
      </c>
      <c r="E540" s="197" t="s">
        <v>13</v>
      </c>
    </row>
    <row r="541" spans="1:5">
      <c r="A541" s="194">
        <v>48</v>
      </c>
      <c r="B541" s="195">
        <v>33.61</v>
      </c>
      <c r="C541" s="196">
        <v>0.63351851851851848</v>
      </c>
      <c r="D541" s="193">
        <v>1613.28</v>
      </c>
      <c r="E541" s="197" t="s">
        <v>13</v>
      </c>
    </row>
    <row r="542" spans="1:5">
      <c r="A542" s="194">
        <v>657</v>
      </c>
      <c r="B542" s="195">
        <v>33.61</v>
      </c>
      <c r="C542" s="196">
        <v>0.63351851851851848</v>
      </c>
      <c r="D542" s="193">
        <v>22081.77</v>
      </c>
      <c r="E542" s="197" t="s">
        <v>13</v>
      </c>
    </row>
    <row r="543" spans="1:5">
      <c r="A543" s="194">
        <v>576</v>
      </c>
      <c r="B543" s="195">
        <v>33.61</v>
      </c>
      <c r="C543" s="196">
        <v>0.63351851851851848</v>
      </c>
      <c r="D543" s="193">
        <v>19359.36</v>
      </c>
      <c r="E543" s="197" t="s">
        <v>13</v>
      </c>
    </row>
    <row r="544" spans="1:5">
      <c r="A544" s="194">
        <v>624</v>
      </c>
      <c r="B544" s="195">
        <v>33.61</v>
      </c>
      <c r="C544" s="196">
        <v>0.63351851851851848</v>
      </c>
      <c r="D544" s="193">
        <v>20972.639999999999</v>
      </c>
      <c r="E544" s="197" t="s">
        <v>13</v>
      </c>
    </row>
    <row r="545" spans="1:5">
      <c r="A545" s="194">
        <v>624</v>
      </c>
      <c r="B545" s="195">
        <v>33.61</v>
      </c>
      <c r="C545" s="196">
        <v>0.63373842592592589</v>
      </c>
      <c r="D545" s="193">
        <v>20972.639999999999</v>
      </c>
      <c r="E545" s="197" t="s">
        <v>13</v>
      </c>
    </row>
    <row r="546" spans="1:5">
      <c r="A546" s="194">
        <v>450</v>
      </c>
      <c r="B546" s="195">
        <v>33.61</v>
      </c>
      <c r="C546" s="196">
        <v>0.63400462962962967</v>
      </c>
      <c r="D546" s="193">
        <v>15124.5</v>
      </c>
      <c r="E546" s="197" t="s">
        <v>13</v>
      </c>
    </row>
    <row r="547" spans="1:5">
      <c r="A547" s="194">
        <v>422</v>
      </c>
      <c r="B547" s="195">
        <v>33.61</v>
      </c>
      <c r="C547" s="196">
        <v>0.63400462962962967</v>
      </c>
      <c r="D547" s="193">
        <v>14183.42</v>
      </c>
      <c r="E547" s="197" t="s">
        <v>13</v>
      </c>
    </row>
    <row r="548" spans="1:5">
      <c r="A548" s="194">
        <v>202</v>
      </c>
      <c r="B548" s="195">
        <v>33.61</v>
      </c>
      <c r="C548" s="196">
        <v>0.63400462962962967</v>
      </c>
      <c r="D548" s="193">
        <v>6789.22</v>
      </c>
      <c r="E548" s="197" t="s">
        <v>13</v>
      </c>
    </row>
    <row r="549" spans="1:5">
      <c r="A549" s="194">
        <v>240</v>
      </c>
      <c r="B549" s="195">
        <v>33.61</v>
      </c>
      <c r="C549" s="196">
        <v>0.63400462962962967</v>
      </c>
      <c r="D549" s="193">
        <v>8066.4</v>
      </c>
      <c r="E549" s="197" t="s">
        <v>13</v>
      </c>
    </row>
    <row r="550" spans="1:5">
      <c r="A550" s="194">
        <v>270</v>
      </c>
      <c r="B550" s="195">
        <v>33.61</v>
      </c>
      <c r="C550" s="196">
        <v>0.63402777777777775</v>
      </c>
      <c r="D550" s="193">
        <v>9074.7000000000007</v>
      </c>
      <c r="E550" s="197" t="s">
        <v>13</v>
      </c>
    </row>
    <row r="551" spans="1:5">
      <c r="A551" s="194">
        <v>624</v>
      </c>
      <c r="B551" s="195">
        <v>33.61</v>
      </c>
      <c r="C551" s="196">
        <v>0.63402777777777775</v>
      </c>
      <c r="D551" s="193">
        <v>20972.639999999999</v>
      </c>
      <c r="E551" s="197" t="s">
        <v>13</v>
      </c>
    </row>
    <row r="552" spans="1:5">
      <c r="A552" s="194">
        <v>624</v>
      </c>
      <c r="B552" s="195">
        <v>33.61</v>
      </c>
      <c r="C552" s="196">
        <v>0.63402777777777775</v>
      </c>
      <c r="D552" s="193">
        <v>20972.639999999999</v>
      </c>
      <c r="E552" s="197" t="s">
        <v>13</v>
      </c>
    </row>
    <row r="553" spans="1:5">
      <c r="A553" s="194">
        <v>47</v>
      </c>
      <c r="B553" s="195">
        <v>33.61</v>
      </c>
      <c r="C553" s="196">
        <v>0.63402777777777775</v>
      </c>
      <c r="D553" s="193">
        <v>1579.67</v>
      </c>
      <c r="E553" s="197" t="s">
        <v>13</v>
      </c>
    </row>
    <row r="554" spans="1:5">
      <c r="A554" s="194">
        <v>19</v>
      </c>
      <c r="B554" s="195">
        <v>33.61</v>
      </c>
      <c r="C554" s="196">
        <v>0.63402777777777775</v>
      </c>
      <c r="D554" s="193">
        <v>638.59</v>
      </c>
      <c r="E554" s="197" t="s">
        <v>13</v>
      </c>
    </row>
    <row r="555" spans="1:5">
      <c r="A555" s="194">
        <v>47</v>
      </c>
      <c r="B555" s="195">
        <v>33.61</v>
      </c>
      <c r="C555" s="196">
        <v>0.63402777777777775</v>
      </c>
      <c r="D555" s="193">
        <v>1579.67</v>
      </c>
      <c r="E555" s="197" t="s">
        <v>13</v>
      </c>
    </row>
    <row r="556" spans="1:5">
      <c r="A556" s="194">
        <v>558</v>
      </c>
      <c r="B556" s="195">
        <v>33.61</v>
      </c>
      <c r="C556" s="196">
        <v>0.63402777777777775</v>
      </c>
      <c r="D556" s="193">
        <v>18754.38</v>
      </c>
      <c r="E556" s="197" t="s">
        <v>13</v>
      </c>
    </row>
    <row r="557" spans="1:5">
      <c r="A557" s="194">
        <v>85</v>
      </c>
      <c r="B557" s="195">
        <v>33.61</v>
      </c>
      <c r="C557" s="196">
        <v>0.63402777777777775</v>
      </c>
      <c r="D557" s="193">
        <v>2856.85</v>
      </c>
      <c r="E557" s="197" t="s">
        <v>13</v>
      </c>
    </row>
    <row r="558" spans="1:5">
      <c r="A558" s="194">
        <v>354</v>
      </c>
      <c r="B558" s="195">
        <v>33.61</v>
      </c>
      <c r="C558" s="196">
        <v>0.63402777777777775</v>
      </c>
      <c r="D558" s="193">
        <v>11897.94</v>
      </c>
      <c r="E558" s="197" t="s">
        <v>13</v>
      </c>
    </row>
    <row r="559" spans="1:5">
      <c r="A559" s="194">
        <v>270</v>
      </c>
      <c r="B559" s="195">
        <v>33.61</v>
      </c>
      <c r="C559" s="196">
        <v>0.63402777777777775</v>
      </c>
      <c r="D559" s="193">
        <v>9074.7000000000007</v>
      </c>
      <c r="E559" s="197" t="s">
        <v>13</v>
      </c>
    </row>
    <row r="560" spans="1:5">
      <c r="A560" s="194">
        <v>270</v>
      </c>
      <c r="B560" s="195">
        <v>33.61</v>
      </c>
      <c r="C560" s="196">
        <v>0.63402777777777775</v>
      </c>
      <c r="D560" s="193">
        <v>9074.7000000000007</v>
      </c>
      <c r="E560" s="197" t="s">
        <v>13</v>
      </c>
    </row>
    <row r="561" spans="1:5">
      <c r="A561" s="194">
        <v>354</v>
      </c>
      <c r="B561" s="195">
        <v>33.61</v>
      </c>
      <c r="C561" s="196">
        <v>0.63402777777777775</v>
      </c>
      <c r="D561" s="193">
        <v>11897.94</v>
      </c>
      <c r="E561" s="197" t="s">
        <v>13</v>
      </c>
    </row>
    <row r="562" spans="1:5">
      <c r="A562" s="194">
        <v>354</v>
      </c>
      <c r="B562" s="195">
        <v>33.61</v>
      </c>
      <c r="C562" s="196">
        <v>0.63402777777777775</v>
      </c>
      <c r="D562" s="193">
        <v>11897.94</v>
      </c>
      <c r="E562" s="197" t="s">
        <v>13</v>
      </c>
    </row>
    <row r="563" spans="1:5">
      <c r="A563" s="194">
        <v>269</v>
      </c>
      <c r="B563" s="195">
        <v>33.655000000000001</v>
      </c>
      <c r="C563" s="196">
        <v>0.6366087962962963</v>
      </c>
      <c r="D563" s="193">
        <v>9053.1949999999997</v>
      </c>
      <c r="E563" s="197" t="s">
        <v>13</v>
      </c>
    </row>
    <row r="564" spans="1:5">
      <c r="A564" s="194">
        <v>269</v>
      </c>
      <c r="B564" s="195">
        <v>33.655000000000001</v>
      </c>
      <c r="C564" s="196">
        <v>0.6366087962962963</v>
      </c>
      <c r="D564" s="193">
        <v>9053.1949999999997</v>
      </c>
      <c r="E564" s="197" t="s">
        <v>13</v>
      </c>
    </row>
    <row r="565" spans="1:5">
      <c r="A565" s="194">
        <v>257</v>
      </c>
      <c r="B565" s="195">
        <v>33.69</v>
      </c>
      <c r="C565" s="196">
        <v>0.6390393518518519</v>
      </c>
      <c r="D565" s="193">
        <v>8658.33</v>
      </c>
      <c r="E565" s="197" t="s">
        <v>13</v>
      </c>
    </row>
    <row r="566" spans="1:5">
      <c r="A566" s="194">
        <v>21</v>
      </c>
      <c r="B566" s="195">
        <v>33.704999999999998</v>
      </c>
      <c r="C566" s="196">
        <v>0.64005787037037043</v>
      </c>
      <c r="D566" s="193">
        <v>707.80499999999995</v>
      </c>
      <c r="E566" s="197" t="s">
        <v>13</v>
      </c>
    </row>
    <row r="567" spans="1:5">
      <c r="A567" s="194">
        <v>313</v>
      </c>
      <c r="B567" s="195">
        <v>33.704999999999998</v>
      </c>
      <c r="C567" s="196">
        <v>0.64021990740740742</v>
      </c>
      <c r="D567" s="193">
        <v>10549.665000000001</v>
      </c>
      <c r="E567" s="197" t="s">
        <v>13</v>
      </c>
    </row>
    <row r="568" spans="1:5">
      <c r="A568" s="194">
        <v>317</v>
      </c>
      <c r="B568" s="195">
        <v>33.695</v>
      </c>
      <c r="C568" s="196">
        <v>0.64124999999999999</v>
      </c>
      <c r="D568" s="193">
        <v>10681.315000000001</v>
      </c>
      <c r="E568" s="197" t="s">
        <v>13</v>
      </c>
    </row>
    <row r="569" spans="1:5">
      <c r="A569" s="194">
        <v>152</v>
      </c>
      <c r="B569" s="195">
        <v>33.685000000000002</v>
      </c>
      <c r="C569" s="196">
        <v>0.64153935185185185</v>
      </c>
      <c r="D569" s="193">
        <v>5120.12</v>
      </c>
      <c r="E569" s="197" t="s">
        <v>13</v>
      </c>
    </row>
    <row r="570" spans="1:5">
      <c r="A570" s="194">
        <v>313</v>
      </c>
      <c r="B570" s="195">
        <v>33.68</v>
      </c>
      <c r="C570" s="196">
        <v>0.64238425925925924</v>
      </c>
      <c r="D570" s="193">
        <v>10541.84</v>
      </c>
      <c r="E570" s="197" t="s">
        <v>13</v>
      </c>
    </row>
    <row r="571" spans="1:5">
      <c r="A571" s="194">
        <v>205</v>
      </c>
      <c r="B571" s="195">
        <v>33.674999999999997</v>
      </c>
      <c r="C571" s="196">
        <v>0.64297453703703711</v>
      </c>
      <c r="D571" s="193">
        <v>6903.375</v>
      </c>
      <c r="E571" s="197" t="s">
        <v>13</v>
      </c>
    </row>
    <row r="572" spans="1:5">
      <c r="A572" s="194">
        <v>211</v>
      </c>
      <c r="B572" s="195">
        <v>33.67</v>
      </c>
      <c r="C572" s="196">
        <v>0.6436574074074074</v>
      </c>
      <c r="D572" s="193">
        <v>7104.37</v>
      </c>
      <c r="E572" s="197" t="s">
        <v>13</v>
      </c>
    </row>
    <row r="573" spans="1:5">
      <c r="A573" s="194">
        <v>112</v>
      </c>
      <c r="B573" s="195">
        <v>33.64</v>
      </c>
      <c r="C573" s="196">
        <v>0.6436574074074074</v>
      </c>
      <c r="D573" s="193">
        <v>3767.68</v>
      </c>
      <c r="E573" s="197" t="s">
        <v>13</v>
      </c>
    </row>
    <row r="574" spans="1:5">
      <c r="A574" s="194">
        <v>30</v>
      </c>
      <c r="B574" s="195">
        <v>33.64</v>
      </c>
      <c r="C574" s="196">
        <v>0.6436574074074074</v>
      </c>
      <c r="D574" s="193">
        <v>1009.2</v>
      </c>
      <c r="E574" s="197" t="s">
        <v>13</v>
      </c>
    </row>
    <row r="575" spans="1:5">
      <c r="A575" s="194">
        <v>537</v>
      </c>
      <c r="B575" s="195">
        <v>33.645000000000003</v>
      </c>
      <c r="C575" s="196">
        <v>0.64371527777777782</v>
      </c>
      <c r="D575" s="193">
        <v>18067.365000000002</v>
      </c>
      <c r="E575" s="197" t="s">
        <v>13</v>
      </c>
    </row>
    <row r="576" spans="1:5">
      <c r="A576" s="194">
        <v>198</v>
      </c>
      <c r="B576" s="195">
        <v>33.65</v>
      </c>
      <c r="C576" s="196">
        <v>0.64424768518518516</v>
      </c>
      <c r="D576" s="193">
        <v>6662.7</v>
      </c>
      <c r="E576" s="197" t="s">
        <v>13</v>
      </c>
    </row>
    <row r="577" spans="1:5">
      <c r="A577" s="194">
        <v>129</v>
      </c>
      <c r="B577" s="195">
        <v>33.64</v>
      </c>
      <c r="C577" s="196">
        <v>0.64424768518518516</v>
      </c>
      <c r="D577" s="193">
        <v>4339.5600000000004</v>
      </c>
      <c r="E577" s="197" t="s">
        <v>13</v>
      </c>
    </row>
    <row r="578" spans="1:5">
      <c r="A578" s="194">
        <v>540</v>
      </c>
      <c r="B578" s="195">
        <v>33.64</v>
      </c>
      <c r="C578" s="196">
        <v>0.64437500000000003</v>
      </c>
      <c r="D578" s="193">
        <v>18165.599999999999</v>
      </c>
      <c r="E578" s="197" t="s">
        <v>13</v>
      </c>
    </row>
    <row r="579" spans="1:5">
      <c r="A579" s="194">
        <v>369</v>
      </c>
      <c r="B579" s="195">
        <v>33.64</v>
      </c>
      <c r="C579" s="196">
        <v>0.64437500000000003</v>
      </c>
      <c r="D579" s="193">
        <v>12413.16</v>
      </c>
      <c r="E579" s="197" t="s">
        <v>13</v>
      </c>
    </row>
    <row r="580" spans="1:5">
      <c r="A580" s="194">
        <v>329</v>
      </c>
      <c r="B580" s="195">
        <v>33.64</v>
      </c>
      <c r="C580" s="196">
        <v>0.64437500000000003</v>
      </c>
      <c r="D580" s="193">
        <v>11067.56</v>
      </c>
      <c r="E580" s="197" t="s">
        <v>13</v>
      </c>
    </row>
    <row r="581" spans="1:5">
      <c r="A581" s="194">
        <v>400</v>
      </c>
      <c r="B581" s="195">
        <v>33.64</v>
      </c>
      <c r="C581" s="196">
        <v>0.64437500000000003</v>
      </c>
      <c r="D581" s="193">
        <v>13456</v>
      </c>
      <c r="E581" s="197" t="s">
        <v>13</v>
      </c>
    </row>
    <row r="582" spans="1:5">
      <c r="A582" s="194">
        <v>414</v>
      </c>
      <c r="B582" s="195">
        <v>33.64</v>
      </c>
      <c r="C582" s="196">
        <v>0.64437500000000003</v>
      </c>
      <c r="D582" s="193">
        <v>13926.96</v>
      </c>
      <c r="E582" s="197" t="s">
        <v>13</v>
      </c>
    </row>
    <row r="583" spans="1:5">
      <c r="A583" s="194">
        <v>171</v>
      </c>
      <c r="B583" s="195">
        <v>33.64</v>
      </c>
      <c r="C583" s="196">
        <v>0.64437500000000003</v>
      </c>
      <c r="D583" s="193">
        <v>5752.44</v>
      </c>
      <c r="E583" s="197" t="s">
        <v>13</v>
      </c>
    </row>
    <row r="584" spans="1:5">
      <c r="A584" s="194">
        <v>171</v>
      </c>
      <c r="B584" s="195">
        <v>33.64</v>
      </c>
      <c r="C584" s="196">
        <v>0.64437500000000003</v>
      </c>
      <c r="D584" s="193">
        <v>5752.44</v>
      </c>
      <c r="E584" s="197" t="s">
        <v>13</v>
      </c>
    </row>
    <row r="585" spans="1:5">
      <c r="A585" s="194">
        <v>46</v>
      </c>
      <c r="B585" s="195">
        <v>33.64</v>
      </c>
      <c r="C585" s="196">
        <v>0.64437500000000003</v>
      </c>
      <c r="D585" s="193">
        <v>1547.44</v>
      </c>
      <c r="E585" s="197" t="s">
        <v>13</v>
      </c>
    </row>
    <row r="586" spans="1:5">
      <c r="A586" s="194">
        <v>16</v>
      </c>
      <c r="B586" s="195">
        <v>33.64</v>
      </c>
      <c r="C586" s="196">
        <v>0.64437500000000003</v>
      </c>
      <c r="D586" s="193">
        <v>538.24</v>
      </c>
      <c r="E586" s="197" t="s">
        <v>13</v>
      </c>
    </row>
    <row r="587" spans="1:5">
      <c r="A587" s="194">
        <v>91</v>
      </c>
      <c r="B587" s="195">
        <v>33.64</v>
      </c>
      <c r="C587" s="196">
        <v>0.64437500000000003</v>
      </c>
      <c r="D587" s="193">
        <v>3061.24</v>
      </c>
      <c r="E587" s="197" t="s">
        <v>13</v>
      </c>
    </row>
    <row r="588" spans="1:5">
      <c r="A588" s="194">
        <v>414</v>
      </c>
      <c r="B588" s="195">
        <v>33.64</v>
      </c>
      <c r="C588" s="196">
        <v>0.64437500000000003</v>
      </c>
      <c r="D588" s="193">
        <v>13926.96</v>
      </c>
      <c r="E588" s="197" t="s">
        <v>13</v>
      </c>
    </row>
    <row r="589" spans="1:5">
      <c r="A589" s="194">
        <v>198</v>
      </c>
      <c r="B589" s="195">
        <v>33.64</v>
      </c>
      <c r="C589" s="196">
        <v>0.64437500000000003</v>
      </c>
      <c r="D589" s="193">
        <v>6660.72</v>
      </c>
      <c r="E589" s="197" t="s">
        <v>13</v>
      </c>
    </row>
    <row r="590" spans="1:5">
      <c r="A590" s="194">
        <v>90</v>
      </c>
      <c r="B590" s="195">
        <v>33.664999999999999</v>
      </c>
      <c r="C590" s="196">
        <v>0.64590277777777783</v>
      </c>
      <c r="D590" s="193">
        <v>3029.85</v>
      </c>
      <c r="E590" s="197" t="s">
        <v>13</v>
      </c>
    </row>
    <row r="591" spans="1:5">
      <c r="A591" s="194">
        <v>157</v>
      </c>
      <c r="B591" s="195">
        <v>33.664999999999999</v>
      </c>
      <c r="C591" s="196">
        <v>0.64590277777777783</v>
      </c>
      <c r="D591" s="193">
        <v>5285.4049999999997</v>
      </c>
      <c r="E591" s="197" t="s">
        <v>13</v>
      </c>
    </row>
    <row r="592" spans="1:5">
      <c r="A592" s="194">
        <v>95</v>
      </c>
      <c r="B592" s="195">
        <v>33.664999999999999</v>
      </c>
      <c r="C592" s="196">
        <v>0.64590277777777783</v>
      </c>
      <c r="D592" s="193">
        <v>3198.1750000000002</v>
      </c>
      <c r="E592" s="197" t="s">
        <v>13</v>
      </c>
    </row>
    <row r="593" spans="1:5">
      <c r="A593" s="194">
        <v>230</v>
      </c>
      <c r="B593" s="195">
        <v>33.674999999999997</v>
      </c>
      <c r="C593" s="196">
        <v>0.64644675925925921</v>
      </c>
      <c r="D593" s="193">
        <v>7745.25</v>
      </c>
      <c r="E593" s="197" t="s">
        <v>13</v>
      </c>
    </row>
    <row r="594" spans="1:5">
      <c r="A594" s="194">
        <v>222</v>
      </c>
      <c r="B594" s="195">
        <v>33.674999999999997</v>
      </c>
      <c r="C594" s="196">
        <v>0.64674768518518522</v>
      </c>
      <c r="D594" s="193">
        <v>7475.85</v>
      </c>
      <c r="E594" s="197" t="s">
        <v>13</v>
      </c>
    </row>
    <row r="595" spans="1:5">
      <c r="A595" s="194">
        <v>233</v>
      </c>
      <c r="B595" s="195">
        <v>33.664999999999999</v>
      </c>
      <c r="C595" s="196">
        <v>0.6468518518518519</v>
      </c>
      <c r="D595" s="193">
        <v>7843.9449999999997</v>
      </c>
      <c r="E595" s="197" t="s">
        <v>13</v>
      </c>
    </row>
    <row r="596" spans="1:5">
      <c r="A596" s="194">
        <v>216</v>
      </c>
      <c r="B596" s="195">
        <v>33.655000000000001</v>
      </c>
      <c r="C596" s="196">
        <v>0.64686342592592594</v>
      </c>
      <c r="D596" s="193">
        <v>7269.48</v>
      </c>
      <c r="E596" s="197" t="s">
        <v>13</v>
      </c>
    </row>
    <row r="597" spans="1:5">
      <c r="A597" s="194">
        <v>344</v>
      </c>
      <c r="B597" s="195">
        <v>33.664999999999999</v>
      </c>
      <c r="C597" s="196">
        <v>0.64768518518518514</v>
      </c>
      <c r="D597" s="193">
        <v>11580.76</v>
      </c>
      <c r="E597" s="197" t="s">
        <v>13</v>
      </c>
    </row>
    <row r="598" spans="1:5">
      <c r="A598" s="194">
        <v>291</v>
      </c>
      <c r="B598" s="195">
        <v>33.655000000000001</v>
      </c>
      <c r="C598" s="196">
        <v>0.64822916666666663</v>
      </c>
      <c r="D598" s="193">
        <v>9793.6049999999996</v>
      </c>
      <c r="E598" s="197" t="s">
        <v>13</v>
      </c>
    </row>
    <row r="599" spans="1:5">
      <c r="A599" s="194">
        <v>150</v>
      </c>
      <c r="B599" s="195">
        <v>33.655000000000001</v>
      </c>
      <c r="C599" s="196">
        <v>0.64822916666666663</v>
      </c>
      <c r="D599" s="193">
        <v>5048.25</v>
      </c>
      <c r="E599" s="197" t="s">
        <v>13</v>
      </c>
    </row>
    <row r="600" spans="1:5">
      <c r="A600" s="194">
        <v>730</v>
      </c>
      <c r="B600" s="195">
        <v>33.65</v>
      </c>
      <c r="C600" s="196">
        <v>0.64822916666666663</v>
      </c>
      <c r="D600" s="193">
        <v>24564.5</v>
      </c>
      <c r="E600" s="197" t="s">
        <v>13</v>
      </c>
    </row>
    <row r="601" spans="1:5">
      <c r="A601" s="194">
        <v>770</v>
      </c>
      <c r="B601" s="195">
        <v>33.65</v>
      </c>
      <c r="C601" s="196">
        <v>0.64822916666666663</v>
      </c>
      <c r="D601" s="193">
        <v>25910.5</v>
      </c>
      <c r="E601" s="197" t="s">
        <v>13</v>
      </c>
    </row>
    <row r="602" spans="1:5">
      <c r="A602" s="194">
        <v>142</v>
      </c>
      <c r="B602" s="195">
        <v>33.655000000000001</v>
      </c>
      <c r="C602" s="196">
        <v>0.64822916666666663</v>
      </c>
      <c r="D602" s="193">
        <v>4779.01</v>
      </c>
      <c r="E602" s="197" t="s">
        <v>13</v>
      </c>
    </row>
    <row r="603" spans="1:5">
      <c r="A603" s="194">
        <v>130</v>
      </c>
      <c r="B603" s="195">
        <v>33.655000000000001</v>
      </c>
      <c r="C603" s="196">
        <v>0.64822916666666663</v>
      </c>
      <c r="D603" s="193">
        <v>4375.1499999999996</v>
      </c>
      <c r="E603" s="197" t="s">
        <v>13</v>
      </c>
    </row>
    <row r="604" spans="1:5">
      <c r="A604" s="194">
        <v>200</v>
      </c>
      <c r="B604" s="195">
        <v>33.655000000000001</v>
      </c>
      <c r="C604" s="196">
        <v>0.64822916666666663</v>
      </c>
      <c r="D604" s="193">
        <v>6731</v>
      </c>
      <c r="E604" s="197" t="s">
        <v>13</v>
      </c>
    </row>
    <row r="605" spans="1:5">
      <c r="A605" s="194">
        <v>126</v>
      </c>
      <c r="B605" s="195">
        <v>33.65</v>
      </c>
      <c r="C605" s="196">
        <v>0.64822916666666663</v>
      </c>
      <c r="D605" s="193">
        <v>4239.8999999999996</v>
      </c>
      <c r="E605" s="197" t="s">
        <v>13</v>
      </c>
    </row>
    <row r="606" spans="1:5">
      <c r="A606" s="194">
        <v>1000</v>
      </c>
      <c r="B606" s="195">
        <v>33.64</v>
      </c>
      <c r="C606" s="196">
        <v>0.64846064814814819</v>
      </c>
      <c r="D606" s="193">
        <v>33640</v>
      </c>
      <c r="E606" s="197" t="s">
        <v>13</v>
      </c>
    </row>
    <row r="607" spans="1:5">
      <c r="A607" s="194">
        <v>371</v>
      </c>
      <c r="B607" s="195">
        <v>33.700000000000003</v>
      </c>
      <c r="C607" s="196">
        <v>0.65016203703703701</v>
      </c>
      <c r="D607" s="193">
        <v>12502.7</v>
      </c>
      <c r="E607" s="197" t="s">
        <v>13</v>
      </c>
    </row>
    <row r="608" spans="1:5">
      <c r="A608" s="194">
        <v>313</v>
      </c>
      <c r="B608" s="195">
        <v>33.72</v>
      </c>
      <c r="C608" s="196">
        <v>0.65054398148148151</v>
      </c>
      <c r="D608" s="193">
        <v>10554.36</v>
      </c>
      <c r="E608" s="197" t="s">
        <v>13</v>
      </c>
    </row>
    <row r="609" spans="1:5">
      <c r="A609" s="194">
        <v>266</v>
      </c>
      <c r="B609" s="195">
        <v>33.704999999999998</v>
      </c>
      <c r="C609" s="196">
        <v>0.65090277777777772</v>
      </c>
      <c r="D609" s="193">
        <v>8965.5300000000007</v>
      </c>
      <c r="E609" s="197" t="s">
        <v>13</v>
      </c>
    </row>
    <row r="610" spans="1:5">
      <c r="A610" s="194">
        <v>316</v>
      </c>
      <c r="B610" s="195">
        <v>33.69</v>
      </c>
      <c r="C610" s="196">
        <v>0.65155092592592589</v>
      </c>
      <c r="D610" s="193">
        <v>10646.04</v>
      </c>
      <c r="E610" s="197" t="s">
        <v>13</v>
      </c>
    </row>
    <row r="611" spans="1:5">
      <c r="A611" s="194">
        <v>224</v>
      </c>
      <c r="B611" s="195">
        <v>33.69</v>
      </c>
      <c r="C611" s="196">
        <v>0.6517708333333333</v>
      </c>
      <c r="D611" s="193">
        <v>7546.56</v>
      </c>
      <c r="E611" s="197" t="s">
        <v>13</v>
      </c>
    </row>
    <row r="612" spans="1:5">
      <c r="A612" s="194">
        <v>221</v>
      </c>
      <c r="B612" s="195">
        <v>33.68</v>
      </c>
      <c r="C612" s="196">
        <v>0.65200231481481474</v>
      </c>
      <c r="D612" s="193">
        <v>7443.28</v>
      </c>
      <c r="E612" s="197" t="s">
        <v>13</v>
      </c>
    </row>
    <row r="613" spans="1:5">
      <c r="A613" s="194">
        <v>54</v>
      </c>
      <c r="B613" s="195">
        <v>33.69</v>
      </c>
      <c r="C613" s="196">
        <v>0.65236111111111106</v>
      </c>
      <c r="D613" s="193">
        <v>1819.26</v>
      </c>
      <c r="E613" s="197" t="s">
        <v>13</v>
      </c>
    </row>
    <row r="614" spans="1:5">
      <c r="A614" s="194">
        <v>279</v>
      </c>
      <c r="B614" s="195">
        <v>33.695</v>
      </c>
      <c r="C614" s="196">
        <v>0.65259259259259261</v>
      </c>
      <c r="D614" s="193">
        <v>9400.9050000000007</v>
      </c>
      <c r="E614" s="197" t="s">
        <v>13</v>
      </c>
    </row>
    <row r="615" spans="1:5">
      <c r="A615" s="194">
        <v>314</v>
      </c>
      <c r="B615" s="195">
        <v>33.69</v>
      </c>
      <c r="C615" s="196">
        <v>0.65320601851851856</v>
      </c>
      <c r="D615" s="193">
        <v>10578.66</v>
      </c>
      <c r="E615" s="197" t="s">
        <v>13</v>
      </c>
    </row>
    <row r="616" spans="1:5">
      <c r="A616" s="194">
        <v>2500</v>
      </c>
      <c r="B616" s="195">
        <v>33.674999999999997</v>
      </c>
      <c r="C616" s="196">
        <v>0.65328703703703705</v>
      </c>
      <c r="D616" s="193">
        <v>84187.5</v>
      </c>
      <c r="E616" s="197" t="s">
        <v>13</v>
      </c>
    </row>
    <row r="617" spans="1:5">
      <c r="A617" s="194">
        <v>204</v>
      </c>
      <c r="B617" s="195">
        <v>33.67</v>
      </c>
      <c r="C617" s="196">
        <v>0.65334490740740747</v>
      </c>
      <c r="D617" s="193">
        <v>6868.68</v>
      </c>
      <c r="E617" s="197" t="s">
        <v>13</v>
      </c>
    </row>
    <row r="618" spans="1:5">
      <c r="A618" s="194">
        <v>7</v>
      </c>
      <c r="B618" s="195">
        <v>33.67</v>
      </c>
      <c r="C618" s="196">
        <v>0.65334490740740747</v>
      </c>
      <c r="D618" s="193">
        <v>235.69</v>
      </c>
      <c r="E618" s="197" t="s">
        <v>13</v>
      </c>
    </row>
    <row r="619" spans="1:5">
      <c r="A619" s="194">
        <v>57</v>
      </c>
      <c r="B619" s="195">
        <v>33.659999999999997</v>
      </c>
      <c r="C619" s="196">
        <v>0.65335648148148151</v>
      </c>
      <c r="D619" s="193">
        <v>1918.62</v>
      </c>
      <c r="E619" s="197" t="s">
        <v>13</v>
      </c>
    </row>
    <row r="620" spans="1:5">
      <c r="A620" s="194">
        <v>232</v>
      </c>
      <c r="B620" s="195">
        <v>33.68</v>
      </c>
      <c r="C620" s="196">
        <v>0.65348379629629627</v>
      </c>
      <c r="D620" s="193">
        <v>7813.76</v>
      </c>
      <c r="E620" s="197" t="s">
        <v>13</v>
      </c>
    </row>
    <row r="621" spans="1:5">
      <c r="A621" s="194">
        <v>246</v>
      </c>
      <c r="B621" s="195">
        <v>33.68</v>
      </c>
      <c r="C621" s="196">
        <v>0.65358796296296295</v>
      </c>
      <c r="D621" s="193">
        <v>8285.2800000000007</v>
      </c>
      <c r="E621" s="197" t="s">
        <v>13</v>
      </c>
    </row>
    <row r="622" spans="1:5">
      <c r="A622" s="194">
        <v>201</v>
      </c>
      <c r="B622" s="195">
        <v>33.67</v>
      </c>
      <c r="C622" s="196">
        <v>0.65439814814814812</v>
      </c>
      <c r="D622" s="193">
        <v>6767.67</v>
      </c>
      <c r="E622" s="197" t="s">
        <v>13</v>
      </c>
    </row>
    <row r="623" spans="1:5">
      <c r="A623" s="194">
        <v>358</v>
      </c>
      <c r="B623" s="195">
        <v>33.664999999999999</v>
      </c>
      <c r="C623" s="196">
        <v>0.65439814814814812</v>
      </c>
      <c r="D623" s="193">
        <v>12052.07</v>
      </c>
      <c r="E623" s="197" t="s">
        <v>13</v>
      </c>
    </row>
    <row r="624" spans="1:5">
      <c r="A624" s="194">
        <v>11</v>
      </c>
      <c r="B624" s="195">
        <v>33.659999999999997</v>
      </c>
      <c r="C624" s="196">
        <v>0.65486111111111112</v>
      </c>
      <c r="D624" s="193">
        <v>370.26</v>
      </c>
      <c r="E624" s="197" t="s">
        <v>13</v>
      </c>
    </row>
    <row r="625" spans="1:5">
      <c r="A625" s="194">
        <v>191</v>
      </c>
      <c r="B625" s="195">
        <v>33.659999999999997</v>
      </c>
      <c r="C625" s="196">
        <v>0.65486111111111112</v>
      </c>
      <c r="D625" s="193">
        <v>6429.06</v>
      </c>
      <c r="E625" s="197" t="s">
        <v>13</v>
      </c>
    </row>
    <row r="626" spans="1:5">
      <c r="A626" s="194">
        <v>27</v>
      </c>
      <c r="B626" s="195">
        <v>33.659999999999997</v>
      </c>
      <c r="C626" s="196">
        <v>0.65486111111111112</v>
      </c>
      <c r="D626" s="193">
        <v>908.82</v>
      </c>
      <c r="E626" s="197" t="s">
        <v>13</v>
      </c>
    </row>
    <row r="627" spans="1:5">
      <c r="A627" s="194">
        <v>1006</v>
      </c>
      <c r="B627" s="195">
        <v>33.659999999999997</v>
      </c>
      <c r="C627" s="196">
        <v>0.65491898148148142</v>
      </c>
      <c r="D627" s="193">
        <v>33861.96</v>
      </c>
      <c r="E627" s="197" t="s">
        <v>13</v>
      </c>
    </row>
    <row r="628" spans="1:5">
      <c r="A628" s="194">
        <v>533</v>
      </c>
      <c r="B628" s="195">
        <v>33.659999999999997</v>
      </c>
      <c r="C628" s="196">
        <v>0.65491898148148142</v>
      </c>
      <c r="D628" s="193">
        <v>17940.78</v>
      </c>
      <c r="E628" s="197" t="s">
        <v>13</v>
      </c>
    </row>
    <row r="629" spans="1:5">
      <c r="A629" s="194">
        <v>257</v>
      </c>
      <c r="B629" s="195">
        <v>33.659999999999997</v>
      </c>
      <c r="C629" s="196">
        <v>0.65491898148148142</v>
      </c>
      <c r="D629" s="193">
        <v>8650.6200000000008</v>
      </c>
      <c r="E629" s="197" t="s">
        <v>13</v>
      </c>
    </row>
    <row r="630" spans="1:5">
      <c r="A630" s="194">
        <v>304</v>
      </c>
      <c r="B630" s="195">
        <v>33.659999999999997</v>
      </c>
      <c r="C630" s="196">
        <v>0.65491898148148142</v>
      </c>
      <c r="D630" s="193">
        <v>10232.64</v>
      </c>
      <c r="E630" s="197" t="s">
        <v>13</v>
      </c>
    </row>
    <row r="631" spans="1:5">
      <c r="A631" s="194">
        <v>400</v>
      </c>
      <c r="B631" s="195">
        <v>33.659999999999997</v>
      </c>
      <c r="C631" s="196">
        <v>0.65491898148148142</v>
      </c>
      <c r="D631" s="193">
        <v>13464</v>
      </c>
      <c r="E631" s="197" t="s">
        <v>13</v>
      </c>
    </row>
    <row r="632" spans="1:5">
      <c r="A632" s="194">
        <v>222</v>
      </c>
      <c r="B632" s="195">
        <v>33.655000000000001</v>
      </c>
      <c r="C632" s="196">
        <v>0.65494212962962961</v>
      </c>
      <c r="D632" s="193">
        <v>7471.41</v>
      </c>
      <c r="E632" s="197" t="s">
        <v>13</v>
      </c>
    </row>
    <row r="633" spans="1:5">
      <c r="A633" s="194">
        <v>216</v>
      </c>
      <c r="B633" s="195">
        <v>33.64</v>
      </c>
      <c r="C633" s="196">
        <v>0.65508101851851852</v>
      </c>
      <c r="D633" s="193">
        <v>7266.24</v>
      </c>
      <c r="E633" s="197" t="s">
        <v>13</v>
      </c>
    </row>
    <row r="634" spans="1:5">
      <c r="A634" s="194">
        <v>354</v>
      </c>
      <c r="B634" s="195">
        <v>33.64</v>
      </c>
      <c r="C634" s="196">
        <v>0.65508101851851852</v>
      </c>
      <c r="D634" s="193">
        <v>11908.56</v>
      </c>
      <c r="E634" s="197" t="s">
        <v>13</v>
      </c>
    </row>
    <row r="635" spans="1:5">
      <c r="A635" s="194">
        <v>190</v>
      </c>
      <c r="B635" s="195">
        <v>33.64</v>
      </c>
      <c r="C635" s="196">
        <v>0.65516203703703701</v>
      </c>
      <c r="D635" s="193">
        <v>6391.6</v>
      </c>
      <c r="E635" s="197" t="s">
        <v>13</v>
      </c>
    </row>
    <row r="636" spans="1:5">
      <c r="A636" s="194">
        <v>243</v>
      </c>
      <c r="B636" s="195">
        <v>33.634999999999998</v>
      </c>
      <c r="C636" s="196">
        <v>0.65546296296296302</v>
      </c>
      <c r="D636" s="193">
        <v>8173.3050000000003</v>
      </c>
      <c r="E636" s="197" t="s">
        <v>13</v>
      </c>
    </row>
    <row r="637" spans="1:5">
      <c r="A637" s="194">
        <v>196</v>
      </c>
      <c r="B637" s="195">
        <v>33.625</v>
      </c>
      <c r="C637" s="196">
        <v>0.65567129629629628</v>
      </c>
      <c r="D637" s="193">
        <v>6590.5</v>
      </c>
      <c r="E637" s="197" t="s">
        <v>13</v>
      </c>
    </row>
    <row r="638" spans="1:5">
      <c r="A638" s="194">
        <v>246</v>
      </c>
      <c r="B638" s="195">
        <v>33.615000000000002</v>
      </c>
      <c r="C638" s="196">
        <v>0.6557291666666667</v>
      </c>
      <c r="D638" s="193">
        <v>8269.2900000000009</v>
      </c>
      <c r="E638" s="197" t="s">
        <v>13</v>
      </c>
    </row>
    <row r="639" spans="1:5">
      <c r="A639" s="194">
        <v>86</v>
      </c>
      <c r="B639" s="195">
        <v>33.615000000000002</v>
      </c>
      <c r="C639" s="196">
        <v>0.6557291666666667</v>
      </c>
      <c r="D639" s="193">
        <v>2890.89</v>
      </c>
      <c r="E639" s="197" t="s">
        <v>13</v>
      </c>
    </row>
    <row r="640" spans="1:5">
      <c r="A640" s="194">
        <v>363</v>
      </c>
      <c r="B640" s="195">
        <v>33.604999999999997</v>
      </c>
      <c r="C640" s="196">
        <v>0.65596064814814814</v>
      </c>
      <c r="D640" s="193">
        <v>12198.615</v>
      </c>
      <c r="E640" s="197" t="s">
        <v>13</v>
      </c>
    </row>
    <row r="641" spans="1:5">
      <c r="A641" s="194">
        <v>1000</v>
      </c>
      <c r="B641" s="195">
        <v>33.604999999999997</v>
      </c>
      <c r="C641" s="196">
        <v>0.65596064814814814</v>
      </c>
      <c r="D641" s="193">
        <v>33605</v>
      </c>
      <c r="E641" s="197" t="s">
        <v>13</v>
      </c>
    </row>
    <row r="642" spans="1:5">
      <c r="A642" s="194">
        <v>214</v>
      </c>
      <c r="B642" s="195">
        <v>33.604999999999997</v>
      </c>
      <c r="C642" s="196">
        <v>0.65596064814814814</v>
      </c>
      <c r="D642" s="193">
        <v>7191.47</v>
      </c>
      <c r="E642" s="197" t="s">
        <v>13</v>
      </c>
    </row>
    <row r="643" spans="1:5">
      <c r="A643" s="194">
        <v>637</v>
      </c>
      <c r="B643" s="195">
        <v>33.604999999999997</v>
      </c>
      <c r="C643" s="196">
        <v>0.65596064814814814</v>
      </c>
      <c r="D643" s="193">
        <v>21406.384999999998</v>
      </c>
      <c r="E643" s="197" t="s">
        <v>13</v>
      </c>
    </row>
    <row r="644" spans="1:5">
      <c r="A644" s="194">
        <v>227</v>
      </c>
      <c r="B644" s="195">
        <v>33.625</v>
      </c>
      <c r="C644" s="196">
        <v>0.65630787037037031</v>
      </c>
      <c r="D644" s="193">
        <v>7632.875</v>
      </c>
      <c r="E644" s="197" t="s">
        <v>13</v>
      </c>
    </row>
    <row r="645" spans="1:5">
      <c r="A645" s="194">
        <v>263</v>
      </c>
      <c r="B645" s="195">
        <v>33.619999999999997</v>
      </c>
      <c r="C645" s="196">
        <v>0.6564120370370371</v>
      </c>
      <c r="D645" s="193">
        <v>8842.06</v>
      </c>
      <c r="E645" s="197" t="s">
        <v>13</v>
      </c>
    </row>
    <row r="646" spans="1:5">
      <c r="A646" s="194">
        <v>39</v>
      </c>
      <c r="B646" s="195">
        <v>33.634999999999998</v>
      </c>
      <c r="C646" s="196">
        <v>0.65745370370370371</v>
      </c>
      <c r="D646" s="193">
        <v>1311.7650000000001</v>
      </c>
      <c r="E646" s="197" t="s">
        <v>13</v>
      </c>
    </row>
    <row r="647" spans="1:5">
      <c r="A647" s="194">
        <v>200</v>
      </c>
      <c r="B647" s="195">
        <v>33.634999999999998</v>
      </c>
      <c r="C647" s="196">
        <v>0.65745370370370371</v>
      </c>
      <c r="D647" s="193">
        <v>6727</v>
      </c>
      <c r="E647" s="197" t="s">
        <v>13</v>
      </c>
    </row>
    <row r="648" spans="1:5">
      <c r="A648" s="194">
        <v>236</v>
      </c>
      <c r="B648" s="195">
        <v>33.625</v>
      </c>
      <c r="C648" s="196">
        <v>0.65752314814814816</v>
      </c>
      <c r="D648" s="193">
        <v>7935.5</v>
      </c>
      <c r="E648" s="197" t="s">
        <v>13</v>
      </c>
    </row>
    <row r="649" spans="1:5">
      <c r="A649" s="194">
        <v>203</v>
      </c>
      <c r="B649" s="195">
        <v>33.619999999999997</v>
      </c>
      <c r="C649" s="196">
        <v>0.65758101851851858</v>
      </c>
      <c r="D649" s="193">
        <v>6824.86</v>
      </c>
      <c r="E649" s="197" t="s">
        <v>13</v>
      </c>
    </row>
    <row r="650" spans="1:5">
      <c r="A650" s="194">
        <v>263</v>
      </c>
      <c r="B650" s="195">
        <v>33.61</v>
      </c>
      <c r="C650" s="196">
        <v>0.65767361111111111</v>
      </c>
      <c r="D650" s="193">
        <v>8839.43</v>
      </c>
      <c r="E650" s="197" t="s">
        <v>13</v>
      </c>
    </row>
    <row r="651" spans="1:5">
      <c r="A651" s="194">
        <v>547</v>
      </c>
      <c r="B651" s="195">
        <v>33.604999999999997</v>
      </c>
      <c r="C651" s="196">
        <v>0.6578356481481481</v>
      </c>
      <c r="D651" s="193">
        <v>18381.935000000001</v>
      </c>
      <c r="E651" s="197" t="s">
        <v>13</v>
      </c>
    </row>
    <row r="652" spans="1:5">
      <c r="A652" s="194">
        <v>197</v>
      </c>
      <c r="B652" s="195">
        <v>33.604999999999997</v>
      </c>
      <c r="C652" s="196">
        <v>0.6578356481481481</v>
      </c>
      <c r="D652" s="193">
        <v>6620.1850000000004</v>
      </c>
      <c r="E652" s="197" t="s">
        <v>13</v>
      </c>
    </row>
    <row r="653" spans="1:5">
      <c r="A653" s="194">
        <v>256</v>
      </c>
      <c r="B653" s="195">
        <v>33.604999999999997</v>
      </c>
      <c r="C653" s="196">
        <v>0.6578356481481481</v>
      </c>
      <c r="D653" s="193">
        <v>8602.8799999999992</v>
      </c>
      <c r="E653" s="197" t="s">
        <v>13</v>
      </c>
    </row>
    <row r="654" spans="1:5">
      <c r="A654" s="194">
        <v>524</v>
      </c>
      <c r="B654" s="195">
        <v>33.604999999999997</v>
      </c>
      <c r="C654" s="196">
        <v>0.6578356481481481</v>
      </c>
      <c r="D654" s="193">
        <v>17609.02</v>
      </c>
      <c r="E654" s="197" t="s">
        <v>13</v>
      </c>
    </row>
    <row r="655" spans="1:5">
      <c r="A655" s="194">
        <v>476</v>
      </c>
      <c r="B655" s="195">
        <v>33.604999999999997</v>
      </c>
      <c r="C655" s="196">
        <v>0.65785879629629629</v>
      </c>
      <c r="D655" s="193">
        <v>15995.98</v>
      </c>
      <c r="E655" s="197" t="s">
        <v>13</v>
      </c>
    </row>
    <row r="656" spans="1:5">
      <c r="A656" s="194">
        <v>193</v>
      </c>
      <c r="B656" s="195">
        <v>33.604999999999997</v>
      </c>
      <c r="C656" s="196">
        <v>0.65785879629629629</v>
      </c>
      <c r="D656" s="193">
        <v>6485.7650000000003</v>
      </c>
      <c r="E656" s="197" t="s">
        <v>13</v>
      </c>
    </row>
    <row r="657" spans="1:5">
      <c r="A657" s="194">
        <v>293</v>
      </c>
      <c r="B657" s="195">
        <v>33.61</v>
      </c>
      <c r="C657" s="196">
        <v>0.65850694444444446</v>
      </c>
      <c r="D657" s="193">
        <v>9847.73</v>
      </c>
      <c r="E657" s="197" t="s">
        <v>13</v>
      </c>
    </row>
    <row r="658" spans="1:5">
      <c r="A658" s="194">
        <v>208</v>
      </c>
      <c r="B658" s="195">
        <v>33.604999999999997</v>
      </c>
      <c r="C658" s="196">
        <v>0.6585185185185185</v>
      </c>
      <c r="D658" s="193">
        <v>6989.84</v>
      </c>
      <c r="E658" s="197" t="s">
        <v>13</v>
      </c>
    </row>
    <row r="659" spans="1:5">
      <c r="A659" s="194">
        <v>208</v>
      </c>
      <c r="B659" s="195">
        <v>33.604999999999997</v>
      </c>
      <c r="C659" s="196">
        <v>0.6585185185185185</v>
      </c>
      <c r="D659" s="193">
        <v>6989.84</v>
      </c>
      <c r="E659" s="197" t="s">
        <v>13</v>
      </c>
    </row>
    <row r="660" spans="1:5">
      <c r="A660" s="194">
        <v>792</v>
      </c>
      <c r="B660" s="195">
        <v>33.604999999999997</v>
      </c>
      <c r="C660" s="196">
        <v>0.6585185185185185</v>
      </c>
      <c r="D660" s="193">
        <v>26615.16</v>
      </c>
      <c r="E660" s="197" t="s">
        <v>13</v>
      </c>
    </row>
    <row r="661" spans="1:5">
      <c r="A661" s="194">
        <v>256</v>
      </c>
      <c r="B661" s="195">
        <v>33.604999999999997</v>
      </c>
      <c r="C661" s="196">
        <v>0.65857638888888892</v>
      </c>
      <c r="D661" s="193">
        <v>8602.8799999999992</v>
      </c>
      <c r="E661" s="197" t="s">
        <v>13</v>
      </c>
    </row>
    <row r="662" spans="1:5">
      <c r="A662" s="194">
        <v>536</v>
      </c>
      <c r="B662" s="195">
        <v>33.604999999999997</v>
      </c>
      <c r="C662" s="196">
        <v>0.65857638888888892</v>
      </c>
      <c r="D662" s="193">
        <v>18012.28</v>
      </c>
      <c r="E662" s="197" t="s">
        <v>13</v>
      </c>
    </row>
    <row r="663" spans="1:5">
      <c r="A663" s="194">
        <v>1000</v>
      </c>
      <c r="B663" s="195">
        <v>33.604999999999997</v>
      </c>
      <c r="C663" s="196">
        <v>0.65857638888888892</v>
      </c>
      <c r="D663" s="193">
        <v>33605</v>
      </c>
      <c r="E663" s="197" t="s">
        <v>13</v>
      </c>
    </row>
    <row r="664" spans="1:5">
      <c r="A664" s="194">
        <v>306</v>
      </c>
      <c r="B664" s="195">
        <v>33.619999999999997</v>
      </c>
      <c r="C664" s="196">
        <v>0.65939814814814812</v>
      </c>
      <c r="D664" s="193">
        <v>10287.719999999999</v>
      </c>
      <c r="E664" s="197" t="s">
        <v>13</v>
      </c>
    </row>
    <row r="665" spans="1:5">
      <c r="A665" s="194">
        <v>385</v>
      </c>
      <c r="B665" s="195">
        <v>33.625</v>
      </c>
      <c r="C665" s="196">
        <v>0.65940972222222227</v>
      </c>
      <c r="D665" s="193">
        <v>12945.625</v>
      </c>
      <c r="E665" s="197" t="s">
        <v>13</v>
      </c>
    </row>
    <row r="666" spans="1:5">
      <c r="A666" s="194">
        <v>240</v>
      </c>
      <c r="B666" s="195">
        <v>33.625</v>
      </c>
      <c r="C666" s="196">
        <v>0.65940972222222227</v>
      </c>
      <c r="D666" s="193">
        <v>8070</v>
      </c>
      <c r="E666" s="197" t="s">
        <v>13</v>
      </c>
    </row>
    <row r="667" spans="1:5">
      <c r="A667" s="194">
        <v>200</v>
      </c>
      <c r="B667" s="195">
        <v>33.625</v>
      </c>
      <c r="C667" s="196">
        <v>0.65940972222222227</v>
      </c>
      <c r="D667" s="193">
        <v>6725</v>
      </c>
      <c r="E667" s="197" t="s">
        <v>13</v>
      </c>
    </row>
    <row r="668" spans="1:5">
      <c r="A668" s="194">
        <v>340</v>
      </c>
      <c r="B668" s="195">
        <v>33.625</v>
      </c>
      <c r="C668" s="196">
        <v>0.65940972222222227</v>
      </c>
      <c r="D668" s="193">
        <v>11432.5</v>
      </c>
      <c r="E668" s="197" t="s">
        <v>13</v>
      </c>
    </row>
    <row r="669" spans="1:5">
      <c r="A669" s="194">
        <v>135</v>
      </c>
      <c r="B669" s="195">
        <v>33.625</v>
      </c>
      <c r="C669" s="196">
        <v>0.65940972222222227</v>
      </c>
      <c r="D669" s="193">
        <v>4539.375</v>
      </c>
      <c r="E669" s="197" t="s">
        <v>13</v>
      </c>
    </row>
    <row r="670" spans="1:5">
      <c r="A670" s="194">
        <v>200</v>
      </c>
      <c r="B670" s="195">
        <v>33.625</v>
      </c>
      <c r="C670" s="196">
        <v>0.65940972222222227</v>
      </c>
      <c r="D670" s="193">
        <v>6725</v>
      </c>
      <c r="E670" s="197" t="s">
        <v>13</v>
      </c>
    </row>
    <row r="671" spans="1:5">
      <c r="A671" s="194">
        <v>215</v>
      </c>
      <c r="B671" s="195">
        <v>33.619999999999997</v>
      </c>
      <c r="C671" s="196">
        <v>0.65940972222222227</v>
      </c>
      <c r="D671" s="193">
        <v>7228.3</v>
      </c>
      <c r="E671" s="197" t="s">
        <v>13</v>
      </c>
    </row>
    <row r="672" spans="1:5">
      <c r="A672" s="194">
        <v>8</v>
      </c>
      <c r="B672" s="195">
        <v>33.619999999999997</v>
      </c>
      <c r="C672" s="196">
        <v>0.65940972222222227</v>
      </c>
      <c r="D672" s="193">
        <v>268.95999999999998</v>
      </c>
      <c r="E672" s="197" t="s">
        <v>13</v>
      </c>
    </row>
    <row r="673" spans="1:5">
      <c r="A673" s="194">
        <v>1027</v>
      </c>
      <c r="B673" s="195">
        <v>33.619999999999997</v>
      </c>
      <c r="C673" s="196">
        <v>0.65949074074074077</v>
      </c>
      <c r="D673" s="193">
        <v>34527.74</v>
      </c>
      <c r="E673" s="197" t="s">
        <v>13</v>
      </c>
    </row>
    <row r="674" spans="1:5">
      <c r="A674" s="194">
        <v>473</v>
      </c>
      <c r="B674" s="195">
        <v>33.619999999999997</v>
      </c>
      <c r="C674" s="196">
        <v>0.65949074074074077</v>
      </c>
      <c r="D674" s="193">
        <v>15902.26</v>
      </c>
      <c r="E674" s="197" t="s">
        <v>13</v>
      </c>
    </row>
    <row r="675" spans="1:5">
      <c r="A675" s="194">
        <v>327</v>
      </c>
      <c r="B675" s="195">
        <v>33.615000000000002</v>
      </c>
      <c r="C675" s="196">
        <v>0.65951388888888884</v>
      </c>
      <c r="D675" s="193">
        <v>10992.105</v>
      </c>
      <c r="E675" s="197" t="s">
        <v>13</v>
      </c>
    </row>
    <row r="676" spans="1:5">
      <c r="A676" s="194">
        <v>173</v>
      </c>
      <c r="B676" s="195">
        <v>33.615000000000002</v>
      </c>
      <c r="C676" s="196">
        <v>0.65959490740740734</v>
      </c>
      <c r="D676" s="193">
        <v>5815.3950000000004</v>
      </c>
      <c r="E676" s="197" t="s">
        <v>13</v>
      </c>
    </row>
    <row r="677" spans="1:5">
      <c r="A677" s="194">
        <v>168</v>
      </c>
      <c r="B677" s="195">
        <v>33.615000000000002</v>
      </c>
      <c r="C677" s="196">
        <v>0.65959490740740734</v>
      </c>
      <c r="D677" s="193">
        <v>5647.32</v>
      </c>
      <c r="E677" s="197" t="s">
        <v>13</v>
      </c>
    </row>
    <row r="678" spans="1:5">
      <c r="A678" s="194">
        <v>694</v>
      </c>
      <c r="B678" s="195">
        <v>33.615000000000002</v>
      </c>
      <c r="C678" s="196">
        <v>0.65960648148148149</v>
      </c>
      <c r="D678" s="193">
        <v>23328.81</v>
      </c>
      <c r="E678" s="197" t="s">
        <v>13</v>
      </c>
    </row>
    <row r="679" spans="1:5">
      <c r="A679" s="194">
        <v>465</v>
      </c>
      <c r="B679" s="195">
        <v>33.615000000000002</v>
      </c>
      <c r="C679" s="196">
        <v>0.65960648148148149</v>
      </c>
      <c r="D679" s="193">
        <v>15630.975</v>
      </c>
      <c r="E679" s="197" t="s">
        <v>13</v>
      </c>
    </row>
    <row r="680" spans="1:5">
      <c r="A680" s="194">
        <v>200</v>
      </c>
      <c r="B680" s="195">
        <v>33.615000000000002</v>
      </c>
      <c r="C680" s="196">
        <v>0.65965277777777775</v>
      </c>
      <c r="D680" s="193">
        <v>6723</v>
      </c>
      <c r="E680" s="197" t="s">
        <v>13</v>
      </c>
    </row>
    <row r="681" spans="1:5">
      <c r="A681" s="194">
        <v>5</v>
      </c>
      <c r="B681" s="195">
        <v>33.619999999999997</v>
      </c>
      <c r="C681" s="196">
        <v>0.6605671296296296</v>
      </c>
      <c r="D681" s="193">
        <v>168.1</v>
      </c>
      <c r="E681" s="197" t="s">
        <v>13</v>
      </c>
    </row>
    <row r="682" spans="1:5">
      <c r="A682" s="194">
        <v>300</v>
      </c>
      <c r="B682" s="195">
        <v>33.619999999999997</v>
      </c>
      <c r="C682" s="196">
        <v>0.6605671296296296</v>
      </c>
      <c r="D682" s="193">
        <v>10086</v>
      </c>
      <c r="E682" s="197" t="s">
        <v>13</v>
      </c>
    </row>
    <row r="683" spans="1:5">
      <c r="A683" s="194">
        <v>158</v>
      </c>
      <c r="B683" s="195">
        <v>33.619999999999997</v>
      </c>
      <c r="C683" s="196">
        <v>0.66062500000000002</v>
      </c>
      <c r="D683" s="193">
        <v>5311.96</v>
      </c>
      <c r="E683" s="197" t="s">
        <v>13</v>
      </c>
    </row>
    <row r="684" spans="1:5">
      <c r="A684" s="194">
        <v>197</v>
      </c>
      <c r="B684" s="195">
        <v>33.619999999999997</v>
      </c>
      <c r="C684" s="196">
        <v>0.66062500000000002</v>
      </c>
      <c r="D684" s="193">
        <v>6623.14</v>
      </c>
      <c r="E684" s="197" t="s">
        <v>13</v>
      </c>
    </row>
    <row r="685" spans="1:5">
      <c r="A685" s="194">
        <v>242</v>
      </c>
      <c r="B685" s="195">
        <v>33.619999999999997</v>
      </c>
      <c r="C685" s="196">
        <v>0.66062500000000002</v>
      </c>
      <c r="D685" s="193">
        <v>8136.04</v>
      </c>
      <c r="E685" s="197" t="s">
        <v>13</v>
      </c>
    </row>
    <row r="686" spans="1:5">
      <c r="A686" s="194">
        <v>100</v>
      </c>
      <c r="B686" s="195">
        <v>33.645000000000003</v>
      </c>
      <c r="C686" s="196">
        <v>0.66108796296296302</v>
      </c>
      <c r="D686" s="193">
        <v>3364.5</v>
      </c>
      <c r="E686" s="197" t="s">
        <v>13</v>
      </c>
    </row>
    <row r="687" spans="1:5">
      <c r="A687" s="194">
        <v>587</v>
      </c>
      <c r="B687" s="195">
        <v>33.65</v>
      </c>
      <c r="C687" s="196">
        <v>0.66153935185185186</v>
      </c>
      <c r="D687" s="193">
        <v>19752.55</v>
      </c>
      <c r="E687" s="197" t="s">
        <v>13</v>
      </c>
    </row>
    <row r="688" spans="1:5">
      <c r="A688" s="194">
        <v>554</v>
      </c>
      <c r="B688" s="195">
        <v>33.65</v>
      </c>
      <c r="C688" s="196">
        <v>0.66153935185185186</v>
      </c>
      <c r="D688" s="193">
        <v>18642.099999999999</v>
      </c>
      <c r="E688" s="197" t="s">
        <v>13</v>
      </c>
    </row>
    <row r="689" spans="1:5">
      <c r="A689" s="194">
        <v>457</v>
      </c>
      <c r="B689" s="195">
        <v>33.634999999999998</v>
      </c>
      <c r="C689" s="196">
        <v>0.66156249999999994</v>
      </c>
      <c r="D689" s="193">
        <v>15371.195</v>
      </c>
      <c r="E689" s="197" t="s">
        <v>13</v>
      </c>
    </row>
    <row r="690" spans="1:5">
      <c r="A690" s="194">
        <v>319</v>
      </c>
      <c r="B690" s="195">
        <v>33.64</v>
      </c>
      <c r="C690" s="196">
        <v>0.6619328703703703</v>
      </c>
      <c r="D690" s="193">
        <v>10731.16</v>
      </c>
      <c r="E690" s="197" t="s">
        <v>13</v>
      </c>
    </row>
    <row r="691" spans="1:5">
      <c r="A691" s="194">
        <v>427</v>
      </c>
      <c r="B691" s="195">
        <v>33.634999999999998</v>
      </c>
      <c r="C691" s="196">
        <v>0.66295138888888883</v>
      </c>
      <c r="D691" s="193">
        <v>14362.145</v>
      </c>
      <c r="E691" s="197" t="s">
        <v>13</v>
      </c>
    </row>
    <row r="692" spans="1:5">
      <c r="A692" s="194">
        <v>264</v>
      </c>
      <c r="B692" s="195">
        <v>33.655000000000001</v>
      </c>
      <c r="C692" s="196">
        <v>0.66420138888888891</v>
      </c>
      <c r="D692" s="193">
        <v>8884.92</v>
      </c>
      <c r="E692" s="197" t="s">
        <v>13</v>
      </c>
    </row>
    <row r="693" spans="1:5">
      <c r="A693" s="194">
        <v>264</v>
      </c>
      <c r="B693" s="195">
        <v>33.655000000000001</v>
      </c>
      <c r="C693" s="196">
        <v>0.66421296296296295</v>
      </c>
      <c r="D693" s="193">
        <v>8884.92</v>
      </c>
      <c r="E693" s="197" t="s">
        <v>13</v>
      </c>
    </row>
    <row r="694" spans="1:5">
      <c r="A694" s="194">
        <v>306</v>
      </c>
      <c r="B694" s="195">
        <v>33.64</v>
      </c>
      <c r="C694" s="196">
        <v>0.66594907407407411</v>
      </c>
      <c r="D694" s="193">
        <v>10293.84</v>
      </c>
      <c r="E694" s="197" t="s">
        <v>13</v>
      </c>
    </row>
    <row r="695" spans="1:5">
      <c r="A695" s="194">
        <v>296</v>
      </c>
      <c r="B695" s="195">
        <v>33.64</v>
      </c>
      <c r="C695" s="196">
        <v>0.66594907407407411</v>
      </c>
      <c r="D695" s="193">
        <v>9957.44</v>
      </c>
      <c r="E695" s="197" t="s">
        <v>13</v>
      </c>
    </row>
    <row r="696" spans="1:5">
      <c r="A696" s="194">
        <v>56</v>
      </c>
      <c r="B696" s="195">
        <v>33.64</v>
      </c>
      <c r="C696" s="196">
        <v>0.66600694444444442</v>
      </c>
      <c r="D696" s="193">
        <v>1883.84</v>
      </c>
      <c r="E696" s="197" t="s">
        <v>13</v>
      </c>
    </row>
    <row r="697" spans="1:5">
      <c r="A697" s="194">
        <v>201</v>
      </c>
      <c r="B697" s="195">
        <v>33.64</v>
      </c>
      <c r="C697" s="196">
        <v>0.66600694444444442</v>
      </c>
      <c r="D697" s="193">
        <v>6761.64</v>
      </c>
      <c r="E697" s="197" t="s">
        <v>13</v>
      </c>
    </row>
    <row r="698" spans="1:5">
      <c r="A698" s="194">
        <v>100</v>
      </c>
      <c r="B698" s="195">
        <v>33.634999999999998</v>
      </c>
      <c r="C698" s="196">
        <v>0.66612268518518525</v>
      </c>
      <c r="D698" s="193">
        <v>3363.5</v>
      </c>
      <c r="E698" s="197" t="s">
        <v>13</v>
      </c>
    </row>
    <row r="699" spans="1:5">
      <c r="A699" s="194">
        <v>1306</v>
      </c>
      <c r="B699" s="195">
        <v>33.634999999999998</v>
      </c>
      <c r="C699" s="196">
        <v>0.66613425925925929</v>
      </c>
      <c r="D699" s="193">
        <v>43927.31</v>
      </c>
      <c r="E699" s="197" t="s">
        <v>13</v>
      </c>
    </row>
    <row r="700" spans="1:5">
      <c r="A700" s="194">
        <v>400</v>
      </c>
      <c r="B700" s="195">
        <v>33.634999999999998</v>
      </c>
      <c r="C700" s="196">
        <v>0.66613425925925929</v>
      </c>
      <c r="D700" s="193">
        <v>13454</v>
      </c>
      <c r="E700" s="197" t="s">
        <v>13</v>
      </c>
    </row>
    <row r="701" spans="1:5">
      <c r="A701" s="194">
        <v>333</v>
      </c>
      <c r="B701" s="195">
        <v>33.634999999999998</v>
      </c>
      <c r="C701" s="196">
        <v>0.66613425925925929</v>
      </c>
      <c r="D701" s="193">
        <v>11200.455</v>
      </c>
      <c r="E701" s="197" t="s">
        <v>13</v>
      </c>
    </row>
    <row r="702" spans="1:5">
      <c r="A702" s="194">
        <v>361</v>
      </c>
      <c r="B702" s="195">
        <v>33.634999999999998</v>
      </c>
      <c r="C702" s="196">
        <v>0.66613425925925929</v>
      </c>
      <c r="D702" s="193">
        <v>12142.235000000001</v>
      </c>
      <c r="E702" s="197" t="s">
        <v>13</v>
      </c>
    </row>
    <row r="703" spans="1:5">
      <c r="A703" s="194">
        <v>76</v>
      </c>
      <c r="B703" s="195">
        <v>33.625</v>
      </c>
      <c r="C703" s="196">
        <v>0.66620370370370374</v>
      </c>
      <c r="D703" s="193">
        <v>2555.5</v>
      </c>
      <c r="E703" s="197" t="s">
        <v>13</v>
      </c>
    </row>
    <row r="704" spans="1:5">
      <c r="A704" s="194">
        <v>1903</v>
      </c>
      <c r="B704" s="195">
        <v>33.619999999999997</v>
      </c>
      <c r="C704" s="196">
        <v>0.66646990740740741</v>
      </c>
      <c r="D704" s="193">
        <v>63978.86</v>
      </c>
      <c r="E704" s="197" t="s">
        <v>13</v>
      </c>
    </row>
    <row r="705" spans="1:5">
      <c r="A705" s="194">
        <v>393</v>
      </c>
      <c r="B705" s="195">
        <v>33.619999999999997</v>
      </c>
      <c r="C705" s="196">
        <v>0.66648148148148145</v>
      </c>
      <c r="D705" s="193">
        <v>13212.66</v>
      </c>
      <c r="E705" s="197" t="s">
        <v>13</v>
      </c>
    </row>
    <row r="706" spans="1:5">
      <c r="A706" s="194">
        <v>290</v>
      </c>
      <c r="B706" s="195">
        <v>33.625</v>
      </c>
      <c r="C706" s="196">
        <v>0.66781250000000003</v>
      </c>
      <c r="D706" s="193">
        <v>9751.25</v>
      </c>
      <c r="E706" s="197" t="s">
        <v>13</v>
      </c>
    </row>
    <row r="707" spans="1:5">
      <c r="A707" s="194">
        <v>211</v>
      </c>
      <c r="B707" s="195">
        <v>33.619999999999997</v>
      </c>
      <c r="C707" s="196">
        <v>0.66802083333333329</v>
      </c>
      <c r="D707" s="193">
        <v>7093.82</v>
      </c>
      <c r="E707" s="197" t="s">
        <v>13</v>
      </c>
    </row>
    <row r="708" spans="1:5">
      <c r="A708" s="194">
        <v>1000</v>
      </c>
      <c r="B708" s="195">
        <v>33.615000000000002</v>
      </c>
      <c r="C708" s="196">
        <v>0.66804398148148147</v>
      </c>
      <c r="D708" s="193">
        <v>33615</v>
      </c>
      <c r="E708" s="197" t="s">
        <v>13</v>
      </c>
    </row>
    <row r="709" spans="1:5">
      <c r="A709" s="194">
        <v>200</v>
      </c>
      <c r="B709" s="195">
        <v>33.615000000000002</v>
      </c>
      <c r="C709" s="196">
        <v>0.66804398148148147</v>
      </c>
      <c r="D709" s="193">
        <v>6723</v>
      </c>
      <c r="E709" s="197" t="s">
        <v>13</v>
      </c>
    </row>
    <row r="710" spans="1:5">
      <c r="A710" s="194">
        <v>893</v>
      </c>
      <c r="B710" s="195">
        <v>33.615000000000002</v>
      </c>
      <c r="C710" s="196">
        <v>0.66804398148148147</v>
      </c>
      <c r="D710" s="193">
        <v>30018.195</v>
      </c>
      <c r="E710" s="197" t="s">
        <v>13</v>
      </c>
    </row>
    <row r="711" spans="1:5">
      <c r="A711" s="194">
        <v>141</v>
      </c>
      <c r="B711" s="195">
        <v>33.615000000000002</v>
      </c>
      <c r="C711" s="196">
        <v>0.66804398148148147</v>
      </c>
      <c r="D711" s="193">
        <v>4739.7150000000001</v>
      </c>
      <c r="E711" s="197" t="s">
        <v>13</v>
      </c>
    </row>
    <row r="712" spans="1:5">
      <c r="A712" s="194">
        <v>566</v>
      </c>
      <c r="B712" s="195">
        <v>33.615000000000002</v>
      </c>
      <c r="C712" s="196">
        <v>0.66804398148148147</v>
      </c>
      <c r="D712" s="193">
        <v>19026.09</v>
      </c>
      <c r="E712" s="197" t="s">
        <v>13</v>
      </c>
    </row>
    <row r="713" spans="1:5">
      <c r="A713" s="194">
        <v>464</v>
      </c>
      <c r="B713" s="195">
        <v>33.6</v>
      </c>
      <c r="C713" s="196">
        <v>0.66809027777777785</v>
      </c>
      <c r="D713" s="193">
        <v>15590.4</v>
      </c>
      <c r="E713" s="197" t="s">
        <v>13</v>
      </c>
    </row>
    <row r="714" spans="1:5">
      <c r="A714" s="194">
        <v>1000</v>
      </c>
      <c r="B714" s="195">
        <v>33.594999999999999</v>
      </c>
      <c r="C714" s="196">
        <v>0.66821759259259261</v>
      </c>
      <c r="D714" s="193">
        <v>33595</v>
      </c>
      <c r="E714" s="197" t="s">
        <v>13</v>
      </c>
    </row>
    <row r="715" spans="1:5">
      <c r="A715" s="194">
        <v>214</v>
      </c>
      <c r="B715" s="195">
        <v>33.594999999999999</v>
      </c>
      <c r="C715" s="196">
        <v>0.66821759259259261</v>
      </c>
      <c r="D715" s="193">
        <v>7189.33</v>
      </c>
      <c r="E715" s="197" t="s">
        <v>13</v>
      </c>
    </row>
    <row r="716" spans="1:5">
      <c r="A716" s="194">
        <v>989</v>
      </c>
      <c r="B716" s="195">
        <v>33.594999999999999</v>
      </c>
      <c r="C716" s="196">
        <v>0.66821759259259261</v>
      </c>
      <c r="D716" s="193">
        <v>33225.455000000002</v>
      </c>
      <c r="E716" s="197" t="s">
        <v>13</v>
      </c>
    </row>
    <row r="717" spans="1:5">
      <c r="A717" s="194">
        <v>11</v>
      </c>
      <c r="B717" s="195">
        <v>33.594999999999999</v>
      </c>
      <c r="C717" s="196">
        <v>0.66821759259259261</v>
      </c>
      <c r="D717" s="193">
        <v>369.54500000000002</v>
      </c>
      <c r="E717" s="197" t="s">
        <v>13</v>
      </c>
    </row>
    <row r="718" spans="1:5">
      <c r="A718" s="194">
        <v>1000</v>
      </c>
      <c r="B718" s="195">
        <v>33.594999999999999</v>
      </c>
      <c r="C718" s="196">
        <v>0.66821759259259261</v>
      </c>
      <c r="D718" s="193">
        <v>33595</v>
      </c>
      <c r="E718" s="197" t="s">
        <v>13</v>
      </c>
    </row>
    <row r="719" spans="1:5">
      <c r="A719" s="194">
        <v>206</v>
      </c>
      <c r="B719" s="195">
        <v>33.604999999999997</v>
      </c>
      <c r="C719" s="196">
        <v>0.6683796296296296</v>
      </c>
      <c r="D719" s="193">
        <v>6922.63</v>
      </c>
      <c r="E719" s="197" t="s">
        <v>13</v>
      </c>
    </row>
    <row r="720" spans="1:5">
      <c r="A720" s="194">
        <v>157</v>
      </c>
      <c r="B720" s="195">
        <v>33.604999999999997</v>
      </c>
      <c r="C720" s="196">
        <v>0.66839120370370375</v>
      </c>
      <c r="D720" s="193">
        <v>5275.9849999999997</v>
      </c>
      <c r="E720" s="197" t="s">
        <v>13</v>
      </c>
    </row>
    <row r="721" spans="1:5">
      <c r="A721" s="194">
        <v>466</v>
      </c>
      <c r="B721" s="195">
        <v>33.604999999999997</v>
      </c>
      <c r="C721" s="196">
        <v>0.66839120370370375</v>
      </c>
      <c r="D721" s="193">
        <v>15659.93</v>
      </c>
      <c r="E721" s="197" t="s">
        <v>13</v>
      </c>
    </row>
    <row r="722" spans="1:5">
      <c r="A722" s="194">
        <v>1000</v>
      </c>
      <c r="B722" s="195">
        <v>33.594999999999999</v>
      </c>
      <c r="C722" s="196">
        <v>0.66843750000000002</v>
      </c>
      <c r="D722" s="193">
        <v>33595</v>
      </c>
      <c r="E722" s="197" t="s">
        <v>13</v>
      </c>
    </row>
    <row r="723" spans="1:5">
      <c r="A723" s="194">
        <v>333</v>
      </c>
      <c r="B723" s="195">
        <v>33.594999999999999</v>
      </c>
      <c r="C723" s="196">
        <v>0.66853009259259266</v>
      </c>
      <c r="D723" s="193">
        <v>11187.135</v>
      </c>
      <c r="E723" s="197" t="s">
        <v>13</v>
      </c>
    </row>
    <row r="724" spans="1:5">
      <c r="A724" s="194">
        <v>333</v>
      </c>
      <c r="B724" s="195">
        <v>33.594999999999999</v>
      </c>
      <c r="C724" s="196">
        <v>0.66853009259259266</v>
      </c>
      <c r="D724" s="193">
        <v>11187.135</v>
      </c>
      <c r="E724" s="197" t="s">
        <v>13</v>
      </c>
    </row>
    <row r="725" spans="1:5">
      <c r="A725" s="194">
        <v>667</v>
      </c>
      <c r="B725" s="195">
        <v>33.594999999999999</v>
      </c>
      <c r="C725" s="196">
        <v>0.66853009259259266</v>
      </c>
      <c r="D725" s="193">
        <v>22407.865000000002</v>
      </c>
      <c r="E725" s="197" t="s">
        <v>13</v>
      </c>
    </row>
    <row r="726" spans="1:5">
      <c r="A726" s="194">
        <v>333</v>
      </c>
      <c r="B726" s="195">
        <v>33.594999999999999</v>
      </c>
      <c r="C726" s="196">
        <v>0.66853009259259266</v>
      </c>
      <c r="D726" s="193">
        <v>11187.135</v>
      </c>
      <c r="E726" s="197" t="s">
        <v>13</v>
      </c>
    </row>
    <row r="727" spans="1:5">
      <c r="A727" s="194">
        <v>149</v>
      </c>
      <c r="B727" s="195">
        <v>33.594999999999999</v>
      </c>
      <c r="C727" s="196">
        <v>0.66853009259259266</v>
      </c>
      <c r="D727" s="193">
        <v>5005.6549999999997</v>
      </c>
      <c r="E727" s="197" t="s">
        <v>13</v>
      </c>
    </row>
    <row r="728" spans="1:5">
      <c r="A728" s="194">
        <v>334</v>
      </c>
      <c r="B728" s="195">
        <v>33.594999999999999</v>
      </c>
      <c r="C728" s="196">
        <v>0.66853009259259266</v>
      </c>
      <c r="D728" s="193">
        <v>11220.73</v>
      </c>
      <c r="E728" s="197" t="s">
        <v>13</v>
      </c>
    </row>
    <row r="729" spans="1:5">
      <c r="A729" s="194">
        <v>1000</v>
      </c>
      <c r="B729" s="195">
        <v>33.594999999999999</v>
      </c>
      <c r="C729" s="196">
        <v>0.6685416666666667</v>
      </c>
      <c r="D729" s="193">
        <v>33595</v>
      </c>
      <c r="E729" s="197" t="s">
        <v>13</v>
      </c>
    </row>
    <row r="730" spans="1:5">
      <c r="A730" s="194">
        <v>188</v>
      </c>
      <c r="B730" s="195">
        <v>33.594999999999999</v>
      </c>
      <c r="C730" s="196">
        <v>0.6685416666666667</v>
      </c>
      <c r="D730" s="193">
        <v>6315.86</v>
      </c>
      <c r="E730" s="197" t="s">
        <v>13</v>
      </c>
    </row>
    <row r="731" spans="1:5">
      <c r="A731" s="194">
        <v>218</v>
      </c>
      <c r="B731" s="195">
        <v>33.6</v>
      </c>
      <c r="C731" s="196">
        <v>0.66863425925925923</v>
      </c>
      <c r="D731" s="193">
        <v>7324.8</v>
      </c>
      <c r="E731" s="197" t="s">
        <v>13</v>
      </c>
    </row>
    <row r="732" spans="1:5">
      <c r="A732" s="194">
        <v>587</v>
      </c>
      <c r="B732" s="195">
        <v>33.594999999999999</v>
      </c>
      <c r="C732" s="196">
        <v>0.66865740740740742</v>
      </c>
      <c r="D732" s="193">
        <v>19720.264999999999</v>
      </c>
      <c r="E732" s="197" t="s">
        <v>13</v>
      </c>
    </row>
    <row r="733" spans="1:5">
      <c r="A733" s="194">
        <v>264</v>
      </c>
      <c r="B733" s="195">
        <v>33.594999999999999</v>
      </c>
      <c r="C733" s="196">
        <v>0.66865740740740742</v>
      </c>
      <c r="D733" s="193">
        <v>8869.08</v>
      </c>
      <c r="E733" s="197" t="s">
        <v>13</v>
      </c>
    </row>
    <row r="734" spans="1:5">
      <c r="A734" s="194">
        <v>214</v>
      </c>
      <c r="B734" s="195">
        <v>33.590000000000003</v>
      </c>
      <c r="C734" s="196">
        <v>0.6686805555555555</v>
      </c>
      <c r="D734" s="193">
        <v>7188.26</v>
      </c>
      <c r="E734" s="197" t="s">
        <v>13</v>
      </c>
    </row>
    <row r="735" spans="1:5">
      <c r="A735" s="194">
        <v>100</v>
      </c>
      <c r="B735" s="195">
        <v>33.564999999999998</v>
      </c>
      <c r="C735" s="196">
        <v>0.66875000000000007</v>
      </c>
      <c r="D735" s="193">
        <v>3356.5</v>
      </c>
      <c r="E735" s="197" t="s">
        <v>13</v>
      </c>
    </row>
    <row r="736" spans="1:5">
      <c r="A736" s="194">
        <v>10</v>
      </c>
      <c r="B736" s="195">
        <v>33.575000000000003</v>
      </c>
      <c r="C736" s="196">
        <v>0.66886574074074068</v>
      </c>
      <c r="D736" s="193">
        <v>335.75</v>
      </c>
      <c r="E736" s="197" t="s">
        <v>13</v>
      </c>
    </row>
    <row r="737" spans="1:5">
      <c r="A737" s="194">
        <v>198</v>
      </c>
      <c r="B737" s="195">
        <v>33.575000000000003</v>
      </c>
      <c r="C737" s="196">
        <v>0.66893518518518524</v>
      </c>
      <c r="D737" s="193">
        <v>6647.85</v>
      </c>
      <c r="E737" s="197" t="s">
        <v>13</v>
      </c>
    </row>
    <row r="738" spans="1:5">
      <c r="A738" s="194">
        <v>124</v>
      </c>
      <c r="B738" s="195">
        <v>33.564999999999998</v>
      </c>
      <c r="C738" s="196">
        <v>0.66899305555555555</v>
      </c>
      <c r="D738" s="193">
        <v>4162.0600000000004</v>
      </c>
      <c r="E738" s="197" t="s">
        <v>13</v>
      </c>
    </row>
    <row r="739" spans="1:5">
      <c r="A739" s="194">
        <v>288</v>
      </c>
      <c r="B739" s="195">
        <v>33.58</v>
      </c>
      <c r="C739" s="196">
        <v>0.66929398148148145</v>
      </c>
      <c r="D739" s="193">
        <v>9671.0400000000009</v>
      </c>
      <c r="E739" s="197" t="s">
        <v>13</v>
      </c>
    </row>
    <row r="740" spans="1:5">
      <c r="A740" s="194">
        <v>200</v>
      </c>
      <c r="B740" s="195">
        <v>33.575000000000003</v>
      </c>
      <c r="C740" s="196">
        <v>0.66943287037037036</v>
      </c>
      <c r="D740" s="193">
        <v>6715</v>
      </c>
      <c r="E740" s="197" t="s">
        <v>13</v>
      </c>
    </row>
    <row r="741" spans="1:5">
      <c r="A741" s="194">
        <v>87</v>
      </c>
      <c r="B741" s="195">
        <v>33.575000000000003</v>
      </c>
      <c r="C741" s="196">
        <v>0.66943287037037036</v>
      </c>
      <c r="D741" s="193">
        <v>2921.0250000000001</v>
      </c>
      <c r="E741" s="197" t="s">
        <v>13</v>
      </c>
    </row>
    <row r="742" spans="1:5">
      <c r="A742" s="194">
        <v>217</v>
      </c>
      <c r="B742" s="195">
        <v>33.575000000000003</v>
      </c>
      <c r="C742" s="196">
        <v>0.66943287037037036</v>
      </c>
      <c r="D742" s="193">
        <v>7285.7749999999996</v>
      </c>
      <c r="E742" s="197" t="s">
        <v>13</v>
      </c>
    </row>
    <row r="743" spans="1:5">
      <c r="A743" s="194">
        <v>340</v>
      </c>
      <c r="B743" s="195">
        <v>33.575000000000003</v>
      </c>
      <c r="C743" s="196">
        <v>0.66943287037037036</v>
      </c>
      <c r="D743" s="193">
        <v>11415.5</v>
      </c>
      <c r="E743" s="197" t="s">
        <v>13</v>
      </c>
    </row>
    <row r="744" spans="1:5">
      <c r="A744" s="194">
        <v>118</v>
      </c>
      <c r="B744" s="195">
        <v>33.575000000000003</v>
      </c>
      <c r="C744" s="196">
        <v>0.66943287037037036</v>
      </c>
      <c r="D744" s="193">
        <v>3961.85</v>
      </c>
      <c r="E744" s="197" t="s">
        <v>13</v>
      </c>
    </row>
    <row r="745" spans="1:5">
      <c r="A745" s="194">
        <v>406</v>
      </c>
      <c r="B745" s="195">
        <v>33.575000000000003</v>
      </c>
      <c r="C745" s="196">
        <v>0.66943287037037036</v>
      </c>
      <c r="D745" s="193">
        <v>13631.45</v>
      </c>
      <c r="E745" s="197" t="s">
        <v>13</v>
      </c>
    </row>
    <row r="746" spans="1:5">
      <c r="A746" s="194">
        <v>229</v>
      </c>
      <c r="B746" s="195">
        <v>33.58</v>
      </c>
      <c r="C746" s="196">
        <v>0.66952546296296289</v>
      </c>
      <c r="D746" s="193">
        <v>7689.82</v>
      </c>
      <c r="E746" s="197" t="s">
        <v>13</v>
      </c>
    </row>
    <row r="747" spans="1:5">
      <c r="A747" s="194">
        <v>249</v>
      </c>
      <c r="B747" s="195">
        <v>33.58</v>
      </c>
      <c r="C747" s="196">
        <v>0.6696643518518518</v>
      </c>
      <c r="D747" s="193">
        <v>8361.42</v>
      </c>
      <c r="E747" s="197" t="s">
        <v>13</v>
      </c>
    </row>
    <row r="748" spans="1:5">
      <c r="A748" s="194">
        <v>514</v>
      </c>
      <c r="B748" s="195">
        <v>33.58</v>
      </c>
      <c r="C748" s="196">
        <v>0.66967592592592595</v>
      </c>
      <c r="D748" s="193">
        <v>17260.12</v>
      </c>
      <c r="E748" s="197" t="s">
        <v>13</v>
      </c>
    </row>
    <row r="749" spans="1:5">
      <c r="A749" s="194">
        <v>563</v>
      </c>
      <c r="B749" s="195">
        <v>33.575000000000003</v>
      </c>
      <c r="C749" s="196">
        <v>0.66971064814814818</v>
      </c>
      <c r="D749" s="193">
        <v>18902.724999999999</v>
      </c>
      <c r="E749" s="197" t="s">
        <v>13</v>
      </c>
    </row>
    <row r="750" spans="1:5">
      <c r="A750" s="194">
        <v>569</v>
      </c>
      <c r="B750" s="195">
        <v>33.575000000000003</v>
      </c>
      <c r="C750" s="196">
        <v>0.66971064814814818</v>
      </c>
      <c r="D750" s="193">
        <v>19104.174999999999</v>
      </c>
      <c r="E750" s="197" t="s">
        <v>13</v>
      </c>
    </row>
    <row r="751" spans="1:5">
      <c r="A751" s="194">
        <v>107</v>
      </c>
      <c r="B751" s="195">
        <v>33.58</v>
      </c>
      <c r="C751" s="196">
        <v>0.6697453703703703</v>
      </c>
      <c r="D751" s="193">
        <v>3593.06</v>
      </c>
      <c r="E751" s="197" t="s">
        <v>13</v>
      </c>
    </row>
    <row r="752" spans="1:5">
      <c r="A752" s="194">
        <v>149</v>
      </c>
      <c r="B752" s="195">
        <v>33.58</v>
      </c>
      <c r="C752" s="196">
        <v>0.6697453703703703</v>
      </c>
      <c r="D752" s="193">
        <v>5003.42</v>
      </c>
      <c r="E752" s="197" t="s">
        <v>13</v>
      </c>
    </row>
    <row r="753" spans="1:5">
      <c r="A753" s="194">
        <v>2500</v>
      </c>
      <c r="B753" s="195">
        <v>33.575000000000003</v>
      </c>
      <c r="C753" s="196">
        <v>0.6697685185185186</v>
      </c>
      <c r="D753" s="193">
        <v>83937.5</v>
      </c>
      <c r="E753" s="197" t="s">
        <v>13</v>
      </c>
    </row>
    <row r="754" spans="1:5">
      <c r="A754" s="194">
        <v>183</v>
      </c>
      <c r="B754" s="195">
        <v>33.575000000000003</v>
      </c>
      <c r="C754" s="196">
        <v>0.66983796296296294</v>
      </c>
      <c r="D754" s="193">
        <v>6144.2250000000004</v>
      </c>
      <c r="E754" s="197" t="s">
        <v>13</v>
      </c>
    </row>
    <row r="755" spans="1:5">
      <c r="A755" s="194">
        <v>567</v>
      </c>
      <c r="B755" s="195">
        <v>33.575000000000003</v>
      </c>
      <c r="C755" s="196">
        <v>0.6699652777777777</v>
      </c>
      <c r="D755" s="193">
        <v>19037.025000000001</v>
      </c>
      <c r="E755" s="197" t="s">
        <v>13</v>
      </c>
    </row>
    <row r="756" spans="1:5">
      <c r="A756" s="194">
        <v>233</v>
      </c>
      <c r="B756" s="195">
        <v>33.58</v>
      </c>
      <c r="C756" s="196">
        <v>0.67010416666666661</v>
      </c>
      <c r="D756" s="193">
        <v>7824.14</v>
      </c>
      <c r="E756" s="197" t="s">
        <v>13</v>
      </c>
    </row>
    <row r="757" spans="1:5">
      <c r="A757" s="194">
        <v>511</v>
      </c>
      <c r="B757" s="195">
        <v>33.590000000000003</v>
      </c>
      <c r="C757" s="196">
        <v>0.67032407407407402</v>
      </c>
      <c r="D757" s="193">
        <v>17164.490000000002</v>
      </c>
      <c r="E757" s="197" t="s">
        <v>13</v>
      </c>
    </row>
    <row r="758" spans="1:5">
      <c r="A758" s="194">
        <v>78</v>
      </c>
      <c r="B758" s="195">
        <v>33.590000000000003</v>
      </c>
      <c r="C758" s="196">
        <v>0.67041666666666666</v>
      </c>
      <c r="D758" s="193">
        <v>2620.02</v>
      </c>
      <c r="E758" s="197" t="s">
        <v>13</v>
      </c>
    </row>
    <row r="759" spans="1:5">
      <c r="A759" s="194">
        <v>255</v>
      </c>
      <c r="B759" s="195">
        <v>33.590000000000003</v>
      </c>
      <c r="C759" s="196">
        <v>0.67041666666666666</v>
      </c>
      <c r="D759" s="193">
        <v>8565.4500000000007</v>
      </c>
      <c r="E759" s="197" t="s">
        <v>13</v>
      </c>
    </row>
    <row r="760" spans="1:5">
      <c r="A760" s="194">
        <v>295</v>
      </c>
      <c r="B760" s="195">
        <v>33.6</v>
      </c>
      <c r="C760" s="196">
        <v>0.6708912037037037</v>
      </c>
      <c r="D760" s="193">
        <v>9912</v>
      </c>
      <c r="E760" s="197" t="s">
        <v>13</v>
      </c>
    </row>
    <row r="761" spans="1:5">
      <c r="A761" s="194">
        <v>238</v>
      </c>
      <c r="B761" s="195">
        <v>33.6</v>
      </c>
      <c r="C761" s="196">
        <v>0.67098379629629623</v>
      </c>
      <c r="D761" s="193">
        <v>7996.8</v>
      </c>
      <c r="E761" s="197" t="s">
        <v>13</v>
      </c>
    </row>
    <row r="762" spans="1:5">
      <c r="A762" s="194">
        <v>236</v>
      </c>
      <c r="B762" s="195">
        <v>33.6</v>
      </c>
      <c r="C762" s="196">
        <v>0.67098379629629623</v>
      </c>
      <c r="D762" s="193">
        <v>7929.6</v>
      </c>
      <c r="E762" s="197" t="s">
        <v>13</v>
      </c>
    </row>
    <row r="763" spans="1:5">
      <c r="A763" s="194">
        <v>355</v>
      </c>
      <c r="B763" s="195">
        <v>33.604999999999997</v>
      </c>
      <c r="C763" s="196">
        <v>0.67140046296296296</v>
      </c>
      <c r="D763" s="193">
        <v>11929.775</v>
      </c>
      <c r="E763" s="197" t="s">
        <v>13</v>
      </c>
    </row>
    <row r="764" spans="1:5">
      <c r="A764" s="194">
        <v>348</v>
      </c>
      <c r="B764" s="195">
        <v>33.61</v>
      </c>
      <c r="C764" s="196">
        <v>0.67218750000000005</v>
      </c>
      <c r="D764" s="193">
        <v>11696.28</v>
      </c>
      <c r="E764" s="197" t="s">
        <v>13</v>
      </c>
    </row>
    <row r="765" spans="1:5">
      <c r="A765" s="194">
        <v>194</v>
      </c>
      <c r="B765" s="195">
        <v>33.604999999999997</v>
      </c>
      <c r="C765" s="196">
        <v>0.67223379629629632</v>
      </c>
      <c r="D765" s="193">
        <v>6519.37</v>
      </c>
      <c r="E765" s="197" t="s">
        <v>13</v>
      </c>
    </row>
    <row r="766" spans="1:5">
      <c r="A766" s="194">
        <v>235</v>
      </c>
      <c r="B766" s="195">
        <v>33.61</v>
      </c>
      <c r="C766" s="196">
        <v>0.67246527777777787</v>
      </c>
      <c r="D766" s="193">
        <v>7898.35</v>
      </c>
      <c r="E766" s="197" t="s">
        <v>13</v>
      </c>
    </row>
    <row r="767" spans="1:5">
      <c r="A767" s="194">
        <v>204</v>
      </c>
      <c r="B767" s="195">
        <v>33.6</v>
      </c>
      <c r="C767" s="196">
        <v>0.67249999999999999</v>
      </c>
      <c r="D767" s="193">
        <v>6854.4</v>
      </c>
      <c r="E767" s="197" t="s">
        <v>13</v>
      </c>
    </row>
    <row r="768" spans="1:5">
      <c r="A768" s="194">
        <v>228</v>
      </c>
      <c r="B768" s="195">
        <v>33.594999999999999</v>
      </c>
      <c r="C768" s="196">
        <v>0.67282407407407396</v>
      </c>
      <c r="D768" s="193">
        <v>7659.66</v>
      </c>
      <c r="E768" s="197" t="s">
        <v>13</v>
      </c>
    </row>
    <row r="769" spans="1:5">
      <c r="A769" s="194">
        <v>2500</v>
      </c>
      <c r="B769" s="195">
        <v>33.575000000000003</v>
      </c>
      <c r="C769" s="196">
        <v>0.67310185185185178</v>
      </c>
      <c r="D769" s="193">
        <v>83937.5</v>
      </c>
      <c r="E769" s="197" t="s">
        <v>13</v>
      </c>
    </row>
    <row r="770" spans="1:5">
      <c r="A770" s="194">
        <v>35</v>
      </c>
      <c r="B770" s="195">
        <v>33.564999999999998</v>
      </c>
      <c r="C770" s="196">
        <v>0.67311342592592593</v>
      </c>
      <c r="D770" s="193">
        <v>1174.7750000000001</v>
      </c>
      <c r="E770" s="197" t="s">
        <v>13</v>
      </c>
    </row>
    <row r="771" spans="1:5">
      <c r="A771" s="194">
        <v>100</v>
      </c>
      <c r="B771" s="195">
        <v>33.564999999999998</v>
      </c>
      <c r="C771" s="196">
        <v>0.67311342592592593</v>
      </c>
      <c r="D771" s="193">
        <v>3356.5</v>
      </c>
      <c r="E771" s="197" t="s">
        <v>13</v>
      </c>
    </row>
    <row r="772" spans="1:5">
      <c r="A772" s="194">
        <v>100</v>
      </c>
      <c r="B772" s="195">
        <v>33.564999999999998</v>
      </c>
      <c r="C772" s="196">
        <v>0.67311342592592593</v>
      </c>
      <c r="D772" s="193">
        <v>3356.5</v>
      </c>
      <c r="E772" s="197" t="s">
        <v>13</v>
      </c>
    </row>
    <row r="773" spans="1:5">
      <c r="A773" s="194">
        <v>100</v>
      </c>
      <c r="B773" s="195">
        <v>33.564999999999998</v>
      </c>
      <c r="C773" s="196">
        <v>0.67311342592592593</v>
      </c>
      <c r="D773" s="193">
        <v>3356.5</v>
      </c>
      <c r="E773" s="197" t="s">
        <v>13</v>
      </c>
    </row>
    <row r="774" spans="1:5">
      <c r="A774" s="194">
        <v>65</v>
      </c>
      <c r="B774" s="195">
        <v>33.564999999999998</v>
      </c>
      <c r="C774" s="196">
        <v>0.67311342592592593</v>
      </c>
      <c r="D774" s="193">
        <v>2181.7249999999999</v>
      </c>
      <c r="E774" s="197" t="s">
        <v>13</v>
      </c>
    </row>
    <row r="775" spans="1:5">
      <c r="A775" s="194">
        <v>100</v>
      </c>
      <c r="B775" s="195">
        <v>33.564999999999998</v>
      </c>
      <c r="C775" s="196">
        <v>0.67311342592592593</v>
      </c>
      <c r="D775" s="193">
        <v>3356.5</v>
      </c>
      <c r="E775" s="197" t="s">
        <v>13</v>
      </c>
    </row>
    <row r="776" spans="1:5">
      <c r="A776" s="194">
        <v>195</v>
      </c>
      <c r="B776" s="195">
        <v>33.575000000000003</v>
      </c>
      <c r="C776" s="196">
        <v>0.67311342592592593</v>
      </c>
      <c r="D776" s="193">
        <v>6547.125</v>
      </c>
      <c r="E776" s="197" t="s">
        <v>13</v>
      </c>
    </row>
    <row r="777" spans="1:5">
      <c r="A777" s="194">
        <v>193</v>
      </c>
      <c r="B777" s="195">
        <v>33.575000000000003</v>
      </c>
      <c r="C777" s="196">
        <v>0.67317129629629635</v>
      </c>
      <c r="D777" s="193">
        <v>6479.9750000000004</v>
      </c>
      <c r="E777" s="197" t="s">
        <v>13</v>
      </c>
    </row>
    <row r="778" spans="1:5">
      <c r="A778" s="194">
        <v>1000</v>
      </c>
      <c r="B778" s="195">
        <v>33.564999999999998</v>
      </c>
      <c r="C778" s="196">
        <v>0.67351851851851852</v>
      </c>
      <c r="D778" s="193">
        <v>33565</v>
      </c>
      <c r="E778" s="197" t="s">
        <v>13</v>
      </c>
    </row>
    <row r="779" spans="1:5">
      <c r="A779" s="194">
        <v>49</v>
      </c>
      <c r="B779" s="195">
        <v>33.564999999999998</v>
      </c>
      <c r="C779" s="196">
        <v>0.67362268518518509</v>
      </c>
      <c r="D779" s="193">
        <v>1644.6849999999999</v>
      </c>
      <c r="E779" s="197" t="s">
        <v>13</v>
      </c>
    </row>
    <row r="780" spans="1:5">
      <c r="A780" s="194">
        <v>103</v>
      </c>
      <c r="B780" s="195">
        <v>33.564999999999998</v>
      </c>
      <c r="C780" s="196">
        <v>0.67365740740740743</v>
      </c>
      <c r="D780" s="193">
        <v>3457.1950000000002</v>
      </c>
      <c r="E780" s="197" t="s">
        <v>13</v>
      </c>
    </row>
    <row r="781" spans="1:5">
      <c r="A781" s="194">
        <v>17</v>
      </c>
      <c r="B781" s="195">
        <v>33.564999999999998</v>
      </c>
      <c r="C781" s="196">
        <v>0.67365740740740743</v>
      </c>
      <c r="D781" s="193">
        <v>570.60500000000002</v>
      </c>
      <c r="E781" s="197" t="s">
        <v>13</v>
      </c>
    </row>
    <row r="782" spans="1:5">
      <c r="A782" s="194">
        <v>200</v>
      </c>
      <c r="B782" s="195">
        <v>33.564999999999998</v>
      </c>
      <c r="C782" s="196">
        <v>0.67365740740740743</v>
      </c>
      <c r="D782" s="193">
        <v>6713</v>
      </c>
      <c r="E782" s="197" t="s">
        <v>13</v>
      </c>
    </row>
    <row r="783" spans="1:5">
      <c r="A783" s="194">
        <v>180</v>
      </c>
      <c r="B783" s="195">
        <v>33.564999999999998</v>
      </c>
      <c r="C783" s="196">
        <v>0.67365740740740743</v>
      </c>
      <c r="D783" s="193">
        <v>6041.7</v>
      </c>
      <c r="E783" s="197" t="s">
        <v>13</v>
      </c>
    </row>
    <row r="784" spans="1:5">
      <c r="A784" s="194">
        <v>771</v>
      </c>
      <c r="B784" s="195">
        <v>33.564999999999998</v>
      </c>
      <c r="C784" s="196">
        <v>0.67365740740740743</v>
      </c>
      <c r="D784" s="193">
        <v>25878.615000000002</v>
      </c>
      <c r="E784" s="197" t="s">
        <v>13</v>
      </c>
    </row>
    <row r="785" spans="1:5">
      <c r="A785" s="194">
        <v>180</v>
      </c>
      <c r="B785" s="195">
        <v>33.564999999999998</v>
      </c>
      <c r="C785" s="196">
        <v>0.67365740740740743</v>
      </c>
      <c r="D785" s="193">
        <v>6041.7</v>
      </c>
      <c r="E785" s="197" t="s">
        <v>13</v>
      </c>
    </row>
    <row r="786" spans="1:5">
      <c r="A786" s="194">
        <v>200</v>
      </c>
      <c r="B786" s="195">
        <v>33.564999999999998</v>
      </c>
      <c r="C786" s="196">
        <v>0.67365740740740743</v>
      </c>
      <c r="D786" s="193">
        <v>6713</v>
      </c>
      <c r="E786" s="197" t="s">
        <v>13</v>
      </c>
    </row>
    <row r="787" spans="1:5">
      <c r="A787" s="194">
        <v>220</v>
      </c>
      <c r="B787" s="195">
        <v>33.56</v>
      </c>
      <c r="C787" s="196">
        <v>0.67365740740740743</v>
      </c>
      <c r="D787" s="193">
        <v>7383.2</v>
      </c>
      <c r="E787" s="197" t="s">
        <v>13</v>
      </c>
    </row>
    <row r="788" spans="1:5">
      <c r="A788" s="194">
        <v>298</v>
      </c>
      <c r="B788" s="195">
        <v>33.545000000000002</v>
      </c>
      <c r="C788" s="196">
        <v>0.67383101851851857</v>
      </c>
      <c r="D788" s="193">
        <v>9996.41</v>
      </c>
      <c r="E788" s="197" t="s">
        <v>13</v>
      </c>
    </row>
    <row r="789" spans="1:5">
      <c r="A789" s="194">
        <v>100</v>
      </c>
      <c r="B789" s="195">
        <v>33.53</v>
      </c>
      <c r="C789" s="196">
        <v>0.67395833333333333</v>
      </c>
      <c r="D789" s="193">
        <v>3353</v>
      </c>
      <c r="E789" s="197" t="s">
        <v>13</v>
      </c>
    </row>
    <row r="790" spans="1:5">
      <c r="A790" s="194">
        <v>469</v>
      </c>
      <c r="B790" s="195">
        <v>33.53</v>
      </c>
      <c r="C790" s="196">
        <v>0.67399305555555555</v>
      </c>
      <c r="D790" s="193">
        <v>15725.57</v>
      </c>
      <c r="E790" s="197" t="s">
        <v>13</v>
      </c>
    </row>
    <row r="791" spans="1:5">
      <c r="A791" s="194">
        <v>203</v>
      </c>
      <c r="B791" s="195">
        <v>33.53</v>
      </c>
      <c r="C791" s="196">
        <v>0.67399305555555555</v>
      </c>
      <c r="D791" s="193">
        <v>6806.59</v>
      </c>
      <c r="E791" s="197" t="s">
        <v>13</v>
      </c>
    </row>
    <row r="792" spans="1:5">
      <c r="A792" s="194">
        <v>400</v>
      </c>
      <c r="B792" s="195">
        <v>33.53</v>
      </c>
      <c r="C792" s="196">
        <v>0.67399305555555555</v>
      </c>
      <c r="D792" s="193">
        <v>13412</v>
      </c>
      <c r="E792" s="197" t="s">
        <v>13</v>
      </c>
    </row>
    <row r="793" spans="1:5">
      <c r="A793" s="194">
        <v>169</v>
      </c>
      <c r="B793" s="195">
        <v>33.53</v>
      </c>
      <c r="C793" s="196">
        <v>0.67399305555555555</v>
      </c>
      <c r="D793" s="193">
        <v>5666.57</v>
      </c>
      <c r="E793" s="197" t="s">
        <v>13</v>
      </c>
    </row>
    <row r="794" spans="1:5">
      <c r="A794" s="194">
        <v>569</v>
      </c>
      <c r="B794" s="195">
        <v>33.53</v>
      </c>
      <c r="C794" s="196">
        <v>0.67399305555555555</v>
      </c>
      <c r="D794" s="193">
        <v>19078.57</v>
      </c>
      <c r="E794" s="197" t="s">
        <v>13</v>
      </c>
    </row>
    <row r="795" spans="1:5">
      <c r="A795" s="194">
        <v>190</v>
      </c>
      <c r="B795" s="195">
        <v>33.534999999999997</v>
      </c>
      <c r="C795" s="196">
        <v>0.6740624999999999</v>
      </c>
      <c r="D795" s="193">
        <v>6371.65</v>
      </c>
      <c r="E795" s="197" t="s">
        <v>13</v>
      </c>
    </row>
    <row r="796" spans="1:5">
      <c r="A796" s="194">
        <v>27</v>
      </c>
      <c r="B796" s="195">
        <v>33.53</v>
      </c>
      <c r="C796" s="196">
        <v>0.67418981481481488</v>
      </c>
      <c r="D796" s="193">
        <v>905.31</v>
      </c>
      <c r="E796" s="197" t="s">
        <v>13</v>
      </c>
    </row>
    <row r="797" spans="1:5">
      <c r="A797" s="194">
        <v>569</v>
      </c>
      <c r="B797" s="195">
        <v>33.53</v>
      </c>
      <c r="C797" s="196">
        <v>0.67418981481481488</v>
      </c>
      <c r="D797" s="193">
        <v>19078.57</v>
      </c>
      <c r="E797" s="197" t="s">
        <v>13</v>
      </c>
    </row>
    <row r="798" spans="1:5">
      <c r="A798" s="194">
        <v>569</v>
      </c>
      <c r="B798" s="195">
        <v>33.53</v>
      </c>
      <c r="C798" s="196">
        <v>0.67418981481481488</v>
      </c>
      <c r="D798" s="193">
        <v>19078.57</v>
      </c>
      <c r="E798" s="197" t="s">
        <v>13</v>
      </c>
    </row>
    <row r="799" spans="1:5">
      <c r="A799" s="194">
        <v>231</v>
      </c>
      <c r="B799" s="195">
        <v>33.534999999999997</v>
      </c>
      <c r="C799" s="196">
        <v>0.67429398148148145</v>
      </c>
      <c r="D799" s="193">
        <v>7746.585</v>
      </c>
      <c r="E799" s="197" t="s">
        <v>13</v>
      </c>
    </row>
    <row r="800" spans="1:5">
      <c r="A800" s="194">
        <v>17</v>
      </c>
      <c r="B800" s="195">
        <v>33.53</v>
      </c>
      <c r="C800" s="196">
        <v>0.67440972222222229</v>
      </c>
      <c r="D800" s="193">
        <v>570.01</v>
      </c>
      <c r="E800" s="197" t="s">
        <v>13</v>
      </c>
    </row>
    <row r="801" spans="1:5">
      <c r="A801" s="194">
        <v>552</v>
      </c>
      <c r="B801" s="195">
        <v>33.53</v>
      </c>
      <c r="C801" s="196">
        <v>0.67440972222222229</v>
      </c>
      <c r="D801" s="193">
        <v>18508.560000000001</v>
      </c>
      <c r="E801" s="197" t="s">
        <v>13</v>
      </c>
    </row>
    <row r="802" spans="1:5">
      <c r="A802" s="194">
        <v>373</v>
      </c>
      <c r="B802" s="195">
        <v>33.53</v>
      </c>
      <c r="C802" s="196">
        <v>0.67443287037037036</v>
      </c>
      <c r="D802" s="193">
        <v>12506.69</v>
      </c>
      <c r="E802" s="197" t="s">
        <v>13</v>
      </c>
    </row>
    <row r="803" spans="1:5">
      <c r="A803" s="194">
        <v>569</v>
      </c>
      <c r="B803" s="195">
        <v>33.53</v>
      </c>
      <c r="C803" s="196">
        <v>0.67443287037037036</v>
      </c>
      <c r="D803" s="193">
        <v>19078.57</v>
      </c>
      <c r="E803" s="197" t="s">
        <v>13</v>
      </c>
    </row>
    <row r="804" spans="1:5">
      <c r="A804" s="194">
        <v>196</v>
      </c>
      <c r="B804" s="195">
        <v>33.53</v>
      </c>
      <c r="C804" s="196">
        <v>0.67443287037037036</v>
      </c>
      <c r="D804" s="193">
        <v>6571.88</v>
      </c>
      <c r="E804" s="197" t="s">
        <v>13</v>
      </c>
    </row>
    <row r="805" spans="1:5">
      <c r="A805" s="194">
        <v>373</v>
      </c>
      <c r="B805" s="195">
        <v>33.53</v>
      </c>
      <c r="C805" s="196">
        <v>0.67443287037037036</v>
      </c>
      <c r="D805" s="193">
        <v>12506.69</v>
      </c>
      <c r="E805" s="197" t="s">
        <v>13</v>
      </c>
    </row>
    <row r="806" spans="1:5">
      <c r="A806" s="194">
        <v>196</v>
      </c>
      <c r="B806" s="195">
        <v>33.53</v>
      </c>
      <c r="C806" s="196">
        <v>0.67443287037037036</v>
      </c>
      <c r="D806" s="193">
        <v>6571.88</v>
      </c>
      <c r="E806" s="197" t="s">
        <v>13</v>
      </c>
    </row>
    <row r="807" spans="1:5">
      <c r="A807" s="194">
        <v>196</v>
      </c>
      <c r="B807" s="195">
        <v>33.53</v>
      </c>
      <c r="C807" s="196">
        <v>0.67443287037037036</v>
      </c>
      <c r="D807" s="193">
        <v>6571.88</v>
      </c>
      <c r="E807" s="197" t="s">
        <v>13</v>
      </c>
    </row>
    <row r="808" spans="1:5">
      <c r="A808" s="194">
        <v>100</v>
      </c>
      <c r="B808" s="195">
        <v>33.53</v>
      </c>
      <c r="C808" s="196">
        <v>0.67446759259259259</v>
      </c>
      <c r="D808" s="193">
        <v>3353</v>
      </c>
      <c r="E808" s="197" t="s">
        <v>13</v>
      </c>
    </row>
    <row r="809" spans="1:5">
      <c r="A809" s="194">
        <v>469</v>
      </c>
      <c r="B809" s="195">
        <v>33.53</v>
      </c>
      <c r="C809" s="196">
        <v>0.67449074074074078</v>
      </c>
      <c r="D809" s="193">
        <v>15725.57</v>
      </c>
      <c r="E809" s="197" t="s">
        <v>13</v>
      </c>
    </row>
    <row r="810" spans="1:5">
      <c r="A810" s="194">
        <v>53</v>
      </c>
      <c r="B810" s="195">
        <v>33.53</v>
      </c>
      <c r="C810" s="196">
        <v>0.67449074074074078</v>
      </c>
      <c r="D810" s="193">
        <v>1777.09</v>
      </c>
      <c r="E810" s="197" t="s">
        <v>13</v>
      </c>
    </row>
    <row r="811" spans="1:5">
      <c r="A811" s="194">
        <v>42</v>
      </c>
      <c r="B811" s="195">
        <v>33.53</v>
      </c>
      <c r="C811" s="196">
        <v>0.67449074074074078</v>
      </c>
      <c r="D811" s="193">
        <v>1408.26</v>
      </c>
      <c r="E811" s="197" t="s">
        <v>13</v>
      </c>
    </row>
    <row r="812" spans="1:5">
      <c r="A812" s="194">
        <v>569</v>
      </c>
      <c r="B812" s="195">
        <v>33.53</v>
      </c>
      <c r="C812" s="196">
        <v>0.67449074074074078</v>
      </c>
      <c r="D812" s="193">
        <v>19078.57</v>
      </c>
      <c r="E812" s="197" t="s">
        <v>13</v>
      </c>
    </row>
    <row r="813" spans="1:5">
      <c r="A813" s="194">
        <v>42</v>
      </c>
      <c r="B813" s="195">
        <v>33.53</v>
      </c>
      <c r="C813" s="196">
        <v>0.67449074074074078</v>
      </c>
      <c r="D813" s="193">
        <v>1408.26</v>
      </c>
      <c r="E813" s="197" t="s">
        <v>13</v>
      </c>
    </row>
    <row r="814" spans="1:5">
      <c r="A814" s="194">
        <v>569</v>
      </c>
      <c r="B814" s="195">
        <v>33.53</v>
      </c>
      <c r="C814" s="196">
        <v>0.67449074074074078</v>
      </c>
      <c r="D814" s="193">
        <v>19078.57</v>
      </c>
      <c r="E814" s="197" t="s">
        <v>13</v>
      </c>
    </row>
    <row r="815" spans="1:5">
      <c r="A815" s="194">
        <v>133</v>
      </c>
      <c r="B815" s="195">
        <v>33.53</v>
      </c>
      <c r="C815" s="196">
        <v>0.67449074074074078</v>
      </c>
      <c r="D815" s="193">
        <v>4459.49</v>
      </c>
      <c r="E815" s="197" t="s">
        <v>13</v>
      </c>
    </row>
    <row r="816" spans="1:5">
      <c r="A816" s="194">
        <v>207</v>
      </c>
      <c r="B816" s="195">
        <v>33.534999999999997</v>
      </c>
      <c r="C816" s="196">
        <v>0.67454861111111108</v>
      </c>
      <c r="D816" s="193">
        <v>6941.7449999999999</v>
      </c>
      <c r="E816" s="197" t="s">
        <v>13</v>
      </c>
    </row>
    <row r="817" spans="1:5">
      <c r="A817" s="194">
        <v>242</v>
      </c>
      <c r="B817" s="195">
        <v>33.534999999999997</v>
      </c>
      <c r="C817" s="196">
        <v>0.67457175925925927</v>
      </c>
      <c r="D817" s="193">
        <v>8115.47</v>
      </c>
      <c r="E817" s="197" t="s">
        <v>13</v>
      </c>
    </row>
    <row r="818" spans="1:5">
      <c r="A818" s="194">
        <v>569</v>
      </c>
      <c r="B818" s="195">
        <v>33.53</v>
      </c>
      <c r="C818" s="196">
        <v>0.67458333333333342</v>
      </c>
      <c r="D818" s="193">
        <v>19078.57</v>
      </c>
      <c r="E818" s="197" t="s">
        <v>13</v>
      </c>
    </row>
    <row r="819" spans="1:5">
      <c r="A819" s="194">
        <v>388</v>
      </c>
      <c r="B819" s="195">
        <v>33.53</v>
      </c>
      <c r="C819" s="196">
        <v>0.67459490740740735</v>
      </c>
      <c r="D819" s="193">
        <v>13009.64</v>
      </c>
      <c r="E819" s="197" t="s">
        <v>13</v>
      </c>
    </row>
    <row r="820" spans="1:5">
      <c r="A820" s="194">
        <v>181</v>
      </c>
      <c r="B820" s="195">
        <v>33.53</v>
      </c>
      <c r="C820" s="196">
        <v>0.6746064814814815</v>
      </c>
      <c r="D820" s="193">
        <v>6068.93</v>
      </c>
      <c r="E820" s="197" t="s">
        <v>13</v>
      </c>
    </row>
    <row r="821" spans="1:5">
      <c r="A821" s="194">
        <v>100</v>
      </c>
      <c r="B821" s="195">
        <v>33.53</v>
      </c>
      <c r="C821" s="196">
        <v>0.6746875</v>
      </c>
      <c r="D821" s="193">
        <v>3353</v>
      </c>
      <c r="E821" s="197" t="s">
        <v>13</v>
      </c>
    </row>
    <row r="822" spans="1:5">
      <c r="A822" s="194">
        <v>243</v>
      </c>
      <c r="B822" s="195">
        <v>33.534999999999997</v>
      </c>
      <c r="C822" s="196">
        <v>0.67474537037037041</v>
      </c>
      <c r="D822" s="193">
        <v>8149.0050000000001</v>
      </c>
      <c r="E822" s="197" t="s">
        <v>13</v>
      </c>
    </row>
    <row r="823" spans="1:5">
      <c r="A823" s="194">
        <v>100</v>
      </c>
      <c r="B823" s="195">
        <v>33.53</v>
      </c>
      <c r="C823" s="196">
        <v>0.67474537037037041</v>
      </c>
      <c r="D823" s="193">
        <v>3353</v>
      </c>
      <c r="E823" s="197" t="s">
        <v>13</v>
      </c>
    </row>
    <row r="824" spans="1:5">
      <c r="A824" s="194">
        <v>369</v>
      </c>
      <c r="B824" s="195">
        <v>33.53</v>
      </c>
      <c r="C824" s="196">
        <v>0.67479166666666668</v>
      </c>
      <c r="D824" s="193">
        <v>12372.57</v>
      </c>
      <c r="E824" s="197" t="s">
        <v>13</v>
      </c>
    </row>
    <row r="825" spans="1:5">
      <c r="A825" s="194">
        <v>254</v>
      </c>
      <c r="B825" s="195">
        <v>33.53</v>
      </c>
      <c r="C825" s="196">
        <v>0.67479166666666668</v>
      </c>
      <c r="D825" s="193">
        <v>8516.6200000000008</v>
      </c>
      <c r="E825" s="197" t="s">
        <v>13</v>
      </c>
    </row>
    <row r="826" spans="1:5">
      <c r="A826" s="194">
        <v>100</v>
      </c>
      <c r="B826" s="195">
        <v>33.53</v>
      </c>
      <c r="C826" s="196">
        <v>0.67482638888888891</v>
      </c>
      <c r="D826" s="193">
        <v>3353</v>
      </c>
      <c r="E826" s="197" t="s">
        <v>13</v>
      </c>
    </row>
    <row r="827" spans="1:5">
      <c r="A827" s="194">
        <v>269</v>
      </c>
      <c r="B827" s="195">
        <v>33.53</v>
      </c>
      <c r="C827" s="196">
        <v>0.67486111111111102</v>
      </c>
      <c r="D827" s="193">
        <v>9019.57</v>
      </c>
      <c r="E827" s="197" t="s">
        <v>13</v>
      </c>
    </row>
    <row r="828" spans="1:5">
      <c r="A828" s="194">
        <v>200</v>
      </c>
      <c r="B828" s="195">
        <v>33.53</v>
      </c>
      <c r="C828" s="196">
        <v>0.67486111111111102</v>
      </c>
      <c r="D828" s="193">
        <v>6706</v>
      </c>
      <c r="E828" s="197" t="s">
        <v>13</v>
      </c>
    </row>
    <row r="829" spans="1:5">
      <c r="A829" s="194">
        <v>62</v>
      </c>
      <c r="B829" s="195">
        <v>33.53</v>
      </c>
      <c r="C829" s="196">
        <v>0.67494212962962974</v>
      </c>
      <c r="D829" s="193">
        <v>2078.86</v>
      </c>
      <c r="E829" s="197" t="s">
        <v>13</v>
      </c>
    </row>
    <row r="830" spans="1:5">
      <c r="A830" s="194">
        <v>569</v>
      </c>
      <c r="B830" s="195">
        <v>33.53</v>
      </c>
      <c r="C830" s="196">
        <v>0.67494212962962974</v>
      </c>
      <c r="D830" s="193">
        <v>19078.57</v>
      </c>
      <c r="E830" s="197" t="s">
        <v>13</v>
      </c>
    </row>
    <row r="831" spans="1:5">
      <c r="A831" s="194">
        <v>195</v>
      </c>
      <c r="B831" s="195">
        <v>33.53</v>
      </c>
      <c r="C831" s="196">
        <v>0.67494212962962974</v>
      </c>
      <c r="D831" s="193">
        <v>6538.35</v>
      </c>
      <c r="E831" s="197" t="s">
        <v>13</v>
      </c>
    </row>
    <row r="832" spans="1:5">
      <c r="A832" s="194">
        <v>230</v>
      </c>
      <c r="B832" s="195">
        <v>33.515000000000001</v>
      </c>
      <c r="C832" s="196">
        <v>0.67519675925925926</v>
      </c>
      <c r="D832" s="193">
        <v>7708.45</v>
      </c>
      <c r="E832" s="197" t="s">
        <v>13</v>
      </c>
    </row>
    <row r="833" spans="1:5">
      <c r="A833" s="194">
        <v>264</v>
      </c>
      <c r="B833" s="195">
        <v>33.51</v>
      </c>
      <c r="C833" s="196">
        <v>0.67523148148148149</v>
      </c>
      <c r="D833" s="193">
        <v>8846.64</v>
      </c>
      <c r="E833" s="197" t="s">
        <v>13</v>
      </c>
    </row>
    <row r="834" spans="1:5">
      <c r="A834" s="194">
        <v>250</v>
      </c>
      <c r="B834" s="195">
        <v>33.534999999999997</v>
      </c>
      <c r="C834" s="196">
        <v>0.6755902777777778</v>
      </c>
      <c r="D834" s="193">
        <v>8383.75</v>
      </c>
      <c r="E834" s="197" t="s">
        <v>13</v>
      </c>
    </row>
    <row r="835" spans="1:5">
      <c r="A835" s="194">
        <v>255</v>
      </c>
      <c r="B835" s="195">
        <v>33.534999999999997</v>
      </c>
      <c r="C835" s="196">
        <v>0.67569444444444438</v>
      </c>
      <c r="D835" s="193">
        <v>8551.4249999999993</v>
      </c>
      <c r="E835" s="197" t="s">
        <v>13</v>
      </c>
    </row>
    <row r="836" spans="1:5">
      <c r="A836" s="194">
        <v>200</v>
      </c>
      <c r="B836" s="195">
        <v>33.555</v>
      </c>
      <c r="C836" s="196">
        <v>0.67621527777777779</v>
      </c>
      <c r="D836" s="193">
        <v>6711</v>
      </c>
      <c r="E836" s="197" t="s">
        <v>13</v>
      </c>
    </row>
    <row r="837" spans="1:5">
      <c r="A837" s="194">
        <v>201</v>
      </c>
      <c r="B837" s="195">
        <v>33.555</v>
      </c>
      <c r="C837" s="196">
        <v>0.67621527777777779</v>
      </c>
      <c r="D837" s="193">
        <v>6744.5550000000003</v>
      </c>
      <c r="E837" s="197" t="s">
        <v>13</v>
      </c>
    </row>
    <row r="838" spans="1:5">
      <c r="A838" s="194">
        <v>250</v>
      </c>
      <c r="B838" s="195">
        <v>33.555</v>
      </c>
      <c r="C838" s="196">
        <v>0.67621527777777779</v>
      </c>
      <c r="D838" s="193">
        <v>8388.75</v>
      </c>
      <c r="E838" s="197" t="s">
        <v>13</v>
      </c>
    </row>
    <row r="839" spans="1:5">
      <c r="A839" s="194">
        <v>200</v>
      </c>
      <c r="B839" s="195">
        <v>33.555</v>
      </c>
      <c r="C839" s="196">
        <v>0.67621527777777779</v>
      </c>
      <c r="D839" s="193">
        <v>6711</v>
      </c>
      <c r="E839" s="197" t="s">
        <v>13</v>
      </c>
    </row>
    <row r="840" spans="1:5">
      <c r="A840" s="194">
        <v>330</v>
      </c>
      <c r="B840" s="195">
        <v>33.555</v>
      </c>
      <c r="C840" s="196">
        <v>0.67621527777777779</v>
      </c>
      <c r="D840" s="193">
        <v>11073.15</v>
      </c>
      <c r="E840" s="197" t="s">
        <v>13</v>
      </c>
    </row>
    <row r="841" spans="1:5">
      <c r="A841" s="194">
        <v>59</v>
      </c>
      <c r="B841" s="195">
        <v>33.549999999999997</v>
      </c>
      <c r="C841" s="196">
        <v>0.67628472222222225</v>
      </c>
      <c r="D841" s="193">
        <v>1979.45</v>
      </c>
      <c r="E841" s="197" t="s">
        <v>13</v>
      </c>
    </row>
    <row r="842" spans="1:5">
      <c r="A842" s="194">
        <v>203</v>
      </c>
      <c r="B842" s="195">
        <v>33.555</v>
      </c>
      <c r="C842" s="196">
        <v>0.6763541666666667</v>
      </c>
      <c r="D842" s="193">
        <v>6811.665</v>
      </c>
      <c r="E842" s="197" t="s">
        <v>13</v>
      </c>
    </row>
    <row r="843" spans="1:5">
      <c r="A843" s="194">
        <v>207</v>
      </c>
      <c r="B843" s="195">
        <v>33.54</v>
      </c>
      <c r="C843" s="196">
        <v>0.67655092592592592</v>
      </c>
      <c r="D843" s="193">
        <v>6942.78</v>
      </c>
      <c r="E843" s="197" t="s">
        <v>13</v>
      </c>
    </row>
    <row r="844" spans="1:5">
      <c r="A844" s="194">
        <v>106</v>
      </c>
      <c r="B844" s="195">
        <v>33.534999999999997</v>
      </c>
      <c r="C844" s="196">
        <v>0.67711805555555549</v>
      </c>
      <c r="D844" s="193">
        <v>3554.71</v>
      </c>
      <c r="E844" s="197" t="s">
        <v>13</v>
      </c>
    </row>
    <row r="845" spans="1:5">
      <c r="A845" s="194">
        <v>52</v>
      </c>
      <c r="B845" s="195">
        <v>33.534999999999997</v>
      </c>
      <c r="C845" s="196">
        <v>0.67718750000000005</v>
      </c>
      <c r="D845" s="193">
        <v>1743.82</v>
      </c>
      <c r="E845" s="197" t="s">
        <v>13</v>
      </c>
    </row>
    <row r="846" spans="1:5">
      <c r="A846" s="194">
        <v>71</v>
      </c>
      <c r="B846" s="195">
        <v>33.53</v>
      </c>
      <c r="C846" s="196">
        <v>0.67741898148148139</v>
      </c>
      <c r="D846" s="193">
        <v>2380.63</v>
      </c>
      <c r="E846" s="197" t="s">
        <v>13</v>
      </c>
    </row>
    <row r="847" spans="1:5">
      <c r="A847" s="194">
        <v>119</v>
      </c>
      <c r="B847" s="195">
        <v>33.53</v>
      </c>
      <c r="C847" s="196">
        <v>0.67741898148148139</v>
      </c>
      <c r="D847" s="193">
        <v>3990.07</v>
      </c>
      <c r="E847" s="197" t="s">
        <v>13</v>
      </c>
    </row>
    <row r="848" spans="1:5">
      <c r="A848" s="194">
        <v>180</v>
      </c>
      <c r="B848" s="195">
        <v>33.534999999999997</v>
      </c>
      <c r="C848" s="196">
        <v>0.67748842592592595</v>
      </c>
      <c r="D848" s="193">
        <v>6036.3</v>
      </c>
      <c r="E848" s="197" t="s">
        <v>13</v>
      </c>
    </row>
    <row r="849" spans="1:5">
      <c r="A849" s="194">
        <v>190</v>
      </c>
      <c r="B849" s="195">
        <v>33.534999999999997</v>
      </c>
      <c r="C849" s="196">
        <v>0.67748842592592595</v>
      </c>
      <c r="D849" s="193">
        <v>6371.65</v>
      </c>
      <c r="E849" s="197" t="s">
        <v>13</v>
      </c>
    </row>
    <row r="850" spans="1:5">
      <c r="A850" s="194">
        <v>344</v>
      </c>
      <c r="B850" s="195">
        <v>33.534999999999997</v>
      </c>
      <c r="C850" s="196">
        <v>0.67748842592592595</v>
      </c>
      <c r="D850" s="193">
        <v>11536.04</v>
      </c>
      <c r="E850" s="197" t="s">
        <v>13</v>
      </c>
    </row>
    <row r="851" spans="1:5">
      <c r="A851" s="194">
        <v>200</v>
      </c>
      <c r="B851" s="195">
        <v>33.534999999999997</v>
      </c>
      <c r="C851" s="196">
        <v>0.67748842592592595</v>
      </c>
      <c r="D851" s="193">
        <v>6707</v>
      </c>
      <c r="E851" s="197" t="s">
        <v>13</v>
      </c>
    </row>
    <row r="852" spans="1:5">
      <c r="A852" s="194">
        <v>60</v>
      </c>
      <c r="B852" s="195">
        <v>33.534999999999997</v>
      </c>
      <c r="C852" s="196">
        <v>0.67748842592592595</v>
      </c>
      <c r="D852" s="193">
        <v>2012.1</v>
      </c>
      <c r="E852" s="197" t="s">
        <v>13</v>
      </c>
    </row>
    <row r="853" spans="1:5">
      <c r="A853" s="194">
        <v>68</v>
      </c>
      <c r="B853" s="195">
        <v>33.534999999999997</v>
      </c>
      <c r="C853" s="196">
        <v>0.67748842592592595</v>
      </c>
      <c r="D853" s="193">
        <v>2280.38</v>
      </c>
      <c r="E853" s="197" t="s">
        <v>13</v>
      </c>
    </row>
    <row r="854" spans="1:5">
      <c r="A854" s="194">
        <v>14</v>
      </c>
      <c r="B854" s="195">
        <v>33.534999999999997</v>
      </c>
      <c r="C854" s="196">
        <v>0.67748842592592595</v>
      </c>
      <c r="D854" s="193">
        <v>469.49</v>
      </c>
      <c r="E854" s="197" t="s">
        <v>13</v>
      </c>
    </row>
    <row r="855" spans="1:5">
      <c r="A855" s="194">
        <v>658</v>
      </c>
      <c r="B855" s="195">
        <v>33.534999999999997</v>
      </c>
      <c r="C855" s="196">
        <v>0.67748842592592595</v>
      </c>
      <c r="D855" s="193">
        <v>22066.03</v>
      </c>
      <c r="E855" s="197" t="s">
        <v>13</v>
      </c>
    </row>
    <row r="856" spans="1:5">
      <c r="A856" s="194">
        <v>596</v>
      </c>
      <c r="B856" s="195">
        <v>33.534999999999997</v>
      </c>
      <c r="C856" s="196">
        <v>0.67748842592592595</v>
      </c>
      <c r="D856" s="193">
        <v>19986.86</v>
      </c>
      <c r="E856" s="197" t="s">
        <v>13</v>
      </c>
    </row>
    <row r="857" spans="1:5">
      <c r="A857" s="194">
        <v>190</v>
      </c>
      <c r="B857" s="195">
        <v>33.534999999999997</v>
      </c>
      <c r="C857" s="196">
        <v>0.67748842592592595</v>
      </c>
      <c r="D857" s="193">
        <v>6371.65</v>
      </c>
      <c r="E857" s="197" t="s">
        <v>13</v>
      </c>
    </row>
    <row r="858" spans="1:5">
      <c r="A858" s="194">
        <v>313</v>
      </c>
      <c r="B858" s="195">
        <v>33.53</v>
      </c>
      <c r="C858" s="196">
        <v>0.67753472222222222</v>
      </c>
      <c r="D858" s="193">
        <v>10494.89</v>
      </c>
      <c r="E858" s="197" t="s">
        <v>13</v>
      </c>
    </row>
    <row r="859" spans="1:5">
      <c r="A859" s="194">
        <v>254</v>
      </c>
      <c r="B859" s="195">
        <v>33.54</v>
      </c>
      <c r="C859" s="196">
        <v>0.67789351851851853</v>
      </c>
      <c r="D859" s="193">
        <v>8519.16</v>
      </c>
      <c r="E859" s="197" t="s">
        <v>13</v>
      </c>
    </row>
    <row r="860" spans="1:5">
      <c r="A860" s="194">
        <v>317</v>
      </c>
      <c r="B860" s="195">
        <v>33.545000000000002</v>
      </c>
      <c r="C860" s="196">
        <v>0.67809027777777775</v>
      </c>
      <c r="D860" s="193">
        <v>10633.764999999999</v>
      </c>
      <c r="E860" s="197" t="s">
        <v>13</v>
      </c>
    </row>
    <row r="861" spans="1:5">
      <c r="A861" s="194">
        <v>1200</v>
      </c>
      <c r="B861" s="195">
        <v>33.53</v>
      </c>
      <c r="C861" s="196">
        <v>0.67822916666666666</v>
      </c>
      <c r="D861" s="193">
        <v>40236</v>
      </c>
      <c r="E861" s="197" t="s">
        <v>13</v>
      </c>
    </row>
    <row r="862" spans="1:5">
      <c r="A862" s="194">
        <v>203</v>
      </c>
      <c r="B862" s="195">
        <v>33.534999999999997</v>
      </c>
      <c r="C862" s="196">
        <v>0.67834490740740738</v>
      </c>
      <c r="D862" s="193">
        <v>6807.6049999999996</v>
      </c>
      <c r="E862" s="197" t="s">
        <v>13</v>
      </c>
    </row>
    <row r="863" spans="1:5">
      <c r="A863" s="194">
        <v>988</v>
      </c>
      <c r="B863" s="195">
        <v>33.53</v>
      </c>
      <c r="C863" s="196">
        <v>0.67842592592592599</v>
      </c>
      <c r="D863" s="193">
        <v>33127.64</v>
      </c>
      <c r="E863" s="197" t="s">
        <v>13</v>
      </c>
    </row>
    <row r="864" spans="1:5">
      <c r="A864" s="194">
        <v>212</v>
      </c>
      <c r="B864" s="195">
        <v>33.53</v>
      </c>
      <c r="C864" s="196">
        <v>0.67842592592592599</v>
      </c>
      <c r="D864" s="193">
        <v>7108.36</v>
      </c>
      <c r="E864" s="197" t="s">
        <v>13</v>
      </c>
    </row>
    <row r="865" spans="1:5">
      <c r="A865" s="194">
        <v>195</v>
      </c>
      <c r="B865" s="195">
        <v>33.53</v>
      </c>
      <c r="C865" s="196">
        <v>0.67842592592592599</v>
      </c>
      <c r="D865" s="193">
        <v>6538.35</v>
      </c>
      <c r="E865" s="197" t="s">
        <v>13</v>
      </c>
    </row>
    <row r="866" spans="1:5">
      <c r="A866" s="194">
        <v>158</v>
      </c>
      <c r="B866" s="195">
        <v>33.53</v>
      </c>
      <c r="C866" s="196">
        <v>0.67856481481481479</v>
      </c>
      <c r="D866" s="193">
        <v>5297.74</v>
      </c>
      <c r="E866" s="197" t="s">
        <v>13</v>
      </c>
    </row>
    <row r="867" spans="1:5">
      <c r="A867" s="194">
        <v>910</v>
      </c>
      <c r="B867" s="195">
        <v>33.53</v>
      </c>
      <c r="C867" s="196">
        <v>0.67856481481481479</v>
      </c>
      <c r="D867" s="193">
        <v>30512.3</v>
      </c>
      <c r="E867" s="197" t="s">
        <v>13</v>
      </c>
    </row>
    <row r="868" spans="1:5">
      <c r="A868" s="194">
        <v>132</v>
      </c>
      <c r="B868" s="195">
        <v>33.53</v>
      </c>
      <c r="C868" s="196">
        <v>0.67856481481481479</v>
      </c>
      <c r="D868" s="193">
        <v>4425.96</v>
      </c>
      <c r="E868" s="197" t="s">
        <v>13</v>
      </c>
    </row>
    <row r="869" spans="1:5">
      <c r="A869" s="194">
        <v>1200</v>
      </c>
      <c r="B869" s="195">
        <v>33.53</v>
      </c>
      <c r="C869" s="196">
        <v>0.67858796296296298</v>
      </c>
      <c r="D869" s="193">
        <v>40236</v>
      </c>
      <c r="E869" s="197" t="s">
        <v>13</v>
      </c>
    </row>
    <row r="870" spans="1:5">
      <c r="A870" s="194">
        <v>195</v>
      </c>
      <c r="B870" s="195">
        <v>33.53</v>
      </c>
      <c r="C870" s="196">
        <v>0.67858796296296298</v>
      </c>
      <c r="D870" s="193">
        <v>6538.35</v>
      </c>
      <c r="E870" s="197" t="s">
        <v>13</v>
      </c>
    </row>
    <row r="871" spans="1:5">
      <c r="A871" s="194">
        <v>1000</v>
      </c>
      <c r="B871" s="195">
        <v>33.53</v>
      </c>
      <c r="C871" s="196">
        <v>0.67858796296296298</v>
      </c>
      <c r="D871" s="193">
        <v>33530</v>
      </c>
      <c r="E871" s="197" t="s">
        <v>13</v>
      </c>
    </row>
    <row r="872" spans="1:5">
      <c r="A872" s="194">
        <v>200</v>
      </c>
      <c r="B872" s="195">
        <v>33.53</v>
      </c>
      <c r="C872" s="196">
        <v>0.67858796296296298</v>
      </c>
      <c r="D872" s="193">
        <v>6706</v>
      </c>
      <c r="E872" s="197" t="s">
        <v>13</v>
      </c>
    </row>
    <row r="873" spans="1:5">
      <c r="A873" s="194">
        <v>1200</v>
      </c>
      <c r="B873" s="195">
        <v>33.53</v>
      </c>
      <c r="C873" s="196">
        <v>0.67858796296296298</v>
      </c>
      <c r="D873" s="193">
        <v>40236</v>
      </c>
      <c r="E873" s="197" t="s">
        <v>13</v>
      </c>
    </row>
    <row r="874" spans="1:5">
      <c r="A874" s="194">
        <v>121</v>
      </c>
      <c r="B874" s="195">
        <v>33.53</v>
      </c>
      <c r="C874" s="196">
        <v>0.67858796296296298</v>
      </c>
      <c r="D874" s="193">
        <v>4057.13</v>
      </c>
      <c r="E874" s="197" t="s">
        <v>13</v>
      </c>
    </row>
    <row r="875" spans="1:5">
      <c r="A875" s="194">
        <v>1200</v>
      </c>
      <c r="B875" s="195">
        <v>33.53</v>
      </c>
      <c r="C875" s="196">
        <v>0.67858796296296298</v>
      </c>
      <c r="D875" s="193">
        <v>40236</v>
      </c>
      <c r="E875" s="197" t="s">
        <v>13</v>
      </c>
    </row>
    <row r="876" spans="1:5">
      <c r="A876" s="194">
        <v>596</v>
      </c>
      <c r="B876" s="195">
        <v>33.53</v>
      </c>
      <c r="C876" s="196">
        <v>0.67858796296296298</v>
      </c>
      <c r="D876" s="193">
        <v>19983.88</v>
      </c>
      <c r="E876" s="197" t="s">
        <v>13</v>
      </c>
    </row>
    <row r="877" spans="1:5">
      <c r="A877" s="194">
        <v>113</v>
      </c>
      <c r="B877" s="195">
        <v>33.53</v>
      </c>
      <c r="C877" s="196">
        <v>0.67858796296296298</v>
      </c>
      <c r="D877" s="193">
        <v>3788.89</v>
      </c>
      <c r="E877" s="197" t="s">
        <v>13</v>
      </c>
    </row>
    <row r="878" spans="1:5">
      <c r="A878" s="194">
        <v>596</v>
      </c>
      <c r="B878" s="195">
        <v>33.53</v>
      </c>
      <c r="C878" s="196">
        <v>0.67858796296296298</v>
      </c>
      <c r="D878" s="193">
        <v>19983.88</v>
      </c>
      <c r="E878" s="197" t="s">
        <v>13</v>
      </c>
    </row>
    <row r="879" spans="1:5">
      <c r="A879" s="194">
        <v>491</v>
      </c>
      <c r="B879" s="195">
        <v>33.53</v>
      </c>
      <c r="C879" s="196">
        <v>0.67858796296296298</v>
      </c>
      <c r="D879" s="193">
        <v>16463.23</v>
      </c>
      <c r="E879" s="197" t="s">
        <v>13</v>
      </c>
    </row>
    <row r="880" spans="1:5">
      <c r="A880" s="194">
        <v>253</v>
      </c>
      <c r="B880" s="195">
        <v>33.545000000000002</v>
      </c>
      <c r="C880" s="196">
        <v>0.67865740740740732</v>
      </c>
      <c r="D880" s="193">
        <v>8486.8850000000002</v>
      </c>
      <c r="E880" s="197" t="s">
        <v>13</v>
      </c>
    </row>
    <row r="881" spans="1:5">
      <c r="A881" s="194">
        <v>190</v>
      </c>
      <c r="B881" s="195">
        <v>33.549999999999997</v>
      </c>
      <c r="C881" s="196">
        <v>0.67873842592592604</v>
      </c>
      <c r="D881" s="193">
        <v>6374.5</v>
      </c>
      <c r="E881" s="197" t="s">
        <v>13</v>
      </c>
    </row>
    <row r="882" spans="1:5">
      <c r="A882" s="194">
        <v>214</v>
      </c>
      <c r="B882" s="195">
        <v>33.549999999999997</v>
      </c>
      <c r="C882" s="196">
        <v>0.67873842592592604</v>
      </c>
      <c r="D882" s="193">
        <v>7179.7</v>
      </c>
      <c r="E882" s="197" t="s">
        <v>13</v>
      </c>
    </row>
    <row r="883" spans="1:5">
      <c r="A883" s="194">
        <v>586</v>
      </c>
      <c r="B883" s="195">
        <v>33.53</v>
      </c>
      <c r="C883" s="196">
        <v>0.67928240740740742</v>
      </c>
      <c r="D883" s="193">
        <v>19648.580000000002</v>
      </c>
      <c r="E883" s="197" t="s">
        <v>13</v>
      </c>
    </row>
    <row r="884" spans="1:5">
      <c r="A884" s="194">
        <v>596</v>
      </c>
      <c r="B884" s="195">
        <v>33.53</v>
      </c>
      <c r="C884" s="196">
        <v>0.67928240740740742</v>
      </c>
      <c r="D884" s="193">
        <v>19983.88</v>
      </c>
      <c r="E884" s="197" t="s">
        <v>13</v>
      </c>
    </row>
    <row r="885" spans="1:5">
      <c r="A885" s="194">
        <v>18</v>
      </c>
      <c r="B885" s="195">
        <v>33.53</v>
      </c>
      <c r="C885" s="196">
        <v>0.67928240740740742</v>
      </c>
      <c r="D885" s="193">
        <v>603.54</v>
      </c>
      <c r="E885" s="197" t="s">
        <v>13</v>
      </c>
    </row>
    <row r="886" spans="1:5">
      <c r="A886" s="194">
        <v>596</v>
      </c>
      <c r="B886" s="195">
        <v>33.53</v>
      </c>
      <c r="C886" s="196">
        <v>0.67928240740740742</v>
      </c>
      <c r="D886" s="193">
        <v>19983.88</v>
      </c>
      <c r="E886" s="197" t="s">
        <v>13</v>
      </c>
    </row>
    <row r="887" spans="1:5">
      <c r="A887" s="194">
        <v>160</v>
      </c>
      <c r="B887" s="195">
        <v>33.53</v>
      </c>
      <c r="C887" s="196">
        <v>0.67928240740740742</v>
      </c>
      <c r="D887" s="193">
        <v>5364.8</v>
      </c>
      <c r="E887" s="197" t="s">
        <v>13</v>
      </c>
    </row>
    <row r="888" spans="1:5">
      <c r="A888" s="194">
        <v>764</v>
      </c>
      <c r="B888" s="195">
        <v>33.53</v>
      </c>
      <c r="C888" s="196">
        <v>0.67928240740740742</v>
      </c>
      <c r="D888" s="193">
        <v>25616.92</v>
      </c>
      <c r="E888" s="197" t="s">
        <v>13</v>
      </c>
    </row>
    <row r="889" spans="1:5">
      <c r="A889" s="194">
        <v>276</v>
      </c>
      <c r="B889" s="195">
        <v>33.53</v>
      </c>
      <c r="C889" s="196">
        <v>0.67928240740740742</v>
      </c>
      <c r="D889" s="193">
        <v>9254.2800000000007</v>
      </c>
      <c r="E889" s="197" t="s">
        <v>13</v>
      </c>
    </row>
    <row r="890" spans="1:5">
      <c r="A890" s="194">
        <v>806</v>
      </c>
      <c r="B890" s="195">
        <v>33.53</v>
      </c>
      <c r="C890" s="196">
        <v>0.67928240740740742</v>
      </c>
      <c r="D890" s="193">
        <v>27025.18</v>
      </c>
      <c r="E890" s="197" t="s">
        <v>13</v>
      </c>
    </row>
    <row r="891" spans="1:5">
      <c r="A891" s="194">
        <v>394</v>
      </c>
      <c r="B891" s="195">
        <v>33.53</v>
      </c>
      <c r="C891" s="196">
        <v>0.67928240740740742</v>
      </c>
      <c r="D891" s="193">
        <v>13210.82</v>
      </c>
      <c r="E891" s="197" t="s">
        <v>13</v>
      </c>
    </row>
    <row r="892" spans="1:5">
      <c r="A892" s="194">
        <v>202</v>
      </c>
      <c r="B892" s="195">
        <v>33.53</v>
      </c>
      <c r="C892" s="196">
        <v>0.67928240740740742</v>
      </c>
      <c r="D892" s="193">
        <v>6773.06</v>
      </c>
      <c r="E892" s="197" t="s">
        <v>13</v>
      </c>
    </row>
    <row r="893" spans="1:5">
      <c r="A893" s="194">
        <v>1200</v>
      </c>
      <c r="B893" s="195">
        <v>33.53</v>
      </c>
      <c r="C893" s="196">
        <v>0.67928240740740742</v>
      </c>
      <c r="D893" s="193">
        <v>40236</v>
      </c>
      <c r="E893" s="197" t="s">
        <v>13</v>
      </c>
    </row>
    <row r="894" spans="1:5">
      <c r="A894" s="194">
        <v>69</v>
      </c>
      <c r="B894" s="195">
        <v>33.53</v>
      </c>
      <c r="C894" s="196">
        <v>0.67928240740740742</v>
      </c>
      <c r="D894" s="193">
        <v>2313.5700000000002</v>
      </c>
      <c r="E894" s="197" t="s">
        <v>13</v>
      </c>
    </row>
    <row r="895" spans="1:5">
      <c r="A895" s="194">
        <v>401</v>
      </c>
      <c r="B895" s="195">
        <v>33.53</v>
      </c>
      <c r="C895" s="196">
        <v>0.67936342592592591</v>
      </c>
      <c r="D895" s="193">
        <v>13445.53</v>
      </c>
      <c r="E895" s="197" t="s">
        <v>13</v>
      </c>
    </row>
    <row r="896" spans="1:5">
      <c r="A896" s="194">
        <v>303</v>
      </c>
      <c r="B896" s="195">
        <v>33.53</v>
      </c>
      <c r="C896" s="196">
        <v>0.67936342592592591</v>
      </c>
      <c r="D896" s="193">
        <v>10159.59</v>
      </c>
      <c r="E896" s="197" t="s">
        <v>13</v>
      </c>
    </row>
    <row r="897" spans="1:5">
      <c r="A897" s="194">
        <v>129</v>
      </c>
      <c r="B897" s="195">
        <v>33.53</v>
      </c>
      <c r="C897" s="196">
        <v>0.67936342592592591</v>
      </c>
      <c r="D897" s="193">
        <v>4325.37</v>
      </c>
      <c r="E897" s="197" t="s">
        <v>13</v>
      </c>
    </row>
    <row r="898" spans="1:5">
      <c r="A898" s="194">
        <v>43</v>
      </c>
      <c r="B898" s="195">
        <v>33.545000000000002</v>
      </c>
      <c r="C898" s="196">
        <v>0.67949074074074067</v>
      </c>
      <c r="D898" s="193">
        <v>1442.4349999999999</v>
      </c>
      <c r="E898" s="197" t="s">
        <v>13</v>
      </c>
    </row>
    <row r="899" spans="1:5">
      <c r="A899" s="194">
        <v>319</v>
      </c>
      <c r="B899" s="195">
        <v>33.549999999999997</v>
      </c>
      <c r="C899" s="196">
        <v>0.67962962962962958</v>
      </c>
      <c r="D899" s="193">
        <v>10702.45</v>
      </c>
      <c r="E899" s="197" t="s">
        <v>13</v>
      </c>
    </row>
    <row r="900" spans="1:5">
      <c r="A900" s="194">
        <v>195</v>
      </c>
      <c r="B900" s="195">
        <v>33.545000000000002</v>
      </c>
      <c r="C900" s="196">
        <v>0.67994212962962963</v>
      </c>
      <c r="D900" s="193">
        <v>6541.2749999999996</v>
      </c>
      <c r="E900" s="197" t="s">
        <v>13</v>
      </c>
    </row>
    <row r="901" spans="1:5">
      <c r="A901" s="194">
        <v>190</v>
      </c>
      <c r="B901" s="195">
        <v>33.545000000000002</v>
      </c>
      <c r="C901" s="196">
        <v>0.67994212962962963</v>
      </c>
      <c r="D901" s="193">
        <v>6373.55</v>
      </c>
      <c r="E901" s="197" t="s">
        <v>13</v>
      </c>
    </row>
    <row r="902" spans="1:5">
      <c r="A902" s="194">
        <v>5</v>
      </c>
      <c r="B902" s="195">
        <v>33.545000000000002</v>
      </c>
      <c r="C902" s="196">
        <v>0.67994212962962963</v>
      </c>
      <c r="D902" s="193">
        <v>167.72499999999999</v>
      </c>
      <c r="E902" s="197" t="s">
        <v>13</v>
      </c>
    </row>
    <row r="903" spans="1:5">
      <c r="A903" s="194">
        <v>261</v>
      </c>
      <c r="B903" s="195">
        <v>33.555</v>
      </c>
      <c r="C903" s="196">
        <v>0.67995370370370367</v>
      </c>
      <c r="D903" s="193">
        <v>8757.8549999999996</v>
      </c>
      <c r="E903" s="197" t="s">
        <v>13</v>
      </c>
    </row>
    <row r="904" spans="1:5">
      <c r="A904" s="194">
        <v>250</v>
      </c>
      <c r="B904" s="195">
        <v>33.555</v>
      </c>
      <c r="C904" s="196">
        <v>0.67995370370370367</v>
      </c>
      <c r="D904" s="193">
        <v>8388.75</v>
      </c>
      <c r="E904" s="197" t="s">
        <v>13</v>
      </c>
    </row>
    <row r="905" spans="1:5">
      <c r="A905" s="194">
        <v>347</v>
      </c>
      <c r="B905" s="195">
        <v>33.555</v>
      </c>
      <c r="C905" s="196">
        <v>0.67995370370370367</v>
      </c>
      <c r="D905" s="193">
        <v>11643.584999999999</v>
      </c>
      <c r="E905" s="197" t="s">
        <v>13</v>
      </c>
    </row>
    <row r="906" spans="1:5">
      <c r="A906" s="194">
        <v>190</v>
      </c>
      <c r="B906" s="195">
        <v>33.555</v>
      </c>
      <c r="C906" s="196">
        <v>0.67995370370370367</v>
      </c>
      <c r="D906" s="193">
        <v>6375.45</v>
      </c>
      <c r="E906" s="197" t="s">
        <v>13</v>
      </c>
    </row>
    <row r="907" spans="1:5">
      <c r="A907" s="194">
        <v>135</v>
      </c>
      <c r="B907" s="195">
        <v>33.555</v>
      </c>
      <c r="C907" s="196">
        <v>0.67995370370370367</v>
      </c>
      <c r="D907" s="193">
        <v>4529.9250000000002</v>
      </c>
      <c r="E907" s="197" t="s">
        <v>13</v>
      </c>
    </row>
    <row r="908" spans="1:5">
      <c r="A908" s="194">
        <v>90</v>
      </c>
      <c r="B908" s="195">
        <v>33.555</v>
      </c>
      <c r="C908" s="196">
        <v>0.67995370370370367</v>
      </c>
      <c r="D908" s="193">
        <v>3019.95</v>
      </c>
      <c r="E908" s="197" t="s">
        <v>13</v>
      </c>
    </row>
    <row r="909" spans="1:5">
      <c r="A909" s="194">
        <v>200</v>
      </c>
      <c r="B909" s="195">
        <v>33.555</v>
      </c>
      <c r="C909" s="196">
        <v>0.67995370370370367</v>
      </c>
      <c r="D909" s="193">
        <v>6711</v>
      </c>
      <c r="E909" s="197" t="s">
        <v>13</v>
      </c>
    </row>
    <row r="910" spans="1:5">
      <c r="A910" s="194">
        <v>200</v>
      </c>
      <c r="B910" s="195">
        <v>33.555</v>
      </c>
      <c r="C910" s="196">
        <v>0.67995370370370367</v>
      </c>
      <c r="D910" s="193">
        <v>6711</v>
      </c>
      <c r="E910" s="197" t="s">
        <v>13</v>
      </c>
    </row>
    <row r="911" spans="1:5">
      <c r="A911" s="194">
        <v>53</v>
      </c>
      <c r="B911" s="195">
        <v>33.555</v>
      </c>
      <c r="C911" s="196">
        <v>0.67995370370370367</v>
      </c>
      <c r="D911" s="193">
        <v>1778.415</v>
      </c>
      <c r="E911" s="197" t="s">
        <v>13</v>
      </c>
    </row>
    <row r="912" spans="1:5">
      <c r="A912" s="194">
        <v>135</v>
      </c>
      <c r="B912" s="195">
        <v>33.549999999999997</v>
      </c>
      <c r="C912" s="196">
        <v>0.67995370370370367</v>
      </c>
      <c r="D912" s="193">
        <v>4529.25</v>
      </c>
      <c r="E912" s="197" t="s">
        <v>13</v>
      </c>
    </row>
    <row r="913" spans="1:5">
      <c r="A913" s="194">
        <v>89</v>
      </c>
      <c r="B913" s="195">
        <v>33.549999999999997</v>
      </c>
      <c r="C913" s="196">
        <v>0.67995370370370367</v>
      </c>
      <c r="D913" s="193">
        <v>2985.95</v>
      </c>
      <c r="E913" s="197" t="s">
        <v>13</v>
      </c>
    </row>
    <row r="914" spans="1:5">
      <c r="A914" s="194">
        <v>200</v>
      </c>
      <c r="B914" s="195">
        <v>33.549999999999997</v>
      </c>
      <c r="C914" s="196">
        <v>0.67995370370370367</v>
      </c>
      <c r="D914" s="193">
        <v>6710</v>
      </c>
      <c r="E914" s="197" t="s">
        <v>13</v>
      </c>
    </row>
    <row r="915" spans="1:5">
      <c r="A915" s="194">
        <v>200</v>
      </c>
      <c r="B915" s="195">
        <v>33.549999999999997</v>
      </c>
      <c r="C915" s="196">
        <v>0.67995370370370367</v>
      </c>
      <c r="D915" s="193">
        <v>6710</v>
      </c>
      <c r="E915" s="197" t="s">
        <v>13</v>
      </c>
    </row>
    <row r="916" spans="1:5">
      <c r="A916" s="194">
        <v>150</v>
      </c>
      <c r="B916" s="195">
        <v>33.549999999999997</v>
      </c>
      <c r="C916" s="196">
        <v>0.67995370370370367</v>
      </c>
      <c r="D916" s="193">
        <v>5032.5</v>
      </c>
      <c r="E916" s="197" t="s">
        <v>13</v>
      </c>
    </row>
    <row r="917" spans="1:5">
      <c r="A917" s="194">
        <v>191</v>
      </c>
      <c r="B917" s="195">
        <v>33.564999999999998</v>
      </c>
      <c r="C917" s="196">
        <v>0.68017361111111108</v>
      </c>
      <c r="D917" s="193">
        <v>6410.915</v>
      </c>
      <c r="E917" s="197" t="s">
        <v>13</v>
      </c>
    </row>
    <row r="918" spans="1:5">
      <c r="A918" s="194">
        <v>23</v>
      </c>
      <c r="B918" s="195">
        <v>33.564999999999998</v>
      </c>
      <c r="C918" s="196">
        <v>0.68017361111111108</v>
      </c>
      <c r="D918" s="193">
        <v>771.995</v>
      </c>
      <c r="E918" s="197" t="s">
        <v>13</v>
      </c>
    </row>
    <row r="919" spans="1:5">
      <c r="A919" s="194">
        <v>200</v>
      </c>
      <c r="B919" s="195">
        <v>33.564999999999998</v>
      </c>
      <c r="C919" s="196">
        <v>0.68017361111111108</v>
      </c>
      <c r="D919" s="193">
        <v>6713</v>
      </c>
      <c r="E919" s="197" t="s">
        <v>13</v>
      </c>
    </row>
    <row r="920" spans="1:5">
      <c r="A920" s="194">
        <v>309</v>
      </c>
      <c r="B920" s="195">
        <v>33.555</v>
      </c>
      <c r="C920" s="196">
        <v>0.68100694444444443</v>
      </c>
      <c r="D920" s="193">
        <v>10368.495000000001</v>
      </c>
      <c r="E920" s="197" t="s">
        <v>13</v>
      </c>
    </row>
    <row r="921" spans="1:5">
      <c r="A921" s="194">
        <v>133</v>
      </c>
      <c r="B921" s="195">
        <v>33.555</v>
      </c>
      <c r="C921" s="196">
        <v>0.68131944444444448</v>
      </c>
      <c r="D921" s="193">
        <v>4462.8149999999996</v>
      </c>
      <c r="E921" s="197" t="s">
        <v>13</v>
      </c>
    </row>
    <row r="922" spans="1:5">
      <c r="A922" s="194">
        <v>56</v>
      </c>
      <c r="B922" s="195">
        <v>33.555</v>
      </c>
      <c r="C922" s="196">
        <v>0.68131944444444448</v>
      </c>
      <c r="D922" s="193">
        <v>1879.08</v>
      </c>
      <c r="E922" s="197" t="s">
        <v>13</v>
      </c>
    </row>
    <row r="923" spans="1:5">
      <c r="A923" s="194">
        <v>30</v>
      </c>
      <c r="B923" s="195">
        <v>33.545000000000002</v>
      </c>
      <c r="C923" s="196">
        <v>0.68143518518518509</v>
      </c>
      <c r="D923" s="193">
        <v>1006.35</v>
      </c>
      <c r="E923" s="197" t="s">
        <v>13</v>
      </c>
    </row>
    <row r="924" spans="1:5">
      <c r="A924" s="194">
        <v>163</v>
      </c>
      <c r="B924" s="195">
        <v>33.545000000000002</v>
      </c>
      <c r="C924" s="196">
        <v>0.68143518518518509</v>
      </c>
      <c r="D924" s="193">
        <v>5467.835</v>
      </c>
      <c r="E924" s="197" t="s">
        <v>13</v>
      </c>
    </row>
    <row r="925" spans="1:5">
      <c r="A925" s="194">
        <v>496</v>
      </c>
      <c r="B925" s="195">
        <v>33.54</v>
      </c>
      <c r="C925" s="196">
        <v>0.68143518518518509</v>
      </c>
      <c r="D925" s="193">
        <v>16635.84</v>
      </c>
      <c r="E925" s="197" t="s">
        <v>13</v>
      </c>
    </row>
    <row r="926" spans="1:5">
      <c r="A926" s="194">
        <v>189</v>
      </c>
      <c r="B926" s="195">
        <v>33.545000000000002</v>
      </c>
      <c r="C926" s="196">
        <v>0.68143518518518509</v>
      </c>
      <c r="D926" s="193">
        <v>6340.0050000000001</v>
      </c>
      <c r="E926" s="197" t="s">
        <v>13</v>
      </c>
    </row>
    <row r="927" spans="1:5">
      <c r="A927" s="194">
        <v>298</v>
      </c>
      <c r="B927" s="195">
        <v>33.555</v>
      </c>
      <c r="C927" s="196">
        <v>0.68148148148148147</v>
      </c>
      <c r="D927" s="193">
        <v>9999.39</v>
      </c>
      <c r="E927" s="197" t="s">
        <v>13</v>
      </c>
    </row>
    <row r="928" spans="1:5">
      <c r="A928" s="194">
        <v>273</v>
      </c>
      <c r="B928" s="195">
        <v>33.555</v>
      </c>
      <c r="C928" s="196">
        <v>0.68201388888888881</v>
      </c>
      <c r="D928" s="193">
        <v>9160.5149999999994</v>
      </c>
      <c r="E928" s="197" t="s">
        <v>13</v>
      </c>
    </row>
    <row r="929" spans="1:5">
      <c r="A929" s="194">
        <v>64</v>
      </c>
      <c r="B929" s="195">
        <v>33.549999999999997</v>
      </c>
      <c r="C929" s="196">
        <v>0.6820949074074073</v>
      </c>
      <c r="D929" s="193">
        <v>2147.1999999999998</v>
      </c>
      <c r="E929" s="197" t="s">
        <v>13</v>
      </c>
    </row>
    <row r="930" spans="1:5">
      <c r="A930" s="194">
        <v>107</v>
      </c>
      <c r="B930" s="195">
        <v>33.545000000000002</v>
      </c>
      <c r="C930" s="196">
        <v>0.6820949074074073</v>
      </c>
      <c r="D930" s="193">
        <v>3589.3150000000001</v>
      </c>
      <c r="E930" s="197" t="s">
        <v>13</v>
      </c>
    </row>
    <row r="931" spans="1:5">
      <c r="A931" s="194">
        <v>200</v>
      </c>
      <c r="B931" s="195">
        <v>33.545000000000002</v>
      </c>
      <c r="C931" s="196">
        <v>0.6820949074074073</v>
      </c>
      <c r="D931" s="193">
        <v>6709</v>
      </c>
      <c r="E931" s="197" t="s">
        <v>13</v>
      </c>
    </row>
    <row r="932" spans="1:5">
      <c r="A932" s="194">
        <v>200</v>
      </c>
      <c r="B932" s="195">
        <v>33.545000000000002</v>
      </c>
      <c r="C932" s="196">
        <v>0.6820949074074073</v>
      </c>
      <c r="D932" s="193">
        <v>6709</v>
      </c>
      <c r="E932" s="197" t="s">
        <v>13</v>
      </c>
    </row>
    <row r="933" spans="1:5">
      <c r="A933" s="194">
        <v>88</v>
      </c>
      <c r="B933" s="195">
        <v>33.545000000000002</v>
      </c>
      <c r="C933" s="196">
        <v>0.6820949074074073</v>
      </c>
      <c r="D933" s="193">
        <v>2951.96</v>
      </c>
      <c r="E933" s="197" t="s">
        <v>13</v>
      </c>
    </row>
    <row r="934" spans="1:5">
      <c r="A934" s="194">
        <v>500</v>
      </c>
      <c r="B934" s="195">
        <v>33.545000000000002</v>
      </c>
      <c r="C934" s="196">
        <v>0.6820949074074073</v>
      </c>
      <c r="D934" s="193">
        <v>16772.5</v>
      </c>
      <c r="E934" s="197" t="s">
        <v>13</v>
      </c>
    </row>
    <row r="935" spans="1:5">
      <c r="A935" s="194">
        <v>242</v>
      </c>
      <c r="B935" s="195">
        <v>33.549999999999997</v>
      </c>
      <c r="C935" s="196">
        <v>0.68214120370370368</v>
      </c>
      <c r="D935" s="193">
        <v>8119.1</v>
      </c>
      <c r="E935" s="197" t="s">
        <v>13</v>
      </c>
    </row>
    <row r="936" spans="1:5">
      <c r="A936" s="194">
        <v>56</v>
      </c>
      <c r="B936" s="195">
        <v>33.54</v>
      </c>
      <c r="C936" s="196">
        <v>0.68217592592592602</v>
      </c>
      <c r="D936" s="193">
        <v>1878.24</v>
      </c>
      <c r="E936" s="197" t="s">
        <v>13</v>
      </c>
    </row>
    <row r="937" spans="1:5">
      <c r="A937" s="194">
        <v>1144</v>
      </c>
      <c r="B937" s="195">
        <v>33.54</v>
      </c>
      <c r="C937" s="196">
        <v>0.68217592592592602</v>
      </c>
      <c r="D937" s="193">
        <v>38369.760000000002</v>
      </c>
      <c r="E937" s="197" t="s">
        <v>13</v>
      </c>
    </row>
    <row r="938" spans="1:5">
      <c r="A938" s="194">
        <v>1200</v>
      </c>
      <c r="B938" s="195">
        <v>33.54</v>
      </c>
      <c r="C938" s="196">
        <v>0.68236111111111108</v>
      </c>
      <c r="D938" s="193">
        <v>40248</v>
      </c>
      <c r="E938" s="197" t="s">
        <v>13</v>
      </c>
    </row>
    <row r="939" spans="1:5">
      <c r="A939" s="194">
        <v>270</v>
      </c>
      <c r="B939" s="195">
        <v>33.545000000000002</v>
      </c>
      <c r="C939" s="196">
        <v>0.68251157407407403</v>
      </c>
      <c r="D939" s="193">
        <v>9057.15</v>
      </c>
      <c r="E939" s="197" t="s">
        <v>13</v>
      </c>
    </row>
    <row r="940" spans="1:5">
      <c r="A940" s="194">
        <v>189</v>
      </c>
      <c r="B940" s="195">
        <v>33.545000000000002</v>
      </c>
      <c r="C940" s="196">
        <v>0.68266203703703709</v>
      </c>
      <c r="D940" s="193">
        <v>6340.0050000000001</v>
      </c>
      <c r="E940" s="197" t="s">
        <v>13</v>
      </c>
    </row>
    <row r="941" spans="1:5">
      <c r="A941" s="194">
        <v>141</v>
      </c>
      <c r="B941" s="195">
        <v>33.54</v>
      </c>
      <c r="C941" s="196">
        <v>0.68270833333333336</v>
      </c>
      <c r="D941" s="193">
        <v>4729.1400000000003</v>
      </c>
      <c r="E941" s="197" t="s">
        <v>13</v>
      </c>
    </row>
    <row r="942" spans="1:5">
      <c r="A942" s="194">
        <v>232</v>
      </c>
      <c r="B942" s="195">
        <v>33.54</v>
      </c>
      <c r="C942" s="196">
        <v>0.68270833333333336</v>
      </c>
      <c r="D942" s="193">
        <v>7781.28</v>
      </c>
      <c r="E942" s="197" t="s">
        <v>13</v>
      </c>
    </row>
    <row r="943" spans="1:5">
      <c r="A943" s="194">
        <v>260</v>
      </c>
      <c r="B943" s="195">
        <v>33.54</v>
      </c>
      <c r="C943" s="196">
        <v>0.68270833333333336</v>
      </c>
      <c r="D943" s="193">
        <v>8720.4</v>
      </c>
      <c r="E943" s="197" t="s">
        <v>13</v>
      </c>
    </row>
    <row r="944" spans="1:5">
      <c r="A944" s="194">
        <v>260</v>
      </c>
      <c r="B944" s="195">
        <v>33.54</v>
      </c>
      <c r="C944" s="196">
        <v>0.68270833333333336</v>
      </c>
      <c r="D944" s="193">
        <v>8720.4</v>
      </c>
      <c r="E944" s="197" t="s">
        <v>13</v>
      </c>
    </row>
    <row r="945" spans="1:5">
      <c r="A945" s="194">
        <v>228</v>
      </c>
      <c r="B945" s="195">
        <v>33.54</v>
      </c>
      <c r="C945" s="196">
        <v>0.68270833333333336</v>
      </c>
      <c r="D945" s="193">
        <v>7647.12</v>
      </c>
      <c r="E945" s="197" t="s">
        <v>13</v>
      </c>
    </row>
    <row r="946" spans="1:5">
      <c r="A946" s="194">
        <v>260</v>
      </c>
      <c r="B946" s="195">
        <v>33.54</v>
      </c>
      <c r="C946" s="196">
        <v>0.68270833333333336</v>
      </c>
      <c r="D946" s="193">
        <v>8720.4</v>
      </c>
      <c r="E946" s="197" t="s">
        <v>13</v>
      </c>
    </row>
    <row r="947" spans="1:5">
      <c r="A947" s="194">
        <v>288</v>
      </c>
      <c r="B947" s="195">
        <v>33.54</v>
      </c>
      <c r="C947" s="196">
        <v>0.68270833333333336</v>
      </c>
      <c r="D947" s="193">
        <v>9659.52</v>
      </c>
      <c r="E947" s="197" t="s">
        <v>13</v>
      </c>
    </row>
    <row r="948" spans="1:5">
      <c r="A948" s="194">
        <v>652</v>
      </c>
      <c r="B948" s="195">
        <v>33.54</v>
      </c>
      <c r="C948" s="196">
        <v>0.68270833333333336</v>
      </c>
      <c r="D948" s="193">
        <v>21868.080000000002</v>
      </c>
      <c r="E948" s="197" t="s">
        <v>13</v>
      </c>
    </row>
    <row r="949" spans="1:5">
      <c r="A949" s="194">
        <v>307</v>
      </c>
      <c r="B949" s="195">
        <v>33.54</v>
      </c>
      <c r="C949" s="196">
        <v>0.68270833333333336</v>
      </c>
      <c r="D949" s="193">
        <v>10296.780000000001</v>
      </c>
      <c r="E949" s="197" t="s">
        <v>13</v>
      </c>
    </row>
    <row r="950" spans="1:5">
      <c r="A950" s="194">
        <v>893</v>
      </c>
      <c r="B950" s="195">
        <v>33.54</v>
      </c>
      <c r="C950" s="196">
        <v>0.68270833333333336</v>
      </c>
      <c r="D950" s="193">
        <v>29951.22</v>
      </c>
      <c r="E950" s="197" t="s">
        <v>13</v>
      </c>
    </row>
    <row r="951" spans="1:5">
      <c r="A951" s="194">
        <v>307</v>
      </c>
      <c r="B951" s="195">
        <v>33.54</v>
      </c>
      <c r="C951" s="196">
        <v>0.68270833333333336</v>
      </c>
      <c r="D951" s="193">
        <v>10296.780000000001</v>
      </c>
      <c r="E951" s="197" t="s">
        <v>13</v>
      </c>
    </row>
    <row r="952" spans="1:5">
      <c r="A952" s="194">
        <v>307</v>
      </c>
      <c r="B952" s="195">
        <v>33.54</v>
      </c>
      <c r="C952" s="196">
        <v>0.68270833333333336</v>
      </c>
      <c r="D952" s="193">
        <v>10296.780000000001</v>
      </c>
      <c r="E952" s="197" t="s">
        <v>13</v>
      </c>
    </row>
    <row r="953" spans="1:5">
      <c r="A953" s="194">
        <v>1200</v>
      </c>
      <c r="B953" s="195">
        <v>33.54</v>
      </c>
      <c r="C953" s="196">
        <v>0.68270833333333336</v>
      </c>
      <c r="D953" s="193">
        <v>40248</v>
      </c>
      <c r="E953" s="197" t="s">
        <v>13</v>
      </c>
    </row>
    <row r="954" spans="1:5">
      <c r="A954" s="194">
        <v>1200</v>
      </c>
      <c r="B954" s="195">
        <v>33.54</v>
      </c>
      <c r="C954" s="196">
        <v>0.68270833333333336</v>
      </c>
      <c r="D954" s="193">
        <v>40248</v>
      </c>
      <c r="E954" s="197" t="s">
        <v>13</v>
      </c>
    </row>
    <row r="955" spans="1:5">
      <c r="A955" s="194">
        <v>604</v>
      </c>
      <c r="B955" s="195">
        <v>33.54</v>
      </c>
      <c r="C955" s="196">
        <v>0.68270833333333336</v>
      </c>
      <c r="D955" s="193">
        <v>20258.16</v>
      </c>
      <c r="E955" s="197" t="s">
        <v>13</v>
      </c>
    </row>
    <row r="956" spans="1:5">
      <c r="A956" s="194">
        <v>596</v>
      </c>
      <c r="B956" s="195">
        <v>33.54</v>
      </c>
      <c r="C956" s="196">
        <v>0.68270833333333336</v>
      </c>
      <c r="D956" s="193">
        <v>19989.84</v>
      </c>
      <c r="E956" s="197" t="s">
        <v>13</v>
      </c>
    </row>
    <row r="957" spans="1:5">
      <c r="A957" s="194">
        <v>1200</v>
      </c>
      <c r="B957" s="195">
        <v>33.54</v>
      </c>
      <c r="C957" s="196">
        <v>0.68270833333333336</v>
      </c>
      <c r="D957" s="193">
        <v>40248</v>
      </c>
      <c r="E957" s="197" t="s">
        <v>13</v>
      </c>
    </row>
    <row r="958" spans="1:5">
      <c r="A958" s="194">
        <v>314</v>
      </c>
      <c r="B958" s="195">
        <v>33.54</v>
      </c>
      <c r="C958" s="196">
        <v>0.68270833333333336</v>
      </c>
      <c r="D958" s="193">
        <v>10531.56</v>
      </c>
      <c r="E958" s="197" t="s">
        <v>13</v>
      </c>
    </row>
    <row r="959" spans="1:5">
      <c r="A959" s="194">
        <v>531</v>
      </c>
      <c r="B959" s="195">
        <v>33.54</v>
      </c>
      <c r="C959" s="196">
        <v>0.68270833333333336</v>
      </c>
      <c r="D959" s="193">
        <v>17809.740000000002</v>
      </c>
      <c r="E959" s="197" t="s">
        <v>13</v>
      </c>
    </row>
    <row r="960" spans="1:5">
      <c r="A960" s="194">
        <v>134</v>
      </c>
      <c r="B960" s="195">
        <v>33.549999999999997</v>
      </c>
      <c r="C960" s="196">
        <v>0.6828819444444445</v>
      </c>
      <c r="D960" s="193">
        <v>4495.7</v>
      </c>
      <c r="E960" s="197" t="s">
        <v>13</v>
      </c>
    </row>
    <row r="961" spans="1:5">
      <c r="A961" s="194">
        <v>101</v>
      </c>
      <c r="B961" s="195">
        <v>33.549999999999997</v>
      </c>
      <c r="C961" s="196">
        <v>0.6828819444444445</v>
      </c>
      <c r="D961" s="193">
        <v>3388.55</v>
      </c>
      <c r="E961" s="197" t="s">
        <v>13</v>
      </c>
    </row>
    <row r="962" spans="1:5">
      <c r="A962" s="194">
        <v>214</v>
      </c>
      <c r="B962" s="195">
        <v>33.555</v>
      </c>
      <c r="C962" s="196">
        <v>0.68299768518518522</v>
      </c>
      <c r="D962" s="193">
        <v>7180.77</v>
      </c>
      <c r="E962" s="197" t="s">
        <v>13</v>
      </c>
    </row>
    <row r="963" spans="1:5">
      <c r="A963" s="194">
        <v>179</v>
      </c>
      <c r="B963" s="195">
        <v>33.555</v>
      </c>
      <c r="C963" s="196">
        <v>0.68300925925925926</v>
      </c>
      <c r="D963" s="193">
        <v>6006.3450000000003</v>
      </c>
      <c r="E963" s="197" t="s">
        <v>13</v>
      </c>
    </row>
    <row r="964" spans="1:5">
      <c r="A964" s="194">
        <v>466</v>
      </c>
      <c r="B964" s="195">
        <v>33.555</v>
      </c>
      <c r="C964" s="196">
        <v>0.68343750000000003</v>
      </c>
      <c r="D964" s="193">
        <v>15636.63</v>
      </c>
      <c r="E964" s="197" t="s">
        <v>13</v>
      </c>
    </row>
    <row r="965" spans="1:5">
      <c r="A965" s="194">
        <v>245</v>
      </c>
      <c r="B965" s="195">
        <v>33.555</v>
      </c>
      <c r="C965" s="196">
        <v>0.68353009259259256</v>
      </c>
      <c r="D965" s="193">
        <v>8220.9750000000004</v>
      </c>
      <c r="E965" s="197" t="s">
        <v>13</v>
      </c>
    </row>
    <row r="966" spans="1:5">
      <c r="A966" s="194">
        <v>216</v>
      </c>
      <c r="B966" s="195">
        <v>33.555</v>
      </c>
      <c r="C966" s="196">
        <v>0.68357638888888894</v>
      </c>
      <c r="D966" s="193">
        <v>7247.88</v>
      </c>
      <c r="E966" s="197" t="s">
        <v>13</v>
      </c>
    </row>
    <row r="967" spans="1:5">
      <c r="A967" s="194">
        <v>22</v>
      </c>
      <c r="B967" s="195">
        <v>33.555</v>
      </c>
      <c r="C967" s="196">
        <v>0.68359953703703702</v>
      </c>
      <c r="D967" s="193">
        <v>738.21</v>
      </c>
      <c r="E967" s="197" t="s">
        <v>13</v>
      </c>
    </row>
    <row r="968" spans="1:5">
      <c r="A968" s="194">
        <v>76</v>
      </c>
      <c r="B968" s="195">
        <v>33.555</v>
      </c>
      <c r="C968" s="196">
        <v>0.68361111111111106</v>
      </c>
      <c r="D968" s="193">
        <v>2550.1799999999998</v>
      </c>
      <c r="E968" s="197" t="s">
        <v>13</v>
      </c>
    </row>
    <row r="969" spans="1:5">
      <c r="A969" s="194">
        <v>205</v>
      </c>
      <c r="B969" s="195">
        <v>33.555</v>
      </c>
      <c r="C969" s="196">
        <v>0.68374999999999997</v>
      </c>
      <c r="D969" s="193">
        <v>6878.7749999999996</v>
      </c>
      <c r="E969" s="197" t="s">
        <v>13</v>
      </c>
    </row>
    <row r="970" spans="1:5">
      <c r="A970" s="194">
        <v>281</v>
      </c>
      <c r="B970" s="195">
        <v>33.555</v>
      </c>
      <c r="C970" s="196">
        <v>0.68374999999999997</v>
      </c>
      <c r="D970" s="193">
        <v>9428.9549999999999</v>
      </c>
      <c r="E970" s="197" t="s">
        <v>13</v>
      </c>
    </row>
    <row r="971" spans="1:5">
      <c r="A971" s="194">
        <v>1500</v>
      </c>
      <c r="B971" s="195">
        <v>33.57</v>
      </c>
      <c r="C971" s="196">
        <v>0.68396990740740737</v>
      </c>
      <c r="D971" s="193">
        <v>50355</v>
      </c>
      <c r="E971" s="197" t="s">
        <v>13</v>
      </c>
    </row>
    <row r="972" spans="1:5">
      <c r="A972" s="194">
        <v>196</v>
      </c>
      <c r="B972" s="195">
        <v>33.57</v>
      </c>
      <c r="C972" s="196">
        <v>0.68396990740740737</v>
      </c>
      <c r="D972" s="193">
        <v>6579.72</v>
      </c>
      <c r="E972" s="197" t="s">
        <v>13</v>
      </c>
    </row>
    <row r="973" spans="1:5">
      <c r="A973" s="194">
        <v>89</v>
      </c>
      <c r="B973" s="195">
        <v>33.57</v>
      </c>
      <c r="C973" s="196">
        <v>0.68409722222222225</v>
      </c>
      <c r="D973" s="193">
        <v>2987.73</v>
      </c>
      <c r="E973" s="197" t="s">
        <v>13</v>
      </c>
    </row>
    <row r="974" spans="1:5">
      <c r="A974" s="194">
        <v>200</v>
      </c>
      <c r="B974" s="195">
        <v>33.57</v>
      </c>
      <c r="C974" s="196">
        <v>0.68409722222222225</v>
      </c>
      <c r="D974" s="193">
        <v>6714</v>
      </c>
      <c r="E974" s="197" t="s">
        <v>13</v>
      </c>
    </row>
    <row r="975" spans="1:5">
      <c r="A975" s="194">
        <v>200</v>
      </c>
      <c r="B975" s="195">
        <v>33.57</v>
      </c>
      <c r="C975" s="196">
        <v>0.68409722222222225</v>
      </c>
      <c r="D975" s="193">
        <v>6714</v>
      </c>
      <c r="E975" s="197" t="s">
        <v>13</v>
      </c>
    </row>
    <row r="976" spans="1:5">
      <c r="A976" s="194">
        <v>129</v>
      </c>
      <c r="B976" s="195">
        <v>33.57</v>
      </c>
      <c r="C976" s="196">
        <v>0.68409722222222225</v>
      </c>
      <c r="D976" s="193">
        <v>4330.53</v>
      </c>
      <c r="E976" s="197" t="s">
        <v>13</v>
      </c>
    </row>
    <row r="977" spans="1:5">
      <c r="A977" s="194">
        <v>271</v>
      </c>
      <c r="B977" s="195">
        <v>33.57</v>
      </c>
      <c r="C977" s="196">
        <v>0.68414351851851851</v>
      </c>
      <c r="D977" s="193">
        <v>9097.4699999999993</v>
      </c>
      <c r="E977" s="197" t="s">
        <v>13</v>
      </c>
    </row>
    <row r="978" spans="1:5">
      <c r="A978" s="194">
        <v>8</v>
      </c>
      <c r="B978" s="195">
        <v>33.56</v>
      </c>
      <c r="C978" s="196">
        <v>0.68417824074074074</v>
      </c>
      <c r="D978" s="193">
        <v>268.48</v>
      </c>
      <c r="E978" s="197" t="s">
        <v>13</v>
      </c>
    </row>
    <row r="979" spans="1:5">
      <c r="A979" s="194">
        <v>180</v>
      </c>
      <c r="B979" s="195">
        <v>33.56</v>
      </c>
      <c r="C979" s="196">
        <v>0.68417824074074074</v>
      </c>
      <c r="D979" s="193">
        <v>6040.8</v>
      </c>
      <c r="E979" s="197" t="s">
        <v>13</v>
      </c>
    </row>
    <row r="980" spans="1:5">
      <c r="A980" s="194">
        <v>200</v>
      </c>
      <c r="B980" s="195">
        <v>33.56</v>
      </c>
      <c r="C980" s="196">
        <v>0.68418981481481478</v>
      </c>
      <c r="D980" s="193">
        <v>6712</v>
      </c>
      <c r="E980" s="197" t="s">
        <v>13</v>
      </c>
    </row>
    <row r="981" spans="1:5">
      <c r="A981" s="194">
        <v>250</v>
      </c>
      <c r="B981" s="195">
        <v>33.56</v>
      </c>
      <c r="C981" s="196">
        <v>0.68418981481481478</v>
      </c>
      <c r="D981" s="193">
        <v>8390</v>
      </c>
      <c r="E981" s="197" t="s">
        <v>13</v>
      </c>
    </row>
    <row r="982" spans="1:5">
      <c r="A982" s="194">
        <v>613</v>
      </c>
      <c r="B982" s="195">
        <v>33.56</v>
      </c>
      <c r="C982" s="196">
        <v>0.68418981481481478</v>
      </c>
      <c r="D982" s="193">
        <v>20572.28</v>
      </c>
      <c r="E982" s="197" t="s">
        <v>13</v>
      </c>
    </row>
    <row r="983" spans="1:5">
      <c r="A983" s="194">
        <v>89</v>
      </c>
      <c r="B983" s="195">
        <v>33.56</v>
      </c>
      <c r="C983" s="196">
        <v>0.68418981481481478</v>
      </c>
      <c r="D983" s="193">
        <v>2986.84</v>
      </c>
      <c r="E983" s="197" t="s">
        <v>13</v>
      </c>
    </row>
    <row r="984" spans="1:5">
      <c r="A984" s="194">
        <v>200</v>
      </c>
      <c r="B984" s="195">
        <v>33.56</v>
      </c>
      <c r="C984" s="196">
        <v>0.68418981481481478</v>
      </c>
      <c r="D984" s="193">
        <v>6712</v>
      </c>
      <c r="E984" s="197" t="s">
        <v>13</v>
      </c>
    </row>
    <row r="985" spans="1:5">
      <c r="A985" s="194">
        <v>334</v>
      </c>
      <c r="B985" s="195">
        <v>33.56</v>
      </c>
      <c r="C985" s="196">
        <v>0.68418981481481478</v>
      </c>
      <c r="D985" s="193">
        <v>11209.04</v>
      </c>
      <c r="E985" s="197" t="s">
        <v>13</v>
      </c>
    </row>
    <row r="986" spans="1:5">
      <c r="A986" s="194">
        <v>500</v>
      </c>
      <c r="B986" s="195">
        <v>33.56</v>
      </c>
      <c r="C986" s="196">
        <v>0.68418981481481478</v>
      </c>
      <c r="D986" s="193">
        <v>16780</v>
      </c>
      <c r="E986" s="197" t="s">
        <v>13</v>
      </c>
    </row>
    <row r="987" spans="1:5">
      <c r="A987" s="194">
        <v>118</v>
      </c>
      <c r="B987" s="195">
        <v>33.56</v>
      </c>
      <c r="C987" s="196">
        <v>0.68418981481481478</v>
      </c>
      <c r="D987" s="193">
        <v>3960.08</v>
      </c>
      <c r="E987" s="197" t="s">
        <v>13</v>
      </c>
    </row>
    <row r="988" spans="1:5">
      <c r="A988" s="194">
        <v>336</v>
      </c>
      <c r="B988" s="195">
        <v>33.555</v>
      </c>
      <c r="C988" s="196">
        <v>0.68420138888888893</v>
      </c>
      <c r="D988" s="193">
        <v>11274.48</v>
      </c>
      <c r="E988" s="197" t="s">
        <v>13</v>
      </c>
    </row>
    <row r="989" spans="1:5">
      <c r="A989" s="194">
        <v>1000</v>
      </c>
      <c r="B989" s="195">
        <v>33.549999999999997</v>
      </c>
      <c r="C989" s="196">
        <v>0.68422453703703701</v>
      </c>
      <c r="D989" s="193">
        <v>33550</v>
      </c>
      <c r="E989" s="197" t="s">
        <v>13</v>
      </c>
    </row>
    <row r="990" spans="1:5">
      <c r="A990" s="194">
        <v>232</v>
      </c>
      <c r="B990" s="195">
        <v>33.545000000000002</v>
      </c>
      <c r="C990" s="196">
        <v>0.68424768518518519</v>
      </c>
      <c r="D990" s="193">
        <v>7782.44</v>
      </c>
      <c r="E990" s="197" t="s">
        <v>13</v>
      </c>
    </row>
    <row r="991" spans="1:5">
      <c r="A991" s="194">
        <v>250</v>
      </c>
      <c r="B991" s="195">
        <v>33.54</v>
      </c>
      <c r="C991" s="196">
        <v>0.68429398148148157</v>
      </c>
      <c r="D991" s="193">
        <v>8385</v>
      </c>
      <c r="E991" s="197" t="s">
        <v>13</v>
      </c>
    </row>
    <row r="992" spans="1:5">
      <c r="A992" s="194">
        <v>355</v>
      </c>
      <c r="B992" s="195">
        <v>33.54</v>
      </c>
      <c r="C992" s="196">
        <v>0.68429398148148157</v>
      </c>
      <c r="D992" s="193">
        <v>11906.7</v>
      </c>
      <c r="E992" s="197" t="s">
        <v>13</v>
      </c>
    </row>
    <row r="993" spans="1:5">
      <c r="A993" s="194">
        <v>1076</v>
      </c>
      <c r="B993" s="195">
        <v>33.54</v>
      </c>
      <c r="C993" s="196">
        <v>0.68429398148148157</v>
      </c>
      <c r="D993" s="193">
        <v>36089.040000000001</v>
      </c>
      <c r="E993" s="197" t="s">
        <v>13</v>
      </c>
    </row>
    <row r="994" spans="1:5">
      <c r="A994" s="194">
        <v>279</v>
      </c>
      <c r="B994" s="195">
        <v>33.54</v>
      </c>
      <c r="C994" s="196">
        <v>0.68429398148148157</v>
      </c>
      <c r="D994" s="193">
        <v>9357.66</v>
      </c>
      <c r="E994" s="197" t="s">
        <v>13</v>
      </c>
    </row>
    <row r="995" spans="1:5">
      <c r="A995" s="194">
        <v>355</v>
      </c>
      <c r="B995" s="195">
        <v>33.54</v>
      </c>
      <c r="C995" s="196">
        <v>0.68429398148148157</v>
      </c>
      <c r="D995" s="193">
        <v>11906.7</v>
      </c>
      <c r="E995" s="197" t="s">
        <v>13</v>
      </c>
    </row>
    <row r="996" spans="1:5">
      <c r="A996" s="194">
        <v>566</v>
      </c>
      <c r="B996" s="195">
        <v>33.54</v>
      </c>
      <c r="C996" s="196">
        <v>0.68429398148148157</v>
      </c>
      <c r="D996" s="193">
        <v>18983.64</v>
      </c>
      <c r="E996" s="197" t="s">
        <v>13</v>
      </c>
    </row>
    <row r="997" spans="1:5">
      <c r="A997" s="194">
        <v>30</v>
      </c>
      <c r="B997" s="195">
        <v>33.54</v>
      </c>
      <c r="C997" s="196">
        <v>0.68429398148148157</v>
      </c>
      <c r="D997" s="193">
        <v>1006.2</v>
      </c>
      <c r="E997" s="197" t="s">
        <v>13</v>
      </c>
    </row>
    <row r="998" spans="1:5">
      <c r="A998" s="194">
        <v>604</v>
      </c>
      <c r="B998" s="195">
        <v>33.54</v>
      </c>
      <c r="C998" s="196">
        <v>0.68429398148148157</v>
      </c>
      <c r="D998" s="193">
        <v>20258.16</v>
      </c>
      <c r="E998" s="197" t="s">
        <v>13</v>
      </c>
    </row>
    <row r="999" spans="1:5">
      <c r="A999" s="194">
        <v>596</v>
      </c>
      <c r="B999" s="195">
        <v>33.54</v>
      </c>
      <c r="C999" s="196">
        <v>0.68429398148148157</v>
      </c>
      <c r="D999" s="193">
        <v>19989.84</v>
      </c>
      <c r="E999" s="197" t="s">
        <v>13</v>
      </c>
    </row>
    <row r="1000" spans="1:5">
      <c r="A1000" s="194">
        <v>510</v>
      </c>
      <c r="B1000" s="195">
        <v>33.54</v>
      </c>
      <c r="C1000" s="196">
        <v>0.68429398148148157</v>
      </c>
      <c r="D1000" s="193">
        <v>17105.400000000001</v>
      </c>
      <c r="E1000" s="197" t="s">
        <v>13</v>
      </c>
    </row>
    <row r="1001" spans="1:5">
      <c r="A1001" s="194">
        <v>124</v>
      </c>
      <c r="B1001" s="195">
        <v>33.54</v>
      </c>
      <c r="C1001" s="196">
        <v>0.68429398148148157</v>
      </c>
      <c r="D1001" s="193">
        <v>4158.96</v>
      </c>
      <c r="E1001" s="197" t="s">
        <v>13</v>
      </c>
    </row>
    <row r="1002" spans="1:5">
      <c r="A1002" s="194">
        <v>176</v>
      </c>
      <c r="B1002" s="195">
        <v>33.54</v>
      </c>
      <c r="C1002" s="196">
        <v>0.68429398148148157</v>
      </c>
      <c r="D1002" s="193">
        <v>5903.04</v>
      </c>
      <c r="E1002" s="197" t="s">
        <v>13</v>
      </c>
    </row>
    <row r="1003" spans="1:5">
      <c r="A1003" s="194">
        <v>296</v>
      </c>
      <c r="B1003" s="195">
        <v>33.54</v>
      </c>
      <c r="C1003" s="196">
        <v>0.68429398148148157</v>
      </c>
      <c r="D1003" s="193">
        <v>9927.84</v>
      </c>
      <c r="E1003" s="197" t="s">
        <v>13</v>
      </c>
    </row>
    <row r="1004" spans="1:5">
      <c r="A1004" s="194">
        <v>704</v>
      </c>
      <c r="B1004" s="195">
        <v>33.54</v>
      </c>
      <c r="C1004" s="196">
        <v>0.68429398148148157</v>
      </c>
      <c r="D1004" s="193">
        <v>23612.16</v>
      </c>
      <c r="E1004" s="197" t="s">
        <v>13</v>
      </c>
    </row>
    <row r="1005" spans="1:5">
      <c r="A1005" s="194">
        <v>320</v>
      </c>
      <c r="B1005" s="195">
        <v>33.54</v>
      </c>
      <c r="C1005" s="196">
        <v>0.68429398148148157</v>
      </c>
      <c r="D1005" s="193">
        <v>10732.8</v>
      </c>
      <c r="E1005" s="197" t="s">
        <v>13</v>
      </c>
    </row>
    <row r="1006" spans="1:5">
      <c r="A1006" s="194">
        <v>235</v>
      </c>
      <c r="B1006" s="195">
        <v>33.54</v>
      </c>
      <c r="C1006" s="196">
        <v>0.68429398148148157</v>
      </c>
      <c r="D1006" s="193">
        <v>7881.9</v>
      </c>
      <c r="E1006" s="197" t="s">
        <v>13</v>
      </c>
    </row>
    <row r="1007" spans="1:5">
      <c r="A1007" s="194">
        <v>279</v>
      </c>
      <c r="B1007" s="195">
        <v>33.54</v>
      </c>
      <c r="C1007" s="196">
        <v>0.68429398148148157</v>
      </c>
      <c r="D1007" s="193">
        <v>9357.66</v>
      </c>
      <c r="E1007" s="197" t="s">
        <v>13</v>
      </c>
    </row>
    <row r="1008" spans="1:5">
      <c r="A1008" s="194">
        <v>314</v>
      </c>
      <c r="B1008" s="195">
        <v>33.54</v>
      </c>
      <c r="C1008" s="196">
        <v>0.68429398148148157</v>
      </c>
      <c r="D1008" s="193">
        <v>10531.56</v>
      </c>
      <c r="E1008" s="197" t="s">
        <v>13</v>
      </c>
    </row>
    <row r="1009" spans="1:5">
      <c r="A1009" s="194">
        <v>686</v>
      </c>
      <c r="B1009" s="195">
        <v>33.54</v>
      </c>
      <c r="C1009" s="196">
        <v>0.68429398148148157</v>
      </c>
      <c r="D1009" s="193">
        <v>23008.44</v>
      </c>
      <c r="E1009" s="197" t="s">
        <v>13</v>
      </c>
    </row>
    <row r="1010" spans="1:5">
      <c r="A1010" s="194">
        <v>388</v>
      </c>
      <c r="B1010" s="195">
        <v>33.54</v>
      </c>
      <c r="C1010" s="196">
        <v>0.68429398148148157</v>
      </c>
      <c r="D1010" s="193">
        <v>13013.52</v>
      </c>
      <c r="E1010" s="197" t="s">
        <v>13</v>
      </c>
    </row>
    <row r="1011" spans="1:5">
      <c r="A1011" s="194">
        <v>812</v>
      </c>
      <c r="B1011" s="195">
        <v>33.54</v>
      </c>
      <c r="C1011" s="196">
        <v>0.68429398148148157</v>
      </c>
      <c r="D1011" s="193">
        <v>27234.48</v>
      </c>
      <c r="E1011" s="197" t="s">
        <v>13</v>
      </c>
    </row>
    <row r="1012" spans="1:5">
      <c r="A1012" s="194">
        <v>491</v>
      </c>
      <c r="B1012" s="195">
        <v>33.555</v>
      </c>
      <c r="C1012" s="196">
        <v>0.68473379629629638</v>
      </c>
      <c r="D1012" s="193">
        <v>16475.505000000001</v>
      </c>
      <c r="E1012" s="197" t="s">
        <v>13</v>
      </c>
    </row>
    <row r="1013" spans="1:5">
      <c r="A1013" s="194">
        <v>291</v>
      </c>
      <c r="B1013" s="195">
        <v>33.549999999999997</v>
      </c>
      <c r="C1013" s="196">
        <v>0.68480324074074073</v>
      </c>
      <c r="D1013" s="193">
        <v>9763.0499999999993</v>
      </c>
      <c r="E1013" s="197" t="s">
        <v>13</v>
      </c>
    </row>
    <row r="1014" spans="1:5">
      <c r="A1014" s="194">
        <v>255</v>
      </c>
      <c r="B1014" s="195">
        <v>33.549999999999997</v>
      </c>
      <c r="C1014" s="196">
        <v>0.68486111111111114</v>
      </c>
      <c r="D1014" s="193">
        <v>8555.25</v>
      </c>
      <c r="E1014" s="197" t="s">
        <v>13</v>
      </c>
    </row>
    <row r="1015" spans="1:5">
      <c r="A1015" s="194">
        <v>61</v>
      </c>
      <c r="B1015" s="195">
        <v>33.555</v>
      </c>
      <c r="C1015" s="196">
        <v>0.68488425925925922</v>
      </c>
      <c r="D1015" s="193">
        <v>2046.855</v>
      </c>
      <c r="E1015" s="197" t="s">
        <v>13</v>
      </c>
    </row>
    <row r="1016" spans="1:5">
      <c r="A1016" s="194">
        <v>164</v>
      </c>
      <c r="B1016" s="195">
        <v>33.575000000000003</v>
      </c>
      <c r="C1016" s="196">
        <v>0.68527777777777776</v>
      </c>
      <c r="D1016" s="193">
        <v>5506.3</v>
      </c>
      <c r="E1016" s="197" t="s">
        <v>13</v>
      </c>
    </row>
    <row r="1017" spans="1:5">
      <c r="A1017" s="194">
        <v>203</v>
      </c>
      <c r="B1017" s="195">
        <v>33.575000000000003</v>
      </c>
      <c r="C1017" s="196">
        <v>0.68527777777777776</v>
      </c>
      <c r="D1017" s="193">
        <v>6815.7250000000004</v>
      </c>
      <c r="E1017" s="197" t="s">
        <v>13</v>
      </c>
    </row>
    <row r="1018" spans="1:5">
      <c r="A1018" s="194">
        <v>265</v>
      </c>
      <c r="B1018" s="195">
        <v>33.58</v>
      </c>
      <c r="C1018" s="196">
        <v>0.68535879629629637</v>
      </c>
      <c r="D1018" s="193">
        <v>8898.7000000000007</v>
      </c>
      <c r="E1018" s="197" t="s">
        <v>13</v>
      </c>
    </row>
    <row r="1019" spans="1:5">
      <c r="A1019" s="194">
        <v>54</v>
      </c>
      <c r="B1019" s="195">
        <v>33.58</v>
      </c>
      <c r="C1019" s="196">
        <v>0.68535879629629637</v>
      </c>
      <c r="D1019" s="193">
        <v>1813.32</v>
      </c>
      <c r="E1019" s="197" t="s">
        <v>13</v>
      </c>
    </row>
    <row r="1020" spans="1:5">
      <c r="A1020" s="194">
        <v>231</v>
      </c>
      <c r="B1020" s="195">
        <v>33.58</v>
      </c>
      <c r="C1020" s="196">
        <v>0.6853703703703703</v>
      </c>
      <c r="D1020" s="193">
        <v>7756.98</v>
      </c>
      <c r="E1020" s="197" t="s">
        <v>13</v>
      </c>
    </row>
    <row r="1021" spans="1:5">
      <c r="A1021" s="194">
        <v>100</v>
      </c>
      <c r="B1021" s="195">
        <v>33.575000000000003</v>
      </c>
      <c r="C1021" s="196">
        <v>0.68578703703703703</v>
      </c>
      <c r="D1021" s="193">
        <v>3357.5</v>
      </c>
      <c r="E1021" s="197" t="s">
        <v>13</v>
      </c>
    </row>
    <row r="1022" spans="1:5">
      <c r="A1022" s="194">
        <v>233</v>
      </c>
      <c r="B1022" s="195">
        <v>33.6</v>
      </c>
      <c r="C1022" s="196">
        <v>0.68658564814814815</v>
      </c>
      <c r="D1022" s="193">
        <v>7828.8</v>
      </c>
      <c r="E1022" s="197" t="s">
        <v>13</v>
      </c>
    </row>
    <row r="1023" spans="1:5">
      <c r="A1023" s="194">
        <v>216</v>
      </c>
      <c r="B1023" s="195">
        <v>33.594999999999999</v>
      </c>
      <c r="C1023" s="196">
        <v>0.68660879629629623</v>
      </c>
      <c r="D1023" s="193">
        <v>7256.52</v>
      </c>
      <c r="E1023" s="197" t="s">
        <v>13</v>
      </c>
    </row>
    <row r="1024" spans="1:5">
      <c r="A1024" s="194">
        <v>342</v>
      </c>
      <c r="B1024" s="195">
        <v>33.590000000000003</v>
      </c>
      <c r="C1024" s="196">
        <v>0.68687500000000001</v>
      </c>
      <c r="D1024" s="193">
        <v>11487.78</v>
      </c>
      <c r="E1024" s="197" t="s">
        <v>13</v>
      </c>
    </row>
    <row r="1025" spans="1:5">
      <c r="A1025" s="194">
        <v>107</v>
      </c>
      <c r="B1025" s="195">
        <v>33.590000000000003</v>
      </c>
      <c r="C1025" s="196">
        <v>0.68687500000000001</v>
      </c>
      <c r="D1025" s="193">
        <v>3594.13</v>
      </c>
      <c r="E1025" s="197" t="s">
        <v>13</v>
      </c>
    </row>
    <row r="1026" spans="1:5">
      <c r="A1026" s="194">
        <v>161</v>
      </c>
      <c r="B1026" s="195">
        <v>33.585000000000001</v>
      </c>
      <c r="C1026" s="196">
        <v>0.68722222222222218</v>
      </c>
      <c r="D1026" s="193">
        <v>5407.1850000000004</v>
      </c>
      <c r="E1026" s="197" t="s">
        <v>13</v>
      </c>
    </row>
    <row r="1027" spans="1:5">
      <c r="A1027" s="194">
        <v>39</v>
      </c>
      <c r="B1027" s="195">
        <v>33.585000000000001</v>
      </c>
      <c r="C1027" s="196">
        <v>0.68722222222222218</v>
      </c>
      <c r="D1027" s="193">
        <v>1309.8150000000001</v>
      </c>
      <c r="E1027" s="197" t="s">
        <v>13</v>
      </c>
    </row>
    <row r="1028" spans="1:5">
      <c r="A1028" s="194">
        <v>207</v>
      </c>
      <c r="B1028" s="195">
        <v>33.58</v>
      </c>
      <c r="C1028" s="196">
        <v>0.68736111111111109</v>
      </c>
      <c r="D1028" s="193">
        <v>6951.06</v>
      </c>
      <c r="E1028" s="197" t="s">
        <v>13</v>
      </c>
    </row>
    <row r="1029" spans="1:5">
      <c r="A1029" s="194">
        <v>339</v>
      </c>
      <c r="B1029" s="195">
        <v>33.594999999999999</v>
      </c>
      <c r="C1029" s="196">
        <v>0.68773148148148155</v>
      </c>
      <c r="D1029" s="193">
        <v>11388.705</v>
      </c>
      <c r="E1029" s="197" t="s">
        <v>13</v>
      </c>
    </row>
    <row r="1030" spans="1:5">
      <c r="A1030" s="194">
        <v>247</v>
      </c>
      <c r="B1030" s="195">
        <v>33.6</v>
      </c>
      <c r="C1030" s="196">
        <v>0.68795138888888896</v>
      </c>
      <c r="D1030" s="193">
        <v>8299.2000000000007</v>
      </c>
      <c r="E1030" s="197" t="s">
        <v>13</v>
      </c>
    </row>
    <row r="1031" spans="1:5">
      <c r="A1031" s="194">
        <v>257</v>
      </c>
      <c r="B1031" s="195">
        <v>33.6</v>
      </c>
      <c r="C1031" s="196">
        <v>0.68821759259259263</v>
      </c>
      <c r="D1031" s="193">
        <v>8635.2000000000007</v>
      </c>
      <c r="E1031" s="197" t="s">
        <v>13</v>
      </c>
    </row>
    <row r="1032" spans="1:5">
      <c r="A1032" s="194">
        <v>213</v>
      </c>
      <c r="B1032" s="195">
        <v>33.6</v>
      </c>
      <c r="C1032" s="196">
        <v>0.68821759259259263</v>
      </c>
      <c r="D1032" s="193">
        <v>7156.8</v>
      </c>
      <c r="E1032" s="197" t="s">
        <v>13</v>
      </c>
    </row>
    <row r="1033" spans="1:5">
      <c r="A1033" s="194">
        <v>132</v>
      </c>
      <c r="B1033" s="195">
        <v>33.6</v>
      </c>
      <c r="C1033" s="196">
        <v>0.68821759259259263</v>
      </c>
      <c r="D1033" s="193">
        <v>4435.2</v>
      </c>
      <c r="E1033" s="197" t="s">
        <v>13</v>
      </c>
    </row>
    <row r="1034" spans="1:5">
      <c r="A1034" s="194">
        <v>233</v>
      </c>
      <c r="B1034" s="195">
        <v>33.590000000000003</v>
      </c>
      <c r="C1034" s="196">
        <v>0.68837962962962962</v>
      </c>
      <c r="D1034" s="193">
        <v>7826.47</v>
      </c>
      <c r="E1034" s="197" t="s">
        <v>13</v>
      </c>
    </row>
    <row r="1035" spans="1:5">
      <c r="A1035" s="194">
        <v>153</v>
      </c>
      <c r="B1035" s="195">
        <v>33.590000000000003</v>
      </c>
      <c r="C1035" s="196">
        <v>0.68943287037037038</v>
      </c>
      <c r="D1035" s="193">
        <v>5139.2700000000004</v>
      </c>
      <c r="E1035" s="197" t="s">
        <v>13</v>
      </c>
    </row>
    <row r="1036" spans="1:5">
      <c r="A1036" s="194">
        <v>18</v>
      </c>
      <c r="B1036" s="195">
        <v>33.6</v>
      </c>
      <c r="C1036" s="196">
        <v>0.68947916666666664</v>
      </c>
      <c r="D1036" s="193">
        <v>604.79999999999995</v>
      </c>
      <c r="E1036" s="197" t="s">
        <v>13</v>
      </c>
    </row>
    <row r="1037" spans="1:5">
      <c r="A1037" s="194">
        <v>196</v>
      </c>
      <c r="B1037" s="195">
        <v>33.6</v>
      </c>
      <c r="C1037" s="196">
        <v>0.68947916666666664</v>
      </c>
      <c r="D1037" s="193">
        <v>6585.6</v>
      </c>
      <c r="E1037" s="197" t="s">
        <v>13</v>
      </c>
    </row>
    <row r="1038" spans="1:5">
      <c r="A1038" s="194">
        <v>645</v>
      </c>
      <c r="B1038" s="195">
        <v>33.594999999999999</v>
      </c>
      <c r="C1038" s="196">
        <v>0.68953703703703706</v>
      </c>
      <c r="D1038" s="193">
        <v>21668.775000000001</v>
      </c>
      <c r="E1038" s="197" t="s">
        <v>13</v>
      </c>
    </row>
    <row r="1039" spans="1:5">
      <c r="A1039" s="194">
        <v>13</v>
      </c>
      <c r="B1039" s="195">
        <v>33.594999999999999</v>
      </c>
      <c r="C1039" s="196">
        <v>0.68953703703703706</v>
      </c>
      <c r="D1039" s="193">
        <v>436.73500000000001</v>
      </c>
      <c r="E1039" s="197" t="s">
        <v>13</v>
      </c>
    </row>
    <row r="1040" spans="1:5">
      <c r="A1040" s="194">
        <v>384</v>
      </c>
      <c r="B1040" s="195">
        <v>33.594999999999999</v>
      </c>
      <c r="C1040" s="196">
        <v>0.68961805555555555</v>
      </c>
      <c r="D1040" s="193">
        <v>12900.48</v>
      </c>
      <c r="E1040" s="197" t="s">
        <v>13</v>
      </c>
    </row>
    <row r="1041" spans="1:5">
      <c r="A1041" s="194">
        <v>319</v>
      </c>
      <c r="B1041" s="195">
        <v>33.590000000000003</v>
      </c>
      <c r="C1041" s="196">
        <v>0.68967592592592597</v>
      </c>
      <c r="D1041" s="193">
        <v>10715.21</v>
      </c>
      <c r="E1041" s="197" t="s">
        <v>13</v>
      </c>
    </row>
    <row r="1042" spans="1:5">
      <c r="A1042" s="194">
        <v>8</v>
      </c>
      <c r="B1042" s="195">
        <v>33.590000000000003</v>
      </c>
      <c r="C1042" s="196">
        <v>0.6896874999999999</v>
      </c>
      <c r="D1042" s="193">
        <v>268.72000000000003</v>
      </c>
      <c r="E1042" s="197" t="s">
        <v>13</v>
      </c>
    </row>
    <row r="1043" spans="1:5">
      <c r="A1043" s="194">
        <v>2173</v>
      </c>
      <c r="B1043" s="195">
        <v>33.590000000000003</v>
      </c>
      <c r="C1043" s="196">
        <v>0.68972222222222224</v>
      </c>
      <c r="D1043" s="193">
        <v>72991.070000000007</v>
      </c>
      <c r="E1043" s="197" t="s">
        <v>13</v>
      </c>
    </row>
    <row r="1044" spans="1:5">
      <c r="A1044" s="194">
        <v>240</v>
      </c>
      <c r="B1044" s="195">
        <v>33.585000000000001</v>
      </c>
      <c r="C1044" s="196">
        <v>0.68976851851851861</v>
      </c>
      <c r="D1044" s="193">
        <v>8060.4</v>
      </c>
      <c r="E1044" s="197" t="s">
        <v>13</v>
      </c>
    </row>
    <row r="1045" spans="1:5">
      <c r="A1045" s="194">
        <v>341</v>
      </c>
      <c r="B1045" s="195">
        <v>33.58</v>
      </c>
      <c r="C1045" s="196">
        <v>0.68976851851851861</v>
      </c>
      <c r="D1045" s="193">
        <v>11450.78</v>
      </c>
      <c r="E1045" s="197" t="s">
        <v>13</v>
      </c>
    </row>
    <row r="1046" spans="1:5">
      <c r="A1046" s="194">
        <v>2400</v>
      </c>
      <c r="B1046" s="195">
        <v>33.575000000000003</v>
      </c>
      <c r="C1046" s="196">
        <v>0.68983796296296296</v>
      </c>
      <c r="D1046" s="193">
        <v>80580</v>
      </c>
      <c r="E1046" s="197" t="s">
        <v>13</v>
      </c>
    </row>
    <row r="1047" spans="1:5">
      <c r="A1047" s="194">
        <v>32</v>
      </c>
      <c r="B1047" s="195">
        <v>33.575000000000003</v>
      </c>
      <c r="C1047" s="196">
        <v>0.68983796296296296</v>
      </c>
      <c r="D1047" s="193">
        <v>1074.4000000000001</v>
      </c>
      <c r="E1047" s="197" t="s">
        <v>13</v>
      </c>
    </row>
    <row r="1048" spans="1:5">
      <c r="A1048" s="194">
        <v>182</v>
      </c>
      <c r="B1048" s="195">
        <v>33.575000000000003</v>
      </c>
      <c r="C1048" s="196">
        <v>0.68984953703703711</v>
      </c>
      <c r="D1048" s="193">
        <v>6110.65</v>
      </c>
      <c r="E1048" s="197" t="s">
        <v>13</v>
      </c>
    </row>
    <row r="1049" spans="1:5">
      <c r="A1049" s="194">
        <v>280</v>
      </c>
      <c r="B1049" s="195">
        <v>33.57</v>
      </c>
      <c r="C1049" s="196">
        <v>0.68987268518518519</v>
      </c>
      <c r="D1049" s="193">
        <v>9399.6</v>
      </c>
      <c r="E1049" s="197" t="s">
        <v>13</v>
      </c>
    </row>
    <row r="1050" spans="1:5">
      <c r="A1050" s="194">
        <v>190</v>
      </c>
      <c r="B1050" s="195">
        <v>33.564999999999998</v>
      </c>
      <c r="C1050" s="196">
        <v>0.68994212962962964</v>
      </c>
      <c r="D1050" s="193">
        <v>6377.35</v>
      </c>
      <c r="E1050" s="197" t="s">
        <v>13</v>
      </c>
    </row>
    <row r="1051" spans="1:5">
      <c r="A1051" s="194">
        <v>282</v>
      </c>
      <c r="B1051" s="195">
        <v>33.555</v>
      </c>
      <c r="C1051" s="196">
        <v>0.68997685185185187</v>
      </c>
      <c r="D1051" s="193">
        <v>9462.51</v>
      </c>
      <c r="E1051" s="197" t="s">
        <v>13</v>
      </c>
    </row>
    <row r="1052" spans="1:5">
      <c r="A1052" s="194">
        <v>240</v>
      </c>
      <c r="B1052" s="195">
        <v>33.555</v>
      </c>
      <c r="C1052" s="196">
        <v>0.69002314814814814</v>
      </c>
      <c r="D1052" s="193">
        <v>8053.2</v>
      </c>
      <c r="E1052" s="197" t="s">
        <v>13</v>
      </c>
    </row>
    <row r="1053" spans="1:5">
      <c r="A1053" s="194">
        <v>90</v>
      </c>
      <c r="B1053" s="195">
        <v>33.549999999999997</v>
      </c>
      <c r="C1053" s="196">
        <v>0.69040509259259253</v>
      </c>
      <c r="D1053" s="193">
        <v>3019.5</v>
      </c>
      <c r="E1053" s="197" t="s">
        <v>13</v>
      </c>
    </row>
    <row r="1054" spans="1:5">
      <c r="A1054" s="194">
        <v>812</v>
      </c>
      <c r="B1054" s="195">
        <v>33.549999999999997</v>
      </c>
      <c r="C1054" s="196">
        <v>0.69040509259259253</v>
      </c>
      <c r="D1054" s="193">
        <v>27242.6</v>
      </c>
      <c r="E1054" s="197" t="s">
        <v>13</v>
      </c>
    </row>
    <row r="1055" spans="1:5">
      <c r="A1055" s="194">
        <v>205</v>
      </c>
      <c r="B1055" s="195">
        <v>33.549999999999997</v>
      </c>
      <c r="C1055" s="196">
        <v>0.69040509259259253</v>
      </c>
      <c r="D1055" s="193">
        <v>6877.75</v>
      </c>
      <c r="E1055" s="197" t="s">
        <v>13</v>
      </c>
    </row>
    <row r="1056" spans="1:5">
      <c r="A1056" s="194">
        <v>201</v>
      </c>
      <c r="B1056" s="195">
        <v>33.549999999999997</v>
      </c>
      <c r="C1056" s="196">
        <v>0.69040509259259253</v>
      </c>
      <c r="D1056" s="193">
        <v>6743.55</v>
      </c>
      <c r="E1056" s="197" t="s">
        <v>13</v>
      </c>
    </row>
    <row r="1057" spans="1:5">
      <c r="A1057" s="194">
        <v>350</v>
      </c>
      <c r="B1057" s="195">
        <v>33.549999999999997</v>
      </c>
      <c r="C1057" s="196">
        <v>0.69040509259259253</v>
      </c>
      <c r="D1057" s="193">
        <v>11742.5</v>
      </c>
      <c r="E1057" s="197" t="s">
        <v>13</v>
      </c>
    </row>
    <row r="1058" spans="1:5">
      <c r="A1058" s="194">
        <v>200</v>
      </c>
      <c r="B1058" s="195">
        <v>33.549999999999997</v>
      </c>
      <c r="C1058" s="196">
        <v>0.69040509259259253</v>
      </c>
      <c r="D1058" s="193">
        <v>6710</v>
      </c>
      <c r="E1058" s="197" t="s">
        <v>13</v>
      </c>
    </row>
    <row r="1059" spans="1:5">
      <c r="A1059" s="194">
        <v>200</v>
      </c>
      <c r="B1059" s="195">
        <v>33.549999999999997</v>
      </c>
      <c r="C1059" s="196">
        <v>0.69040509259259253</v>
      </c>
      <c r="D1059" s="193">
        <v>6710</v>
      </c>
      <c r="E1059" s="197" t="s">
        <v>13</v>
      </c>
    </row>
    <row r="1060" spans="1:5">
      <c r="A1060" s="194">
        <v>250</v>
      </c>
      <c r="B1060" s="195">
        <v>33.549999999999997</v>
      </c>
      <c r="C1060" s="196">
        <v>0.69040509259259253</v>
      </c>
      <c r="D1060" s="193">
        <v>8387.5</v>
      </c>
      <c r="E1060" s="197" t="s">
        <v>13</v>
      </c>
    </row>
    <row r="1061" spans="1:5">
      <c r="A1061" s="194">
        <v>16</v>
      </c>
      <c r="B1061" s="195">
        <v>33.555</v>
      </c>
      <c r="C1061" s="196">
        <v>0.69041666666666668</v>
      </c>
      <c r="D1061" s="193">
        <v>536.88</v>
      </c>
      <c r="E1061" s="197" t="s">
        <v>13</v>
      </c>
    </row>
    <row r="1062" spans="1:5">
      <c r="A1062" s="194">
        <v>3</v>
      </c>
      <c r="B1062" s="195">
        <v>33.555</v>
      </c>
      <c r="C1062" s="196">
        <v>0.69043981481481476</v>
      </c>
      <c r="D1062" s="193">
        <v>100.66500000000001</v>
      </c>
      <c r="E1062" s="197" t="s">
        <v>13</v>
      </c>
    </row>
    <row r="1063" spans="1:5">
      <c r="A1063" s="194">
        <v>231</v>
      </c>
      <c r="B1063" s="195">
        <v>33.555</v>
      </c>
      <c r="C1063" s="196">
        <v>0.69045138888888891</v>
      </c>
      <c r="D1063" s="193">
        <v>7751.2049999999999</v>
      </c>
      <c r="E1063" s="197" t="s">
        <v>13</v>
      </c>
    </row>
    <row r="1064" spans="1:5">
      <c r="A1064" s="194">
        <v>19</v>
      </c>
      <c r="B1064" s="195">
        <v>33.555</v>
      </c>
      <c r="C1064" s="196">
        <v>0.69056712962962974</v>
      </c>
      <c r="D1064" s="193">
        <v>637.54499999999996</v>
      </c>
      <c r="E1064" s="197" t="s">
        <v>13</v>
      </c>
    </row>
    <row r="1065" spans="1:5">
      <c r="A1065" s="194">
        <v>326</v>
      </c>
      <c r="B1065" s="195">
        <v>33.555</v>
      </c>
      <c r="C1065" s="196">
        <v>0.69056712962962974</v>
      </c>
      <c r="D1065" s="193">
        <v>10938.93</v>
      </c>
      <c r="E1065" s="197" t="s">
        <v>13</v>
      </c>
    </row>
    <row r="1066" spans="1:5">
      <c r="A1066" s="194">
        <v>580</v>
      </c>
      <c r="B1066" s="195">
        <v>33.549999999999997</v>
      </c>
      <c r="C1066" s="196">
        <v>0.69096064814814817</v>
      </c>
      <c r="D1066" s="193">
        <v>19459</v>
      </c>
      <c r="E1066" s="197" t="s">
        <v>13</v>
      </c>
    </row>
    <row r="1067" spans="1:5">
      <c r="A1067" s="194">
        <v>253</v>
      </c>
      <c r="B1067" s="195">
        <v>33.549999999999997</v>
      </c>
      <c r="C1067" s="196">
        <v>0.69096064814814817</v>
      </c>
      <c r="D1067" s="193">
        <v>8488.15</v>
      </c>
      <c r="E1067" s="197" t="s">
        <v>13</v>
      </c>
    </row>
    <row r="1068" spans="1:5">
      <c r="A1068" s="194">
        <v>400</v>
      </c>
      <c r="B1068" s="195">
        <v>33.549999999999997</v>
      </c>
      <c r="C1068" s="196">
        <v>0.69096064814814817</v>
      </c>
      <c r="D1068" s="193">
        <v>13420</v>
      </c>
      <c r="E1068" s="197" t="s">
        <v>13</v>
      </c>
    </row>
    <row r="1069" spans="1:5">
      <c r="A1069" s="194">
        <v>1267</v>
      </c>
      <c r="B1069" s="195">
        <v>33.549999999999997</v>
      </c>
      <c r="C1069" s="196">
        <v>0.69096064814814817</v>
      </c>
      <c r="D1069" s="193">
        <v>42507.85</v>
      </c>
      <c r="E1069" s="197" t="s">
        <v>13</v>
      </c>
    </row>
    <row r="1070" spans="1:5">
      <c r="A1070" s="194">
        <v>231</v>
      </c>
      <c r="B1070" s="195">
        <v>33.549999999999997</v>
      </c>
      <c r="C1070" s="196">
        <v>0.6912962962962963</v>
      </c>
      <c r="D1070" s="193">
        <v>7750.05</v>
      </c>
      <c r="E1070" s="197" t="s">
        <v>13</v>
      </c>
    </row>
    <row r="1071" spans="1:5">
      <c r="A1071" s="194">
        <v>755</v>
      </c>
      <c r="B1071" s="195">
        <v>33.54</v>
      </c>
      <c r="C1071" s="196">
        <v>0.69133101851851853</v>
      </c>
      <c r="D1071" s="193">
        <v>25322.7</v>
      </c>
      <c r="E1071" s="197" t="s">
        <v>13</v>
      </c>
    </row>
    <row r="1072" spans="1:5">
      <c r="A1072" s="194">
        <v>266</v>
      </c>
      <c r="B1072" s="195">
        <v>33.549999999999997</v>
      </c>
      <c r="C1072" s="196">
        <v>0.69145833333333329</v>
      </c>
      <c r="D1072" s="193">
        <v>8924.2999999999993</v>
      </c>
      <c r="E1072" s="197" t="s">
        <v>13</v>
      </c>
    </row>
    <row r="1073" spans="1:5">
      <c r="A1073" s="194">
        <v>195</v>
      </c>
      <c r="B1073" s="195">
        <v>33.56</v>
      </c>
      <c r="C1073" s="196">
        <v>0.69177083333333333</v>
      </c>
      <c r="D1073" s="193">
        <v>6544.2</v>
      </c>
      <c r="E1073" s="197" t="s">
        <v>13</v>
      </c>
    </row>
    <row r="1074" spans="1:5">
      <c r="A1074" s="194">
        <v>270</v>
      </c>
      <c r="B1074" s="195">
        <v>33.545000000000002</v>
      </c>
      <c r="C1074" s="196">
        <v>0.69215277777777784</v>
      </c>
      <c r="D1074" s="193">
        <v>9057.15</v>
      </c>
      <c r="E1074" s="197" t="s">
        <v>13</v>
      </c>
    </row>
    <row r="1075" spans="1:5">
      <c r="A1075" s="194">
        <v>219</v>
      </c>
      <c r="B1075" s="195">
        <v>33.555</v>
      </c>
      <c r="C1075" s="196">
        <v>0.69262731481481488</v>
      </c>
      <c r="D1075" s="193">
        <v>7348.5450000000001</v>
      </c>
      <c r="E1075" s="197" t="s">
        <v>13</v>
      </c>
    </row>
    <row r="1076" spans="1:5">
      <c r="A1076" s="194">
        <v>218</v>
      </c>
      <c r="B1076" s="195">
        <v>33.555</v>
      </c>
      <c r="C1076" s="196">
        <v>0.69304398148148139</v>
      </c>
      <c r="D1076" s="193">
        <v>7314.99</v>
      </c>
      <c r="E1076" s="197" t="s">
        <v>13</v>
      </c>
    </row>
    <row r="1077" spans="1:5">
      <c r="A1077" s="194">
        <v>214</v>
      </c>
      <c r="B1077" s="195">
        <v>33.56</v>
      </c>
      <c r="C1077" s="196">
        <v>0.6931250000000001</v>
      </c>
      <c r="D1077" s="193">
        <v>7181.84</v>
      </c>
      <c r="E1077" s="197" t="s">
        <v>13</v>
      </c>
    </row>
    <row r="1078" spans="1:5">
      <c r="A1078" s="194">
        <v>260</v>
      </c>
      <c r="B1078" s="195">
        <v>33.575000000000003</v>
      </c>
      <c r="C1078" s="196">
        <v>0.69333333333333336</v>
      </c>
      <c r="D1078" s="193">
        <v>8729.5</v>
      </c>
      <c r="E1078" s="197" t="s">
        <v>13</v>
      </c>
    </row>
    <row r="1079" spans="1:5">
      <c r="A1079" s="194">
        <v>32</v>
      </c>
      <c r="B1079" s="195">
        <v>33.58</v>
      </c>
      <c r="C1079" s="196">
        <v>0.69368055555555552</v>
      </c>
      <c r="D1079" s="193">
        <v>1074.56</v>
      </c>
      <c r="E1079" s="197" t="s">
        <v>13</v>
      </c>
    </row>
    <row r="1080" spans="1:5">
      <c r="A1080" s="194">
        <v>210</v>
      </c>
      <c r="B1080" s="195">
        <v>33.58</v>
      </c>
      <c r="C1080" s="196">
        <v>0.69368055555555552</v>
      </c>
      <c r="D1080" s="193">
        <v>7051.8</v>
      </c>
      <c r="E1080" s="197" t="s">
        <v>13</v>
      </c>
    </row>
    <row r="1081" spans="1:5">
      <c r="A1081" s="194">
        <v>236</v>
      </c>
      <c r="B1081" s="195">
        <v>33.575000000000003</v>
      </c>
      <c r="C1081" s="196">
        <v>0.69391203703703708</v>
      </c>
      <c r="D1081" s="193">
        <v>7923.7</v>
      </c>
      <c r="E1081" s="197" t="s">
        <v>13</v>
      </c>
    </row>
    <row r="1082" spans="1:5">
      <c r="A1082" s="194">
        <v>198</v>
      </c>
      <c r="B1082" s="195">
        <v>33.57</v>
      </c>
      <c r="C1082" s="196">
        <v>0.69393518518518515</v>
      </c>
      <c r="D1082" s="193">
        <v>6646.86</v>
      </c>
      <c r="E1082" s="197" t="s">
        <v>13</v>
      </c>
    </row>
    <row r="1083" spans="1:5">
      <c r="A1083" s="194">
        <v>486</v>
      </c>
      <c r="B1083" s="195">
        <v>33.590000000000003</v>
      </c>
      <c r="C1083" s="196">
        <v>0.69447916666666665</v>
      </c>
      <c r="D1083" s="193">
        <v>16324.74</v>
      </c>
      <c r="E1083" s="197" t="s">
        <v>13</v>
      </c>
    </row>
    <row r="1084" spans="1:5">
      <c r="A1084" s="194">
        <v>488</v>
      </c>
      <c r="B1084" s="195">
        <v>33.594999999999999</v>
      </c>
      <c r="C1084" s="196">
        <v>0.6947916666666667</v>
      </c>
      <c r="D1084" s="193">
        <v>16394.36</v>
      </c>
      <c r="E1084" s="197" t="s">
        <v>13</v>
      </c>
    </row>
    <row r="1085" spans="1:5">
      <c r="A1085" s="194">
        <v>57</v>
      </c>
      <c r="B1085" s="195">
        <v>33.594999999999999</v>
      </c>
      <c r="C1085" s="196">
        <v>0.6947916666666667</v>
      </c>
      <c r="D1085" s="193">
        <v>1914.915</v>
      </c>
      <c r="E1085" s="197" t="s">
        <v>13</v>
      </c>
    </row>
    <row r="1086" spans="1:5">
      <c r="A1086" s="194">
        <v>298</v>
      </c>
      <c r="B1086" s="195">
        <v>33.590000000000003</v>
      </c>
      <c r="C1086" s="196">
        <v>0.6947916666666667</v>
      </c>
      <c r="D1086" s="193">
        <v>10009.82</v>
      </c>
      <c r="E1086" s="197" t="s">
        <v>13</v>
      </c>
    </row>
    <row r="1087" spans="1:5">
      <c r="A1087" s="194">
        <v>56</v>
      </c>
      <c r="B1087" s="195">
        <v>33.594999999999999</v>
      </c>
      <c r="C1087" s="196">
        <v>0.69502314814814825</v>
      </c>
      <c r="D1087" s="193">
        <v>1881.32</v>
      </c>
      <c r="E1087" s="197" t="s">
        <v>13</v>
      </c>
    </row>
    <row r="1088" spans="1:5">
      <c r="A1088" s="194">
        <v>52</v>
      </c>
      <c r="B1088" s="195">
        <v>33.6</v>
      </c>
      <c r="C1088" s="196">
        <v>0.69513888888888886</v>
      </c>
      <c r="D1088" s="193">
        <v>1747.2</v>
      </c>
      <c r="E1088" s="197" t="s">
        <v>13</v>
      </c>
    </row>
    <row r="1089" spans="1:5">
      <c r="A1089" s="194">
        <v>1080</v>
      </c>
      <c r="B1089" s="195">
        <v>33.6</v>
      </c>
      <c r="C1089" s="196">
        <v>0.69513888888888886</v>
      </c>
      <c r="D1089" s="193">
        <v>36288</v>
      </c>
      <c r="E1089" s="197" t="s">
        <v>13</v>
      </c>
    </row>
    <row r="1090" spans="1:5">
      <c r="A1090" s="194">
        <v>154</v>
      </c>
      <c r="B1090" s="195">
        <v>33.6</v>
      </c>
      <c r="C1090" s="196">
        <v>0.69516203703703694</v>
      </c>
      <c r="D1090" s="193">
        <v>5174.3999999999996</v>
      </c>
      <c r="E1090" s="197" t="s">
        <v>13</v>
      </c>
    </row>
    <row r="1091" spans="1:5">
      <c r="A1091" s="194">
        <v>196</v>
      </c>
      <c r="B1091" s="195">
        <v>33.6</v>
      </c>
      <c r="C1091" s="196">
        <v>0.69516203703703694</v>
      </c>
      <c r="D1091" s="193">
        <v>6585.6</v>
      </c>
      <c r="E1091" s="197" t="s">
        <v>13</v>
      </c>
    </row>
    <row r="1092" spans="1:5">
      <c r="A1092" s="194">
        <v>85</v>
      </c>
      <c r="B1092" s="195">
        <v>33.6</v>
      </c>
      <c r="C1092" s="196">
        <v>0.69516203703703694</v>
      </c>
      <c r="D1092" s="193">
        <v>2856</v>
      </c>
      <c r="E1092" s="197" t="s">
        <v>13</v>
      </c>
    </row>
    <row r="1093" spans="1:5">
      <c r="A1093" s="194">
        <v>312</v>
      </c>
      <c r="B1093" s="195">
        <v>33.6</v>
      </c>
      <c r="C1093" s="196">
        <v>0.69516203703703694</v>
      </c>
      <c r="D1093" s="193">
        <v>10483.200000000001</v>
      </c>
      <c r="E1093" s="197" t="s">
        <v>13</v>
      </c>
    </row>
    <row r="1094" spans="1:5">
      <c r="A1094" s="194">
        <v>159</v>
      </c>
      <c r="B1094" s="195">
        <v>33.6</v>
      </c>
      <c r="C1094" s="196">
        <v>0.69521990740740736</v>
      </c>
      <c r="D1094" s="193">
        <v>5342.4</v>
      </c>
      <c r="E1094" s="197" t="s">
        <v>13</v>
      </c>
    </row>
    <row r="1095" spans="1:5">
      <c r="A1095" s="194">
        <v>100</v>
      </c>
      <c r="B1095" s="195">
        <v>33.6</v>
      </c>
      <c r="C1095" s="196">
        <v>0.69521990740740736</v>
      </c>
      <c r="D1095" s="193">
        <v>3360</v>
      </c>
      <c r="E1095" s="197" t="s">
        <v>13</v>
      </c>
    </row>
    <row r="1096" spans="1:5">
      <c r="A1096" s="194">
        <v>400</v>
      </c>
      <c r="B1096" s="195">
        <v>33.604999999999997</v>
      </c>
      <c r="C1096" s="196">
        <v>0.69567129629629632</v>
      </c>
      <c r="D1096" s="193">
        <v>13442</v>
      </c>
      <c r="E1096" s="197" t="s">
        <v>13</v>
      </c>
    </row>
    <row r="1097" spans="1:5">
      <c r="A1097" s="194">
        <v>128</v>
      </c>
      <c r="B1097" s="195">
        <v>33.6</v>
      </c>
      <c r="C1097" s="196">
        <v>0.69567129629629632</v>
      </c>
      <c r="D1097" s="193">
        <v>4300.8</v>
      </c>
      <c r="E1097" s="197" t="s">
        <v>13</v>
      </c>
    </row>
    <row r="1098" spans="1:5">
      <c r="A1098" s="194">
        <v>100</v>
      </c>
      <c r="B1098" s="195">
        <v>33.6</v>
      </c>
      <c r="C1098" s="196">
        <v>0.69567129629629632</v>
      </c>
      <c r="D1098" s="193">
        <v>3360</v>
      </c>
      <c r="E1098" s="197" t="s">
        <v>13</v>
      </c>
    </row>
    <row r="1099" spans="1:5">
      <c r="A1099" s="194">
        <v>284</v>
      </c>
      <c r="B1099" s="195">
        <v>33.61</v>
      </c>
      <c r="C1099" s="196">
        <v>0.69616898148148154</v>
      </c>
      <c r="D1099" s="193">
        <v>9545.24</v>
      </c>
      <c r="E1099" s="197" t="s">
        <v>13</v>
      </c>
    </row>
    <row r="1100" spans="1:5">
      <c r="A1100" s="194">
        <v>85</v>
      </c>
      <c r="B1100" s="195">
        <v>33.61</v>
      </c>
      <c r="C1100" s="196">
        <v>0.69616898148148154</v>
      </c>
      <c r="D1100" s="193">
        <v>2856.85</v>
      </c>
      <c r="E1100" s="197" t="s">
        <v>13</v>
      </c>
    </row>
    <row r="1101" spans="1:5">
      <c r="A1101" s="194">
        <v>190</v>
      </c>
      <c r="B1101" s="195">
        <v>33.604999999999997</v>
      </c>
      <c r="C1101" s="196">
        <v>0.69620370370370377</v>
      </c>
      <c r="D1101" s="193">
        <v>6384.95</v>
      </c>
      <c r="E1101" s="197" t="s">
        <v>13</v>
      </c>
    </row>
    <row r="1102" spans="1:5">
      <c r="A1102" s="194">
        <v>22</v>
      </c>
      <c r="B1102" s="195">
        <v>33.604999999999997</v>
      </c>
      <c r="C1102" s="196">
        <v>0.69620370370370377</v>
      </c>
      <c r="D1102" s="193">
        <v>739.31</v>
      </c>
      <c r="E1102" s="197" t="s">
        <v>13</v>
      </c>
    </row>
    <row r="1103" spans="1:5">
      <c r="A1103" s="194">
        <v>100</v>
      </c>
      <c r="B1103" s="195">
        <v>33.615000000000002</v>
      </c>
      <c r="C1103" s="196">
        <v>0.69785879629629621</v>
      </c>
      <c r="D1103" s="193">
        <v>3361.5</v>
      </c>
      <c r="E1103" s="197" t="s">
        <v>13</v>
      </c>
    </row>
    <row r="1104" spans="1:5">
      <c r="A1104" s="194">
        <v>264</v>
      </c>
      <c r="B1104" s="195">
        <v>33.615000000000002</v>
      </c>
      <c r="C1104" s="196">
        <v>0.69799768518518512</v>
      </c>
      <c r="D1104" s="193">
        <v>8874.36</v>
      </c>
      <c r="E1104" s="197" t="s">
        <v>13</v>
      </c>
    </row>
    <row r="1105" spans="1:5">
      <c r="A1105" s="194">
        <v>420</v>
      </c>
      <c r="B1105" s="195">
        <v>33.615000000000002</v>
      </c>
      <c r="C1105" s="196">
        <v>0.69799768518518512</v>
      </c>
      <c r="D1105" s="193">
        <v>14118.3</v>
      </c>
      <c r="E1105" s="197" t="s">
        <v>13</v>
      </c>
    </row>
    <row r="1106" spans="1:5">
      <c r="A1106" s="194">
        <v>542</v>
      </c>
      <c r="B1106" s="195">
        <v>33.615000000000002</v>
      </c>
      <c r="C1106" s="196">
        <v>0.69799768518518512</v>
      </c>
      <c r="D1106" s="193">
        <v>18219.330000000002</v>
      </c>
      <c r="E1106" s="197" t="s">
        <v>13</v>
      </c>
    </row>
    <row r="1107" spans="1:5">
      <c r="A1107" s="194">
        <v>300</v>
      </c>
      <c r="B1107" s="195">
        <v>33.615000000000002</v>
      </c>
      <c r="C1107" s="196">
        <v>0.69799768518518512</v>
      </c>
      <c r="D1107" s="193">
        <v>10084.5</v>
      </c>
      <c r="E1107" s="197" t="s">
        <v>13</v>
      </c>
    </row>
    <row r="1108" spans="1:5">
      <c r="A1108" s="194">
        <v>119</v>
      </c>
      <c r="B1108" s="195">
        <v>33.615000000000002</v>
      </c>
      <c r="C1108" s="196">
        <v>0.698125</v>
      </c>
      <c r="D1108" s="193">
        <v>4000.1849999999999</v>
      </c>
      <c r="E1108" s="197" t="s">
        <v>13</v>
      </c>
    </row>
    <row r="1109" spans="1:5">
      <c r="A1109" s="194">
        <v>350</v>
      </c>
      <c r="B1109" s="195">
        <v>33.615000000000002</v>
      </c>
      <c r="C1109" s="196">
        <v>0.698125</v>
      </c>
      <c r="D1109" s="193">
        <v>11765.25</v>
      </c>
      <c r="E1109" s="197" t="s">
        <v>13</v>
      </c>
    </row>
    <row r="1110" spans="1:5">
      <c r="A1110" s="194">
        <v>227</v>
      </c>
      <c r="B1110" s="195">
        <v>33.615000000000002</v>
      </c>
      <c r="C1110" s="196">
        <v>0.69846064814814823</v>
      </c>
      <c r="D1110" s="193">
        <v>7630.6049999999996</v>
      </c>
      <c r="E1110" s="197" t="s">
        <v>13</v>
      </c>
    </row>
    <row r="1111" spans="1:5">
      <c r="A1111" s="194">
        <v>157</v>
      </c>
      <c r="B1111" s="195">
        <v>33.615000000000002</v>
      </c>
      <c r="C1111" s="196">
        <v>0.69868055555555564</v>
      </c>
      <c r="D1111" s="193">
        <v>5277.5550000000003</v>
      </c>
      <c r="E1111" s="197" t="s">
        <v>13</v>
      </c>
    </row>
    <row r="1112" spans="1:5">
      <c r="A1112" s="194">
        <v>700</v>
      </c>
      <c r="B1112" s="195">
        <v>33.615000000000002</v>
      </c>
      <c r="C1112" s="196">
        <v>0.69868055555555564</v>
      </c>
      <c r="D1112" s="193">
        <v>23530.5</v>
      </c>
      <c r="E1112" s="197" t="s">
        <v>13</v>
      </c>
    </row>
    <row r="1113" spans="1:5">
      <c r="A1113" s="194">
        <v>37</v>
      </c>
      <c r="B1113" s="195">
        <v>33.615000000000002</v>
      </c>
      <c r="C1113" s="196">
        <v>0.69900462962962961</v>
      </c>
      <c r="D1113" s="193">
        <v>1243.7550000000001</v>
      </c>
      <c r="E1113" s="197" t="s">
        <v>13</v>
      </c>
    </row>
    <row r="1114" spans="1:5">
      <c r="A1114" s="194">
        <v>263</v>
      </c>
      <c r="B1114" s="195">
        <v>33.615000000000002</v>
      </c>
      <c r="C1114" s="196">
        <v>0.69900462962962961</v>
      </c>
      <c r="D1114" s="193">
        <v>8840.7450000000008</v>
      </c>
      <c r="E1114" s="197" t="s">
        <v>13</v>
      </c>
    </row>
    <row r="1115" spans="1:5">
      <c r="A1115" s="194">
        <v>239</v>
      </c>
      <c r="B1115" s="195">
        <v>33.615000000000002</v>
      </c>
      <c r="C1115" s="196">
        <v>0.69900462962962961</v>
      </c>
      <c r="D1115" s="193">
        <v>8033.9849999999997</v>
      </c>
      <c r="E1115" s="197" t="s">
        <v>13</v>
      </c>
    </row>
    <row r="1116" spans="1:5">
      <c r="A1116" s="194">
        <v>293</v>
      </c>
      <c r="B1116" s="195">
        <v>33.604999999999997</v>
      </c>
      <c r="C1116" s="196">
        <v>0.69917824074074064</v>
      </c>
      <c r="D1116" s="193">
        <v>9846.2649999999994</v>
      </c>
      <c r="E1116" s="197" t="s">
        <v>13</v>
      </c>
    </row>
    <row r="1117" spans="1:5">
      <c r="A1117" s="194">
        <v>193</v>
      </c>
      <c r="B1117" s="195">
        <v>33.6</v>
      </c>
      <c r="C1117" s="196">
        <v>0.69924768518518521</v>
      </c>
      <c r="D1117" s="193">
        <v>6484.8</v>
      </c>
      <c r="E1117" s="197" t="s">
        <v>13</v>
      </c>
    </row>
    <row r="1118" spans="1:5">
      <c r="A1118" s="194">
        <v>208</v>
      </c>
      <c r="B1118" s="195">
        <v>33.6</v>
      </c>
      <c r="C1118" s="196">
        <v>0.6994097222222222</v>
      </c>
      <c r="D1118" s="193">
        <v>6988.8</v>
      </c>
      <c r="E1118" s="197" t="s">
        <v>13</v>
      </c>
    </row>
    <row r="1119" spans="1:5">
      <c r="A1119" s="194">
        <v>238</v>
      </c>
      <c r="B1119" s="195">
        <v>33.604999999999997</v>
      </c>
      <c r="C1119" s="196">
        <v>0.69958333333333333</v>
      </c>
      <c r="D1119" s="193">
        <v>7997.99</v>
      </c>
      <c r="E1119" s="197" t="s">
        <v>13</v>
      </c>
    </row>
    <row r="1120" spans="1:5">
      <c r="A1120" s="194">
        <v>403</v>
      </c>
      <c r="B1120" s="195">
        <v>33.615000000000002</v>
      </c>
      <c r="C1120" s="196">
        <v>0.69990740740740742</v>
      </c>
      <c r="D1120" s="193">
        <v>13546.844999999999</v>
      </c>
      <c r="E1120" s="197" t="s">
        <v>13</v>
      </c>
    </row>
    <row r="1121" spans="1:5">
      <c r="A1121" s="194">
        <v>232</v>
      </c>
      <c r="B1121" s="195">
        <v>33.604999999999997</v>
      </c>
      <c r="C1121" s="196">
        <v>0.70002314814814814</v>
      </c>
      <c r="D1121" s="193">
        <v>7796.36</v>
      </c>
      <c r="E1121" s="197" t="s">
        <v>13</v>
      </c>
    </row>
    <row r="1122" spans="1:5">
      <c r="A1122" s="194">
        <v>407</v>
      </c>
      <c r="B1122" s="195">
        <v>33.615000000000002</v>
      </c>
      <c r="C1122" s="196">
        <v>0.70041666666666658</v>
      </c>
      <c r="D1122" s="193">
        <v>13681.305</v>
      </c>
      <c r="E1122" s="197" t="s">
        <v>13</v>
      </c>
    </row>
    <row r="1123" spans="1:5">
      <c r="A1123" s="194">
        <v>872</v>
      </c>
      <c r="B1123" s="195">
        <v>33.619999999999997</v>
      </c>
      <c r="C1123" s="196">
        <v>0.70253472222222213</v>
      </c>
      <c r="D1123" s="193">
        <v>29316.639999999999</v>
      </c>
      <c r="E1123" s="197" t="s">
        <v>13</v>
      </c>
    </row>
    <row r="1124" spans="1:5">
      <c r="A1124" s="194">
        <v>150</v>
      </c>
      <c r="B1124" s="195">
        <v>33.619999999999997</v>
      </c>
      <c r="C1124" s="196">
        <v>0.70253472222222213</v>
      </c>
      <c r="D1124" s="193">
        <v>5043</v>
      </c>
      <c r="E1124" s="197" t="s">
        <v>13</v>
      </c>
    </row>
    <row r="1125" spans="1:5">
      <c r="A1125" s="194">
        <v>1478</v>
      </c>
      <c r="B1125" s="195">
        <v>33.619999999999997</v>
      </c>
      <c r="C1125" s="196">
        <v>0.72037037037037033</v>
      </c>
      <c r="D1125" s="193">
        <v>49690.36</v>
      </c>
      <c r="E1125" s="197" t="s">
        <v>13</v>
      </c>
    </row>
    <row r="1126" spans="1:5">
      <c r="A1126" s="194">
        <v>850</v>
      </c>
      <c r="B1126" s="195">
        <v>33.590000000000003</v>
      </c>
      <c r="C1126" s="196">
        <v>0.72234953703703697</v>
      </c>
      <c r="D1126" s="193">
        <v>28551.5</v>
      </c>
      <c r="E1126" s="197" t="s">
        <v>13</v>
      </c>
    </row>
    <row r="1127" spans="1:5">
      <c r="A1127" s="194">
        <v>200</v>
      </c>
      <c r="B1127" s="195">
        <v>33.6</v>
      </c>
      <c r="C1127" s="196">
        <v>0.72240740740740739</v>
      </c>
      <c r="D1127" s="193">
        <v>6720</v>
      </c>
      <c r="E1127" s="197" t="s">
        <v>13</v>
      </c>
    </row>
    <row r="1128" spans="1:5">
      <c r="A1128" s="194">
        <v>200</v>
      </c>
      <c r="B1128" s="195">
        <v>33.6</v>
      </c>
      <c r="C1128" s="196">
        <v>0.72240740740740739</v>
      </c>
      <c r="D1128" s="193">
        <v>6720</v>
      </c>
      <c r="E1128" s="197" t="s">
        <v>13</v>
      </c>
    </row>
    <row r="1129" spans="1:5">
      <c r="A1129" s="194">
        <v>4600</v>
      </c>
      <c r="B1129" s="195">
        <v>33.6</v>
      </c>
      <c r="C1129" s="196">
        <v>0.72243055555555558</v>
      </c>
      <c r="D1129" s="193">
        <v>154560</v>
      </c>
      <c r="E1129" s="197" t="s">
        <v>13</v>
      </c>
    </row>
    <row r="1130" spans="1:5">
      <c r="A1130" s="194">
        <v>1294</v>
      </c>
      <c r="B1130" s="195">
        <v>33.594999999999999</v>
      </c>
      <c r="C1130" s="196">
        <v>0.72258101851851853</v>
      </c>
      <c r="D1130" s="193">
        <v>43471.93</v>
      </c>
      <c r="E1130" s="197" t="s">
        <v>13</v>
      </c>
    </row>
    <row r="1131" spans="1:5">
      <c r="A1131" s="194">
        <v>2693</v>
      </c>
      <c r="B1131" s="195">
        <v>33.594999999999999</v>
      </c>
      <c r="C1131" s="196">
        <v>0.72265046296296298</v>
      </c>
      <c r="D1131" s="193">
        <v>90471.335000000006</v>
      </c>
      <c r="E1131" s="197" t="s">
        <v>13</v>
      </c>
    </row>
    <row r="1132" spans="1:5">
      <c r="A1132" s="194">
        <v>1013</v>
      </c>
      <c r="B1132" s="195">
        <v>33.594999999999999</v>
      </c>
      <c r="C1132" s="196">
        <v>0.72265046296296298</v>
      </c>
      <c r="D1132" s="193">
        <v>34031.735000000001</v>
      </c>
      <c r="E1132" s="197" t="s">
        <v>13</v>
      </c>
    </row>
    <row r="1133" spans="1:5">
      <c r="A1133" s="194">
        <v>1650</v>
      </c>
      <c r="B1133" s="195">
        <v>33.590000000000003</v>
      </c>
      <c r="C1133" s="196">
        <v>0.72267361111111106</v>
      </c>
      <c r="D1133" s="193">
        <v>55423.5</v>
      </c>
      <c r="E1133" s="197" t="s">
        <v>13</v>
      </c>
    </row>
    <row r="1134" spans="1:5">
      <c r="A1134" s="194">
        <v>456</v>
      </c>
      <c r="B1134" s="195">
        <v>33.594999999999999</v>
      </c>
      <c r="C1134" s="196">
        <v>0.72269675925925936</v>
      </c>
      <c r="D1134" s="193">
        <v>15319.32</v>
      </c>
      <c r="E1134" s="197" t="s">
        <v>13</v>
      </c>
    </row>
    <row r="1135" spans="1:5">
      <c r="A1135" s="194">
        <v>780</v>
      </c>
      <c r="B1135" s="195">
        <v>33.594999999999999</v>
      </c>
      <c r="C1135" s="196">
        <v>0.72269675925925936</v>
      </c>
      <c r="D1135" s="193">
        <v>26204.1</v>
      </c>
      <c r="E1135" s="197" t="s">
        <v>13</v>
      </c>
    </row>
    <row r="1136" spans="1:5">
      <c r="A1136" s="194">
        <v>190</v>
      </c>
      <c r="B1136" s="195">
        <v>33.594999999999999</v>
      </c>
      <c r="C1136" s="196">
        <v>0.72269675925925936</v>
      </c>
      <c r="D1136" s="193">
        <v>6383.05</v>
      </c>
      <c r="E1136" s="197" t="s">
        <v>13</v>
      </c>
    </row>
    <row r="1137" spans="1:5">
      <c r="A1137" s="194">
        <v>700</v>
      </c>
      <c r="B1137" s="195">
        <v>33.594999999999999</v>
      </c>
      <c r="C1137" s="196">
        <v>0.72269675925925936</v>
      </c>
      <c r="D1137" s="193">
        <v>23516.5</v>
      </c>
      <c r="E1137" s="197" t="s">
        <v>13</v>
      </c>
    </row>
    <row r="1138" spans="1:5">
      <c r="A1138" s="194">
        <v>281</v>
      </c>
      <c r="B1138" s="195">
        <v>33.594999999999999</v>
      </c>
      <c r="C1138" s="196">
        <v>0.72269675925925936</v>
      </c>
      <c r="D1138" s="193">
        <v>9440.1949999999997</v>
      </c>
      <c r="E1138" s="197" t="s">
        <v>13</v>
      </c>
    </row>
    <row r="1139" spans="1:5">
      <c r="A1139" s="194">
        <v>88</v>
      </c>
      <c r="B1139" s="195">
        <v>33.594999999999999</v>
      </c>
      <c r="C1139" s="196">
        <v>0.72269675925925936</v>
      </c>
      <c r="D1139" s="193">
        <v>2956.36</v>
      </c>
      <c r="E1139" s="197" t="s">
        <v>13</v>
      </c>
    </row>
    <row r="1140" spans="1:5">
      <c r="A1140" s="194">
        <v>200</v>
      </c>
      <c r="B1140" s="195">
        <v>33.594999999999999</v>
      </c>
      <c r="C1140" s="196">
        <v>0.72269675925925936</v>
      </c>
      <c r="D1140" s="193">
        <v>6719</v>
      </c>
      <c r="E1140" s="197" t="s">
        <v>13</v>
      </c>
    </row>
    <row r="1141" spans="1:5">
      <c r="A1141" s="194">
        <v>190</v>
      </c>
      <c r="B1141" s="195">
        <v>33.594999999999999</v>
      </c>
      <c r="C1141" s="196">
        <v>0.72269675925925936</v>
      </c>
      <c r="D1141" s="193">
        <v>6383.05</v>
      </c>
      <c r="E1141" s="197" t="s">
        <v>13</v>
      </c>
    </row>
    <row r="1142" spans="1:5">
      <c r="A1142" s="194">
        <v>200</v>
      </c>
      <c r="B1142" s="195">
        <v>33.594999999999999</v>
      </c>
      <c r="C1142" s="196">
        <v>0.72269675925925936</v>
      </c>
      <c r="D1142" s="193">
        <v>6719</v>
      </c>
      <c r="E1142" s="197" t="s">
        <v>13</v>
      </c>
    </row>
    <row r="1143" spans="1:5">
      <c r="A1143" s="194">
        <v>405</v>
      </c>
      <c r="B1143" s="195">
        <v>33.594999999999999</v>
      </c>
      <c r="C1143" s="196">
        <v>0.72269675925925936</v>
      </c>
      <c r="D1143" s="193">
        <v>13605.975</v>
      </c>
      <c r="E1143" s="197" t="s">
        <v>13</v>
      </c>
    </row>
    <row r="1144" spans="1:5">
      <c r="A1144" s="194">
        <v>190</v>
      </c>
      <c r="B1144" s="195">
        <v>33.594999999999999</v>
      </c>
      <c r="C1144" s="196">
        <v>0.72269675925925936</v>
      </c>
      <c r="D1144" s="193">
        <v>6383.05</v>
      </c>
      <c r="E1144" s="197" t="s">
        <v>13</v>
      </c>
    </row>
    <row r="1145" spans="1:5">
      <c r="A1145" s="194">
        <v>210</v>
      </c>
      <c r="B1145" s="195">
        <v>33.590000000000003</v>
      </c>
      <c r="C1145" s="196">
        <v>0.72269675925925936</v>
      </c>
      <c r="D1145" s="193">
        <v>7053.9</v>
      </c>
      <c r="E1145" s="197" t="s">
        <v>13</v>
      </c>
    </row>
    <row r="1146" spans="1:5">
      <c r="A1146" s="194">
        <v>190</v>
      </c>
      <c r="B1146" s="195">
        <v>33.590000000000003</v>
      </c>
      <c r="C1146" s="196">
        <v>0.72269675925925936</v>
      </c>
      <c r="D1146" s="193">
        <v>6382.1</v>
      </c>
      <c r="E1146" s="197" t="s">
        <v>13</v>
      </c>
    </row>
    <row r="1147" spans="1:5">
      <c r="A1147" s="194">
        <v>200</v>
      </c>
      <c r="B1147" s="195">
        <v>33.590000000000003</v>
      </c>
      <c r="C1147" s="196">
        <v>0.72269675925925936</v>
      </c>
      <c r="D1147" s="193">
        <v>6718</v>
      </c>
      <c r="E1147" s="197" t="s">
        <v>13</v>
      </c>
    </row>
    <row r="1148" spans="1:5">
      <c r="A1148" s="194">
        <v>115</v>
      </c>
      <c r="B1148" s="195">
        <v>33.590000000000003</v>
      </c>
      <c r="C1148" s="196">
        <v>0.72269675925925936</v>
      </c>
      <c r="D1148" s="193">
        <v>3862.85</v>
      </c>
      <c r="E1148" s="197" t="s">
        <v>13</v>
      </c>
    </row>
    <row r="1149" spans="1:5">
      <c r="A1149" s="194">
        <v>405</v>
      </c>
      <c r="B1149" s="195">
        <v>33.590000000000003</v>
      </c>
      <c r="C1149" s="196">
        <v>0.72269675925925936</v>
      </c>
      <c r="D1149" s="193">
        <v>13603.95</v>
      </c>
      <c r="E1149" s="197" t="s">
        <v>13</v>
      </c>
    </row>
    <row r="1150" spans="1:5">
      <c r="A1150" s="194">
        <v>200</v>
      </c>
      <c r="B1150" s="195">
        <v>33.590000000000003</v>
      </c>
      <c r="C1150" s="196">
        <v>0.72269675925925936</v>
      </c>
      <c r="D1150" s="193">
        <v>6718</v>
      </c>
      <c r="E1150" s="197" t="s">
        <v>13</v>
      </c>
    </row>
    <row r="1151" spans="1:5">
      <c r="A1151" s="194">
        <v>3453</v>
      </c>
      <c r="B1151" s="195">
        <v>33.594999999999999</v>
      </c>
      <c r="C1151" s="196">
        <v>0.72296296296296303</v>
      </c>
      <c r="D1151" s="193">
        <v>116003.535</v>
      </c>
      <c r="E1151" s="197" t="s">
        <v>13</v>
      </c>
    </row>
    <row r="1152" spans="1:5">
      <c r="A1152" s="194">
        <v>39</v>
      </c>
      <c r="B1152" s="195">
        <v>33.594999999999999</v>
      </c>
      <c r="C1152" s="196">
        <v>0.72326388888888893</v>
      </c>
      <c r="D1152" s="193">
        <v>1310.2049999999999</v>
      </c>
      <c r="E1152" s="197" t="s">
        <v>13</v>
      </c>
    </row>
    <row r="1153" spans="1:5">
      <c r="A1153" s="194">
        <v>8832</v>
      </c>
      <c r="B1153" s="195">
        <v>33.594999999999999</v>
      </c>
      <c r="C1153" s="196">
        <v>0.72326388888888893</v>
      </c>
      <c r="D1153" s="193">
        <v>296711.03999999998</v>
      </c>
      <c r="E1153" s="197" t="s">
        <v>13</v>
      </c>
    </row>
    <row r="1154" spans="1:5">
      <c r="A1154" s="194">
        <v>2360</v>
      </c>
      <c r="B1154" s="195">
        <v>33.594999999999999</v>
      </c>
      <c r="C1154" s="196">
        <v>0.72326388888888893</v>
      </c>
      <c r="D1154" s="193">
        <v>79284.2</v>
      </c>
      <c r="E1154" s="197" t="s">
        <v>13</v>
      </c>
    </row>
    <row r="1155" spans="1:5">
      <c r="A1155" s="194">
        <v>316</v>
      </c>
      <c r="B1155" s="195">
        <v>33.594999999999999</v>
      </c>
      <c r="C1155" s="196">
        <v>0.72326388888888893</v>
      </c>
      <c r="D1155" s="193">
        <v>10616.02</v>
      </c>
      <c r="E1155" s="197" t="s">
        <v>13</v>
      </c>
    </row>
    <row r="1156" spans="1:5">
      <c r="A1156" s="194">
        <v>545</v>
      </c>
      <c r="B1156" s="195">
        <v>33.585000000000001</v>
      </c>
      <c r="C1156" s="196">
        <v>0.72337962962962965</v>
      </c>
      <c r="D1156" s="193">
        <v>18303.825000000001</v>
      </c>
      <c r="E1156" s="197" t="s">
        <v>13</v>
      </c>
    </row>
    <row r="1157" spans="1:5">
      <c r="A1157" s="194">
        <v>729</v>
      </c>
      <c r="B1157" s="195">
        <v>33.585000000000001</v>
      </c>
      <c r="C1157" s="196">
        <v>0.72337962962962965</v>
      </c>
      <c r="D1157" s="193">
        <v>24483.465</v>
      </c>
      <c r="E1157" s="197" t="s">
        <v>13</v>
      </c>
    </row>
    <row r="1158" spans="1:5">
      <c r="A1158" s="194">
        <v>421</v>
      </c>
      <c r="B1158" s="195">
        <v>33.585000000000001</v>
      </c>
      <c r="C1158" s="196">
        <v>0.72337962962962965</v>
      </c>
      <c r="D1158" s="193">
        <v>14139.285</v>
      </c>
      <c r="E1158" s="197" t="s">
        <v>13</v>
      </c>
    </row>
    <row r="1159" spans="1:5">
      <c r="A1159" s="194">
        <v>1471</v>
      </c>
      <c r="B1159" s="195">
        <v>33.585000000000001</v>
      </c>
      <c r="C1159" s="196">
        <v>0.72337962962962965</v>
      </c>
      <c r="D1159" s="193">
        <v>49403.535000000003</v>
      </c>
      <c r="E1159" s="197" t="s">
        <v>13</v>
      </c>
    </row>
    <row r="1160" spans="1:5">
      <c r="A1160" s="194">
        <v>400</v>
      </c>
      <c r="B1160" s="195">
        <v>33.585000000000001</v>
      </c>
      <c r="C1160" s="196">
        <v>0.72337962962962965</v>
      </c>
      <c r="D1160" s="193">
        <v>13434</v>
      </c>
      <c r="E1160" s="197" t="s">
        <v>13</v>
      </c>
    </row>
    <row r="1161" spans="1:5">
      <c r="A1161" s="194">
        <v>400</v>
      </c>
      <c r="B1161" s="195">
        <v>33.585000000000001</v>
      </c>
      <c r="C1161" s="196">
        <v>0.72337962962962965</v>
      </c>
      <c r="D1161" s="193">
        <v>13434</v>
      </c>
      <c r="E1161" s="197" t="s">
        <v>13</v>
      </c>
    </row>
    <row r="1162" spans="1:5">
      <c r="A1162" s="194">
        <v>667</v>
      </c>
      <c r="B1162" s="195">
        <v>33.585000000000001</v>
      </c>
      <c r="C1162" s="196">
        <v>0.72337962962962965</v>
      </c>
      <c r="D1162" s="193">
        <v>22401.195</v>
      </c>
      <c r="E1162" s="197" t="s">
        <v>13</v>
      </c>
    </row>
    <row r="1163" spans="1:5">
      <c r="A1163" s="194">
        <v>367</v>
      </c>
      <c r="B1163" s="195">
        <v>33.585000000000001</v>
      </c>
      <c r="C1163" s="196">
        <v>0.72337962962962965</v>
      </c>
      <c r="D1163" s="193">
        <v>12325.695</v>
      </c>
      <c r="E1163" s="197" t="s">
        <v>13</v>
      </c>
    </row>
    <row r="1164" spans="1:5">
      <c r="A1164" s="194">
        <v>2413</v>
      </c>
      <c r="B1164" s="195">
        <v>33.590000000000003</v>
      </c>
      <c r="C1164" s="196">
        <v>0.72384259259259265</v>
      </c>
      <c r="D1164" s="193">
        <v>81052.67</v>
      </c>
      <c r="E1164" s="197" t="s">
        <v>13</v>
      </c>
    </row>
    <row r="1165" spans="1:5">
      <c r="A1165" s="194">
        <v>200</v>
      </c>
      <c r="B1165" s="195">
        <v>33.590000000000003</v>
      </c>
      <c r="C1165" s="196">
        <v>0.72384259259259265</v>
      </c>
      <c r="D1165" s="193">
        <v>6718</v>
      </c>
      <c r="E1165" s="197" t="s">
        <v>13</v>
      </c>
    </row>
    <row r="1166" spans="1:5">
      <c r="A1166" s="194">
        <v>429</v>
      </c>
      <c r="B1166" s="195">
        <v>33.590000000000003</v>
      </c>
      <c r="C1166" s="196">
        <v>0.72384259259259265</v>
      </c>
      <c r="D1166" s="193">
        <v>14410.11</v>
      </c>
      <c r="E1166" s="197" t="s">
        <v>13</v>
      </c>
    </row>
    <row r="1167" spans="1:5">
      <c r="A1167" s="194">
        <v>124</v>
      </c>
      <c r="B1167" s="195">
        <v>33.594999999999999</v>
      </c>
      <c r="C1167" s="196">
        <v>0.72427083333333331</v>
      </c>
      <c r="D1167" s="193">
        <v>4165.78</v>
      </c>
      <c r="E1167" s="197" t="s">
        <v>13</v>
      </c>
    </row>
    <row r="1168" spans="1:5">
      <c r="A1168" s="194">
        <v>76</v>
      </c>
      <c r="B1168" s="195">
        <v>33.594999999999999</v>
      </c>
      <c r="C1168" s="196">
        <v>0.72427083333333331</v>
      </c>
      <c r="D1168" s="193">
        <v>2553.2199999999998</v>
      </c>
      <c r="E1168" s="197" t="s">
        <v>13</v>
      </c>
    </row>
    <row r="1169" spans="1:5">
      <c r="A1169" s="194">
        <v>15</v>
      </c>
      <c r="B1169" s="195">
        <v>33.590000000000003</v>
      </c>
      <c r="C1169" s="196">
        <v>0.72459490740740751</v>
      </c>
      <c r="D1169" s="193">
        <v>503.85</v>
      </c>
      <c r="E1169" s="197" t="s">
        <v>13</v>
      </c>
    </row>
    <row r="1170" spans="1:5">
      <c r="A1170" s="194">
        <v>308</v>
      </c>
      <c r="B1170" s="195">
        <v>33.590000000000003</v>
      </c>
      <c r="C1170" s="196">
        <v>0.72459490740740751</v>
      </c>
      <c r="D1170" s="193">
        <v>10345.719999999999</v>
      </c>
      <c r="E1170" s="197" t="s">
        <v>13</v>
      </c>
    </row>
    <row r="1171" spans="1:5">
      <c r="A1171" s="194">
        <v>426</v>
      </c>
      <c r="B1171" s="195">
        <v>33.590000000000003</v>
      </c>
      <c r="C1171" s="196">
        <v>0.72459490740740751</v>
      </c>
      <c r="D1171" s="193">
        <v>14309.34</v>
      </c>
      <c r="E1171" s="197" t="s">
        <v>13</v>
      </c>
    </row>
    <row r="1172" spans="1:5">
      <c r="A1172" s="194">
        <v>266</v>
      </c>
      <c r="B1172" s="195">
        <v>33.590000000000003</v>
      </c>
      <c r="C1172" s="196">
        <v>0.72459490740740751</v>
      </c>
      <c r="D1172" s="193">
        <v>8934.94</v>
      </c>
      <c r="E1172" s="197" t="s">
        <v>13</v>
      </c>
    </row>
    <row r="1173" spans="1:5">
      <c r="A1173" s="194">
        <v>126</v>
      </c>
      <c r="B1173" s="195">
        <v>33.590000000000003</v>
      </c>
      <c r="C1173" s="196">
        <v>0.72459490740740751</v>
      </c>
      <c r="D1173" s="193">
        <v>4232.34</v>
      </c>
      <c r="E1173" s="197" t="s">
        <v>13</v>
      </c>
    </row>
    <row r="1174" spans="1:5">
      <c r="A1174" s="194">
        <v>874</v>
      </c>
      <c r="B1174" s="195">
        <v>33.590000000000003</v>
      </c>
      <c r="C1174" s="196">
        <v>0.72459490740740751</v>
      </c>
      <c r="D1174" s="193">
        <v>29357.66</v>
      </c>
      <c r="E1174" s="197" t="s">
        <v>13</v>
      </c>
    </row>
    <row r="1175" spans="1:5">
      <c r="A1175" s="194">
        <v>160</v>
      </c>
      <c r="B1175" s="195">
        <v>33.590000000000003</v>
      </c>
      <c r="C1175" s="196">
        <v>0.72459490740740751</v>
      </c>
      <c r="D1175" s="193">
        <v>5374.4</v>
      </c>
      <c r="E1175" s="197" t="s">
        <v>13</v>
      </c>
    </row>
    <row r="1176" spans="1:5">
      <c r="A1176" s="194">
        <v>426</v>
      </c>
      <c r="B1176" s="195">
        <v>33.590000000000003</v>
      </c>
      <c r="C1176" s="196">
        <v>0.72459490740740751</v>
      </c>
      <c r="D1176" s="193">
        <v>14309.34</v>
      </c>
      <c r="E1176" s="197" t="s">
        <v>13</v>
      </c>
    </row>
    <row r="1177" spans="1:5">
      <c r="A1177" s="194">
        <v>160</v>
      </c>
      <c r="B1177" s="195">
        <v>33.590000000000003</v>
      </c>
      <c r="C1177" s="196">
        <v>0.72459490740740751</v>
      </c>
      <c r="D1177" s="193">
        <v>5374.4</v>
      </c>
      <c r="E1177" s="197" t="s">
        <v>13</v>
      </c>
    </row>
    <row r="1178" spans="1:5">
      <c r="A1178" s="194">
        <v>414</v>
      </c>
      <c r="B1178" s="195">
        <v>33.590000000000003</v>
      </c>
      <c r="C1178" s="196">
        <v>0.72459490740740751</v>
      </c>
      <c r="D1178" s="193">
        <v>13906.26</v>
      </c>
      <c r="E1178" s="197" t="s">
        <v>13</v>
      </c>
    </row>
    <row r="1179" spans="1:5">
      <c r="A1179" s="194">
        <v>241</v>
      </c>
      <c r="B1179" s="195">
        <v>33.594999999999999</v>
      </c>
      <c r="C1179" s="196">
        <v>0.7247569444444445</v>
      </c>
      <c r="D1179" s="193">
        <v>8096.3950000000004</v>
      </c>
      <c r="E1179" s="197" t="s">
        <v>13</v>
      </c>
    </row>
    <row r="1180" spans="1:5">
      <c r="A1180" s="194">
        <v>2263</v>
      </c>
      <c r="B1180" s="195">
        <v>33.594999999999999</v>
      </c>
      <c r="C1180" s="196">
        <v>0.7247569444444445</v>
      </c>
      <c r="D1180" s="193">
        <v>76025.485000000001</v>
      </c>
      <c r="E1180" s="197" t="s">
        <v>13</v>
      </c>
    </row>
    <row r="1181" spans="1:5">
      <c r="A1181" s="194">
        <v>240</v>
      </c>
      <c r="B1181" s="195">
        <v>33.594999999999999</v>
      </c>
      <c r="C1181" s="196">
        <v>0.7247569444444445</v>
      </c>
      <c r="D1181" s="193">
        <v>8062.8</v>
      </c>
      <c r="E1181" s="197" t="s">
        <v>13</v>
      </c>
    </row>
    <row r="1182" spans="1:5">
      <c r="A1182" s="194">
        <v>380</v>
      </c>
      <c r="B1182" s="195">
        <v>33.594999999999999</v>
      </c>
      <c r="C1182" s="196">
        <v>0.72476851851851853</v>
      </c>
      <c r="D1182" s="193">
        <v>12766.1</v>
      </c>
      <c r="E1182" s="197" t="s">
        <v>13</v>
      </c>
    </row>
    <row r="1183" spans="1:5">
      <c r="A1183" s="194">
        <v>58</v>
      </c>
      <c r="B1183" s="195">
        <v>33.594999999999999</v>
      </c>
      <c r="C1183" s="196">
        <v>0.72476851851851853</v>
      </c>
      <c r="D1183" s="193">
        <v>1948.51</v>
      </c>
      <c r="E1183" s="197" t="s">
        <v>13</v>
      </c>
    </row>
    <row r="1184" spans="1:5">
      <c r="A1184" s="194">
        <v>184</v>
      </c>
      <c r="B1184" s="195">
        <v>33.590000000000003</v>
      </c>
      <c r="C1184" s="196">
        <v>0.72480324074074076</v>
      </c>
      <c r="D1184" s="193">
        <v>6180.56</v>
      </c>
      <c r="E1184" s="197" t="s">
        <v>13</v>
      </c>
    </row>
    <row r="1185" spans="1:5">
      <c r="A1185" s="194">
        <v>1000</v>
      </c>
      <c r="B1185" s="195">
        <v>33.590000000000003</v>
      </c>
      <c r="C1185" s="196">
        <v>0.72480324074074076</v>
      </c>
      <c r="D1185" s="193">
        <v>33590</v>
      </c>
      <c r="E1185" s="197" t="s">
        <v>13</v>
      </c>
    </row>
    <row r="1186" spans="1:5">
      <c r="A1186" s="194">
        <v>142</v>
      </c>
      <c r="B1186" s="195">
        <v>33.590000000000003</v>
      </c>
      <c r="C1186" s="196">
        <v>0.72480324074074076</v>
      </c>
      <c r="D1186" s="193">
        <v>4769.78</v>
      </c>
      <c r="E1186" s="197" t="s">
        <v>13</v>
      </c>
    </row>
    <row r="1187" spans="1:5">
      <c r="A1187" s="194">
        <v>137</v>
      </c>
      <c r="B1187" s="195">
        <v>33.590000000000003</v>
      </c>
      <c r="C1187" s="196">
        <v>0.72480324074074076</v>
      </c>
      <c r="D1187" s="193">
        <v>4601.83</v>
      </c>
      <c r="E1187" s="197" t="s">
        <v>13</v>
      </c>
    </row>
    <row r="1188" spans="1:5">
      <c r="A1188" s="194">
        <v>57</v>
      </c>
      <c r="B1188" s="195">
        <v>33.590000000000003</v>
      </c>
      <c r="C1188" s="196">
        <v>0.72517361111111101</v>
      </c>
      <c r="D1188" s="193">
        <v>1914.63</v>
      </c>
      <c r="E1188" s="197" t="s">
        <v>13</v>
      </c>
    </row>
    <row r="1189" spans="1:5">
      <c r="A1189" s="194">
        <v>718</v>
      </c>
      <c r="B1189" s="195">
        <v>33.590000000000003</v>
      </c>
      <c r="C1189" s="196">
        <v>0.72517361111111101</v>
      </c>
      <c r="D1189" s="193">
        <v>24117.62</v>
      </c>
      <c r="E1189" s="197" t="s">
        <v>13</v>
      </c>
    </row>
    <row r="1190" spans="1:5">
      <c r="A1190" s="194">
        <v>3</v>
      </c>
      <c r="B1190" s="195">
        <v>33.590000000000003</v>
      </c>
      <c r="C1190" s="196">
        <v>0.72517361111111101</v>
      </c>
      <c r="D1190" s="193">
        <v>100.77</v>
      </c>
      <c r="E1190" s="197" t="s">
        <v>13</v>
      </c>
    </row>
    <row r="1191" spans="1:5">
      <c r="A1191" s="194">
        <v>367</v>
      </c>
      <c r="B1191" s="195">
        <v>33.590000000000003</v>
      </c>
      <c r="C1191" s="196">
        <v>0.72517361111111101</v>
      </c>
      <c r="D1191" s="193">
        <v>12327.53</v>
      </c>
      <c r="E1191" s="197" t="s">
        <v>13</v>
      </c>
    </row>
    <row r="1192" spans="1:5">
      <c r="A1192" s="194">
        <v>351</v>
      </c>
      <c r="B1192" s="195">
        <v>33.590000000000003</v>
      </c>
      <c r="C1192" s="196">
        <v>0.72517361111111101</v>
      </c>
      <c r="D1192" s="193">
        <v>11790.09</v>
      </c>
      <c r="E1192" s="197" t="s">
        <v>13</v>
      </c>
    </row>
    <row r="1193" spans="1:5">
      <c r="A1193" s="194">
        <v>300</v>
      </c>
      <c r="B1193" s="195">
        <v>33.590000000000003</v>
      </c>
      <c r="C1193" s="196">
        <v>0.72517361111111101</v>
      </c>
      <c r="D1193" s="193">
        <v>10077</v>
      </c>
      <c r="E1193" s="197" t="s">
        <v>13</v>
      </c>
    </row>
    <row r="1194" spans="1:5">
      <c r="A1194" s="194">
        <v>200</v>
      </c>
      <c r="B1194" s="195">
        <v>33.590000000000003</v>
      </c>
      <c r="C1194" s="196">
        <v>0.72517361111111101</v>
      </c>
      <c r="D1194" s="193">
        <v>6718</v>
      </c>
      <c r="E1194" s="197" t="s">
        <v>13</v>
      </c>
    </row>
    <row r="1195" spans="1:5">
      <c r="A1195" s="194">
        <v>443</v>
      </c>
      <c r="B1195" s="195">
        <v>33.590000000000003</v>
      </c>
      <c r="C1195" s="196">
        <v>0.72518518518518515</v>
      </c>
      <c r="D1195" s="193">
        <v>14880.37</v>
      </c>
      <c r="E1195" s="197" t="s">
        <v>13</v>
      </c>
    </row>
    <row r="1196" spans="1:5">
      <c r="A1196" s="194">
        <v>722</v>
      </c>
      <c r="B1196" s="195">
        <v>33.590000000000003</v>
      </c>
      <c r="C1196" s="196">
        <v>0.72518518518518515</v>
      </c>
      <c r="D1196" s="193">
        <v>24251.98</v>
      </c>
      <c r="E1196" s="197" t="s">
        <v>13</v>
      </c>
    </row>
    <row r="1197" spans="1:5">
      <c r="A1197" s="194">
        <v>261</v>
      </c>
      <c r="B1197" s="195">
        <v>33.590000000000003</v>
      </c>
      <c r="C1197" s="196">
        <v>0.72518518518518515</v>
      </c>
      <c r="D1197" s="193">
        <v>8766.99</v>
      </c>
      <c r="E1197" s="197" t="s">
        <v>13</v>
      </c>
    </row>
    <row r="1198" spans="1:5">
      <c r="A1198" s="194">
        <v>17</v>
      </c>
      <c r="B1198" s="195">
        <v>33.590000000000003</v>
      </c>
      <c r="C1198" s="196">
        <v>0.72518518518518515</v>
      </c>
      <c r="D1198" s="193">
        <v>571.03</v>
      </c>
      <c r="E1198" s="197" t="s">
        <v>13</v>
      </c>
    </row>
    <row r="1199" spans="1:5">
      <c r="A1199" s="194">
        <v>702</v>
      </c>
      <c r="B1199" s="195">
        <v>33.590000000000003</v>
      </c>
      <c r="C1199" s="196">
        <v>0.7251967592592593</v>
      </c>
      <c r="D1199" s="193">
        <v>23580.18</v>
      </c>
      <c r="E1199" s="197" t="s">
        <v>13</v>
      </c>
    </row>
    <row r="1200" spans="1:5">
      <c r="A1200" s="194">
        <v>126</v>
      </c>
      <c r="B1200" s="195">
        <v>33.590000000000003</v>
      </c>
      <c r="C1200" s="196">
        <v>0.7251967592592593</v>
      </c>
      <c r="D1200" s="193">
        <v>4232.34</v>
      </c>
      <c r="E1200" s="197" t="s">
        <v>13</v>
      </c>
    </row>
    <row r="1201" spans="1:5">
      <c r="A1201" s="194">
        <v>16</v>
      </c>
      <c r="B1201" s="195">
        <v>33.590000000000003</v>
      </c>
      <c r="C1201" s="196">
        <v>0.7251967592592593</v>
      </c>
      <c r="D1201" s="193">
        <v>537.44000000000005</v>
      </c>
      <c r="E1201" s="197" t="s">
        <v>13</v>
      </c>
    </row>
    <row r="1202" spans="1:5">
      <c r="A1202" s="194">
        <v>172</v>
      </c>
      <c r="B1202" s="195">
        <v>33.590000000000003</v>
      </c>
      <c r="C1202" s="196">
        <v>0.7251967592592593</v>
      </c>
      <c r="D1202" s="193">
        <v>5777.48</v>
      </c>
      <c r="E1202" s="197" t="s">
        <v>13</v>
      </c>
    </row>
    <row r="1203" spans="1:5">
      <c r="A1203" s="194">
        <v>1000</v>
      </c>
      <c r="B1203" s="195">
        <v>33.590000000000003</v>
      </c>
      <c r="C1203" s="196">
        <v>0.72520833333333334</v>
      </c>
      <c r="D1203" s="193">
        <v>33590</v>
      </c>
      <c r="E1203" s="197" t="s">
        <v>13</v>
      </c>
    </row>
    <row r="1204" spans="1:5">
      <c r="A1204" s="194">
        <v>1000</v>
      </c>
      <c r="B1204" s="195">
        <v>33.590000000000003</v>
      </c>
      <c r="C1204" s="196">
        <v>0.7252777777777778</v>
      </c>
      <c r="D1204" s="193">
        <v>33590</v>
      </c>
      <c r="E1204" s="197" t="s">
        <v>13</v>
      </c>
    </row>
    <row r="1205" spans="1:5">
      <c r="A1205" s="194">
        <v>999</v>
      </c>
      <c r="B1205" s="195">
        <v>33.590000000000003</v>
      </c>
      <c r="C1205" s="196">
        <v>0.72535879629629629</v>
      </c>
      <c r="D1205" s="193">
        <v>33556.410000000003</v>
      </c>
      <c r="E1205" s="197" t="s">
        <v>13</v>
      </c>
    </row>
    <row r="1206" spans="1:5">
      <c r="A1206" s="194">
        <v>54</v>
      </c>
      <c r="B1206" s="195">
        <v>33.590000000000003</v>
      </c>
      <c r="C1206" s="196">
        <v>0.72535879629629629</v>
      </c>
      <c r="D1206" s="193">
        <v>1813.86</v>
      </c>
      <c r="E1206" s="197" t="s">
        <v>13</v>
      </c>
    </row>
    <row r="1207" spans="1:5">
      <c r="A1207" s="194">
        <v>1</v>
      </c>
      <c r="B1207" s="195">
        <v>33.590000000000003</v>
      </c>
      <c r="C1207" s="196">
        <v>0.72535879629629629</v>
      </c>
      <c r="D1207" s="193">
        <v>33.590000000000003</v>
      </c>
      <c r="E1207" s="197" t="s">
        <v>13</v>
      </c>
    </row>
    <row r="1208" spans="1:5">
      <c r="A1208" s="194">
        <v>1000</v>
      </c>
      <c r="B1208" s="195">
        <v>33.590000000000003</v>
      </c>
      <c r="C1208" s="196">
        <v>0.72539351851851841</v>
      </c>
      <c r="D1208" s="193">
        <v>33590</v>
      </c>
      <c r="E1208" s="197" t="s">
        <v>13</v>
      </c>
    </row>
    <row r="1209" spans="1:5">
      <c r="A1209" s="194">
        <v>121</v>
      </c>
      <c r="B1209" s="195">
        <v>33.590000000000003</v>
      </c>
      <c r="C1209" s="196">
        <v>0.72542824074074075</v>
      </c>
      <c r="D1209" s="193">
        <v>4064.39</v>
      </c>
      <c r="E1209" s="197" t="s">
        <v>13</v>
      </c>
    </row>
    <row r="1210" spans="1:5">
      <c r="A1210" s="194">
        <v>190</v>
      </c>
      <c r="B1210" s="195">
        <v>33.575000000000003</v>
      </c>
      <c r="C1210" s="196">
        <v>0.72559027777777774</v>
      </c>
      <c r="D1210" s="193">
        <v>6379.25</v>
      </c>
      <c r="E1210" s="197" t="s">
        <v>13</v>
      </c>
    </row>
    <row r="1211" spans="1:5">
      <c r="A1211" s="194">
        <v>180</v>
      </c>
      <c r="B1211" s="195">
        <v>33.575000000000003</v>
      </c>
      <c r="C1211" s="196">
        <v>0.72559027777777774</v>
      </c>
      <c r="D1211" s="193">
        <v>6043.5</v>
      </c>
      <c r="E1211" s="197" t="s">
        <v>13</v>
      </c>
    </row>
    <row r="1212" spans="1:5">
      <c r="A1212" s="194">
        <v>209</v>
      </c>
      <c r="B1212" s="195">
        <v>33.575000000000003</v>
      </c>
      <c r="C1212" s="196">
        <v>0.72559027777777774</v>
      </c>
      <c r="D1212" s="193">
        <v>7017.1750000000002</v>
      </c>
      <c r="E1212" s="197" t="s">
        <v>13</v>
      </c>
    </row>
    <row r="1213" spans="1:5">
      <c r="A1213" s="194">
        <v>190</v>
      </c>
      <c r="B1213" s="195">
        <v>33.575000000000003</v>
      </c>
      <c r="C1213" s="196">
        <v>0.72559027777777774</v>
      </c>
      <c r="D1213" s="193">
        <v>6379.25</v>
      </c>
      <c r="E1213" s="197" t="s">
        <v>13</v>
      </c>
    </row>
    <row r="1214" spans="1:5">
      <c r="A1214" s="194">
        <v>200</v>
      </c>
      <c r="B1214" s="195">
        <v>33.575000000000003</v>
      </c>
      <c r="C1214" s="196">
        <v>0.72559027777777774</v>
      </c>
      <c r="D1214" s="193">
        <v>6715</v>
      </c>
      <c r="E1214" s="197" t="s">
        <v>13</v>
      </c>
    </row>
    <row r="1215" spans="1:5">
      <c r="A1215" s="194">
        <v>421</v>
      </c>
      <c r="B1215" s="195">
        <v>33.575000000000003</v>
      </c>
      <c r="C1215" s="196">
        <v>0.72559027777777774</v>
      </c>
      <c r="D1215" s="193">
        <v>14135.075000000001</v>
      </c>
      <c r="E1215" s="197" t="s">
        <v>13</v>
      </c>
    </row>
    <row r="1216" spans="1:5">
      <c r="A1216" s="194">
        <v>198</v>
      </c>
      <c r="B1216" s="195">
        <v>33.575000000000003</v>
      </c>
      <c r="C1216" s="196">
        <v>0.72559027777777774</v>
      </c>
      <c r="D1216" s="193">
        <v>6647.85</v>
      </c>
      <c r="E1216" s="197" t="s">
        <v>13</v>
      </c>
    </row>
    <row r="1217" spans="1:5">
      <c r="A1217" s="194">
        <v>262</v>
      </c>
      <c r="B1217" s="195">
        <v>33.575000000000003</v>
      </c>
      <c r="C1217" s="196">
        <v>0.72559027777777774</v>
      </c>
      <c r="D1217" s="193">
        <v>8796.65</v>
      </c>
      <c r="E1217" s="197" t="s">
        <v>13</v>
      </c>
    </row>
    <row r="1218" spans="1:5">
      <c r="A1218" s="194"/>
      <c r="B1218" s="195"/>
      <c r="C1218" s="196"/>
      <c r="D1218" s="193"/>
      <c r="E1218" s="197"/>
    </row>
    <row r="1219" spans="1:5">
      <c r="A1219" s="194"/>
      <c r="B1219" s="195"/>
      <c r="C1219" s="196"/>
      <c r="D1219" s="193"/>
      <c r="E1219" s="197"/>
    </row>
    <row r="1220" spans="1:5">
      <c r="A1220" s="194"/>
      <c r="B1220" s="195"/>
      <c r="C1220" s="196"/>
      <c r="D1220" s="193"/>
      <c r="E1220" s="197"/>
    </row>
    <row r="1221" spans="1:5">
      <c r="A1221" s="194"/>
      <c r="B1221" s="195"/>
      <c r="C1221" s="196"/>
      <c r="D1221" s="193"/>
      <c r="E1221" s="197"/>
    </row>
    <row r="1222" spans="1:5">
      <c r="A1222" s="194"/>
      <c r="B1222" s="195"/>
      <c r="C1222" s="196"/>
      <c r="D1222" s="193"/>
      <c r="E1222" s="197"/>
    </row>
    <row r="1223" spans="1:5">
      <c r="A1223" s="194"/>
      <c r="B1223" s="195"/>
      <c r="C1223" s="196"/>
      <c r="D1223" s="193"/>
      <c r="E1223" s="197"/>
    </row>
    <row r="1224" spans="1:5">
      <c r="A1224" s="194"/>
      <c r="B1224" s="195"/>
      <c r="C1224" s="196"/>
      <c r="D1224" s="193"/>
      <c r="E1224" s="197"/>
    </row>
    <row r="1225" spans="1:5">
      <c r="A1225" s="194"/>
      <c r="B1225" s="195"/>
      <c r="C1225" s="196"/>
      <c r="D1225" s="193"/>
      <c r="E1225" s="197"/>
    </row>
    <row r="1226" spans="1:5">
      <c r="A1226" s="194"/>
      <c r="B1226" s="195"/>
      <c r="C1226" s="196"/>
      <c r="D1226" s="193"/>
      <c r="E1226" s="197"/>
    </row>
    <row r="1227" spans="1:5">
      <c r="A1227" s="194"/>
      <c r="B1227" s="195"/>
      <c r="C1227" s="196"/>
      <c r="D1227" s="193"/>
      <c r="E1227" s="197"/>
    </row>
    <row r="1228" spans="1:5">
      <c r="A1228" s="194"/>
      <c r="B1228" s="195"/>
      <c r="C1228" s="196"/>
      <c r="D1228" s="193"/>
      <c r="E1228" s="197"/>
    </row>
    <row r="1229" spans="1:5">
      <c r="A1229" s="194"/>
      <c r="B1229" s="195"/>
      <c r="C1229" s="196"/>
      <c r="D1229" s="193"/>
      <c r="E1229" s="197"/>
    </row>
    <row r="1230" spans="1:5">
      <c r="A1230" s="194"/>
      <c r="B1230" s="195"/>
      <c r="C1230" s="196"/>
      <c r="D1230" s="193"/>
      <c r="E1230" s="197"/>
    </row>
    <row r="1231" spans="1:5">
      <c r="A1231" s="194"/>
      <c r="B1231" s="195"/>
      <c r="C1231" s="196"/>
      <c r="D1231" s="193"/>
      <c r="E1231" s="197"/>
    </row>
    <row r="1232" spans="1:5">
      <c r="A1232" s="194"/>
      <c r="B1232" s="195"/>
      <c r="C1232" s="196"/>
      <c r="D1232" s="193"/>
      <c r="E1232" s="197"/>
    </row>
    <row r="1233" spans="1:5">
      <c r="A1233" s="194"/>
      <c r="B1233" s="195"/>
      <c r="C1233" s="196"/>
      <c r="D1233" s="193"/>
      <c r="E1233" s="197"/>
    </row>
    <row r="1234" spans="1:5">
      <c r="A1234" s="194"/>
      <c r="B1234" s="195"/>
      <c r="C1234" s="196"/>
      <c r="D1234" s="193"/>
      <c r="E1234" s="197"/>
    </row>
    <row r="1235" spans="1:5">
      <c r="A1235" s="194"/>
      <c r="B1235" s="195"/>
      <c r="C1235" s="196"/>
      <c r="D1235" s="193"/>
      <c r="E1235" s="197"/>
    </row>
    <row r="1236" spans="1:5">
      <c r="A1236" s="194"/>
      <c r="B1236" s="195"/>
      <c r="C1236" s="196"/>
      <c r="D1236" s="193"/>
      <c r="E1236" s="197"/>
    </row>
    <row r="1237" spans="1:5">
      <c r="A1237" s="194"/>
      <c r="B1237" s="195"/>
      <c r="C1237" s="196"/>
      <c r="D1237" s="193"/>
      <c r="E1237" s="197"/>
    </row>
    <row r="1238" spans="1:5">
      <c r="A1238" s="194"/>
      <c r="B1238" s="195"/>
      <c r="C1238" s="196"/>
      <c r="D1238" s="193"/>
      <c r="E1238" s="197"/>
    </row>
    <row r="1239" spans="1:5">
      <c r="A1239" s="194"/>
      <c r="B1239" s="195"/>
      <c r="C1239" s="196"/>
      <c r="D1239" s="193"/>
      <c r="E1239" s="197"/>
    </row>
    <row r="1240" spans="1:5">
      <c r="A1240" s="194"/>
      <c r="B1240" s="195"/>
      <c r="C1240" s="196"/>
      <c r="D1240" s="193"/>
      <c r="E1240" s="197"/>
    </row>
    <row r="1241" spans="1:5">
      <c r="A1241" s="194"/>
      <c r="B1241" s="195"/>
      <c r="C1241" s="196"/>
      <c r="D1241" s="193"/>
      <c r="E1241" s="197"/>
    </row>
    <row r="1242" spans="1:5">
      <c r="A1242" s="194"/>
      <c r="B1242" s="195"/>
      <c r="C1242" s="196"/>
      <c r="D1242" s="193"/>
      <c r="E1242" s="197"/>
    </row>
    <row r="1243" spans="1:5">
      <c r="A1243" s="194"/>
      <c r="B1243" s="195"/>
      <c r="C1243" s="196"/>
      <c r="D1243" s="193"/>
      <c r="E1243" s="197"/>
    </row>
    <row r="1244" spans="1:5">
      <c r="A1244" s="194"/>
      <c r="B1244" s="195"/>
      <c r="C1244" s="196"/>
      <c r="D1244" s="193"/>
      <c r="E1244" s="197"/>
    </row>
    <row r="1245" spans="1:5">
      <c r="A1245" s="194"/>
      <c r="B1245" s="195"/>
      <c r="C1245" s="196"/>
      <c r="D1245" s="193"/>
      <c r="E1245" s="197"/>
    </row>
    <row r="1246" spans="1:5">
      <c r="A1246" s="194"/>
      <c r="B1246" s="195"/>
      <c r="C1246" s="196"/>
      <c r="D1246" s="193"/>
      <c r="E1246" s="197"/>
    </row>
    <row r="1247" spans="1:5">
      <c r="A1247" s="194"/>
      <c r="B1247" s="195"/>
      <c r="C1247" s="196"/>
      <c r="D1247" s="193"/>
      <c r="E1247" s="197"/>
    </row>
    <row r="1248" spans="1:5">
      <c r="A1248" s="194"/>
      <c r="B1248" s="195"/>
      <c r="C1248" s="196"/>
      <c r="D1248" s="193"/>
      <c r="E1248" s="197"/>
    </row>
    <row r="1249" spans="1:5">
      <c r="A1249" s="194"/>
      <c r="B1249" s="195"/>
      <c r="C1249" s="196"/>
      <c r="D1249" s="193"/>
      <c r="E1249" s="197"/>
    </row>
    <row r="1250" spans="1:5">
      <c r="A1250" s="194"/>
      <c r="B1250" s="195"/>
      <c r="C1250" s="196"/>
      <c r="D1250" s="193"/>
      <c r="E1250" s="197"/>
    </row>
    <row r="1251" spans="1:5">
      <c r="A1251" s="194"/>
      <c r="B1251" s="195"/>
      <c r="C1251" s="196"/>
      <c r="D1251" s="193"/>
      <c r="E1251" s="197"/>
    </row>
    <row r="1252" spans="1:5">
      <c r="A1252" s="194"/>
      <c r="B1252" s="195"/>
      <c r="C1252" s="196"/>
      <c r="D1252" s="193"/>
      <c r="E1252" s="197"/>
    </row>
    <row r="1253" spans="1:5">
      <c r="A1253" s="194"/>
      <c r="B1253" s="195"/>
      <c r="C1253" s="196"/>
      <c r="D1253" s="193"/>
      <c r="E1253" s="197"/>
    </row>
    <row r="1254" spans="1:5">
      <c r="A1254" s="194"/>
      <c r="B1254" s="195"/>
      <c r="C1254" s="196"/>
      <c r="D1254" s="193"/>
      <c r="E1254" s="197"/>
    </row>
    <row r="1255" spans="1:5">
      <c r="A1255" s="194"/>
      <c r="B1255" s="195"/>
      <c r="C1255" s="196"/>
      <c r="D1255" s="193"/>
      <c r="E1255" s="197"/>
    </row>
    <row r="1256" spans="1:5">
      <c r="A1256" s="194"/>
      <c r="B1256" s="195"/>
      <c r="C1256" s="196"/>
      <c r="D1256" s="193"/>
      <c r="E1256" s="197"/>
    </row>
    <row r="1257" spans="1:5">
      <c r="A1257" s="194"/>
      <c r="B1257" s="195"/>
      <c r="C1257" s="196"/>
      <c r="D1257" s="193"/>
      <c r="E1257" s="197"/>
    </row>
    <row r="1258" spans="1:5">
      <c r="A1258" s="194"/>
      <c r="B1258" s="195"/>
      <c r="C1258" s="196"/>
      <c r="D1258" s="193"/>
      <c r="E1258" s="197"/>
    </row>
    <row r="1259" spans="1:5">
      <c r="A1259" s="194"/>
      <c r="B1259" s="195"/>
      <c r="C1259" s="196"/>
      <c r="D1259" s="193"/>
      <c r="E1259" s="197"/>
    </row>
    <row r="1260" spans="1:5">
      <c r="A1260" s="194"/>
      <c r="B1260" s="195"/>
      <c r="C1260" s="196"/>
      <c r="D1260" s="193"/>
      <c r="E1260" s="197"/>
    </row>
    <row r="1261" spans="1:5">
      <c r="A1261" s="194"/>
      <c r="B1261" s="195"/>
      <c r="C1261" s="196"/>
      <c r="D1261" s="193"/>
      <c r="E1261" s="197"/>
    </row>
    <row r="1262" spans="1:5">
      <c r="A1262" s="194"/>
      <c r="B1262" s="195"/>
      <c r="C1262" s="196"/>
      <c r="D1262" s="193"/>
      <c r="E1262" s="197"/>
    </row>
    <row r="1263" spans="1:5">
      <c r="A1263" s="194"/>
      <c r="B1263" s="195"/>
      <c r="C1263" s="196"/>
      <c r="D1263" s="193"/>
      <c r="E1263" s="197"/>
    </row>
    <row r="1264" spans="1:5">
      <c r="A1264" s="194"/>
      <c r="B1264" s="195"/>
      <c r="C1264" s="196"/>
      <c r="D1264" s="193"/>
      <c r="E1264" s="197"/>
    </row>
    <row r="1265" spans="1:5">
      <c r="A1265" s="194"/>
      <c r="B1265" s="195"/>
      <c r="C1265" s="196"/>
      <c r="D1265" s="193"/>
      <c r="E1265" s="197"/>
    </row>
    <row r="1266" spans="1:5">
      <c r="A1266" s="194"/>
      <c r="B1266" s="195"/>
      <c r="C1266" s="196"/>
      <c r="D1266" s="193"/>
      <c r="E1266" s="197"/>
    </row>
    <row r="1267" spans="1:5">
      <c r="A1267" s="194"/>
      <c r="B1267" s="195"/>
      <c r="C1267" s="196"/>
      <c r="D1267" s="193"/>
      <c r="E1267" s="197"/>
    </row>
    <row r="1268" spans="1:5">
      <c r="A1268" s="194"/>
      <c r="B1268" s="195"/>
      <c r="C1268" s="196"/>
      <c r="D1268" s="193"/>
      <c r="E1268" s="197"/>
    </row>
    <row r="1269" spans="1:5">
      <c r="A1269" s="194"/>
      <c r="B1269" s="195"/>
      <c r="C1269" s="196"/>
      <c r="D1269" s="193"/>
      <c r="E1269" s="197"/>
    </row>
    <row r="1270" spans="1:5">
      <c r="A1270" s="194"/>
      <c r="B1270" s="195"/>
      <c r="C1270" s="196"/>
      <c r="D1270" s="193"/>
      <c r="E1270" s="197"/>
    </row>
    <row r="1271" spans="1:5">
      <c r="A1271" s="194"/>
      <c r="B1271" s="195"/>
      <c r="C1271" s="196"/>
      <c r="D1271" s="193"/>
      <c r="E1271" s="197"/>
    </row>
    <row r="1272" spans="1:5">
      <c r="A1272" s="194"/>
      <c r="B1272" s="195"/>
      <c r="C1272" s="196"/>
      <c r="D1272" s="193"/>
      <c r="E1272" s="197"/>
    </row>
    <row r="1273" spans="1:5">
      <c r="A1273" s="194"/>
      <c r="B1273" s="195"/>
      <c r="C1273" s="196"/>
      <c r="D1273" s="193"/>
      <c r="E1273" s="197"/>
    </row>
    <row r="1274" spans="1:5">
      <c r="A1274" s="194"/>
      <c r="B1274" s="195"/>
      <c r="C1274" s="196"/>
      <c r="D1274" s="193"/>
      <c r="E1274" s="197"/>
    </row>
    <row r="1275" spans="1:5">
      <c r="A1275" s="194"/>
      <c r="B1275" s="195"/>
      <c r="C1275" s="196"/>
      <c r="D1275" s="193"/>
      <c r="E1275" s="197"/>
    </row>
    <row r="1276" spans="1:5">
      <c r="A1276" s="194"/>
      <c r="B1276" s="195"/>
      <c r="C1276" s="196"/>
      <c r="D1276" s="193"/>
      <c r="E1276" s="197"/>
    </row>
    <row r="1277" spans="1:5">
      <c r="A1277" s="194"/>
      <c r="B1277" s="195"/>
      <c r="C1277" s="196"/>
      <c r="D1277" s="193"/>
      <c r="E1277" s="197"/>
    </row>
    <row r="1278" spans="1:5">
      <c r="A1278" s="194"/>
      <c r="B1278" s="195"/>
      <c r="C1278" s="196"/>
      <c r="D1278" s="193"/>
      <c r="E1278" s="197"/>
    </row>
    <row r="1279" spans="1:5">
      <c r="A1279" s="194"/>
      <c r="B1279" s="195"/>
      <c r="C1279" s="196"/>
      <c r="D1279" s="193"/>
      <c r="E1279" s="197"/>
    </row>
    <row r="1280" spans="1:5">
      <c r="A1280" s="194"/>
      <c r="B1280" s="195"/>
      <c r="C1280" s="196"/>
      <c r="D1280" s="193"/>
      <c r="E1280" s="197"/>
    </row>
    <row r="1281" spans="1:5">
      <c r="A1281" s="194"/>
      <c r="B1281" s="195"/>
      <c r="C1281" s="196"/>
      <c r="D1281" s="193"/>
      <c r="E1281" s="197"/>
    </row>
    <row r="1282" spans="1:5">
      <c r="A1282" s="194"/>
      <c r="B1282" s="195"/>
      <c r="C1282" s="196"/>
      <c r="D1282" s="193"/>
      <c r="E1282" s="197"/>
    </row>
    <row r="1283" spans="1:5">
      <c r="A1283" s="194"/>
      <c r="B1283" s="195"/>
      <c r="C1283" s="196"/>
      <c r="D1283" s="193"/>
      <c r="E1283" s="197"/>
    </row>
    <row r="1284" spans="1:5">
      <c r="A1284" s="194"/>
      <c r="B1284" s="195"/>
      <c r="C1284" s="196"/>
      <c r="D1284" s="193"/>
      <c r="E1284" s="197"/>
    </row>
    <row r="1285" spans="1:5">
      <c r="A1285" s="194"/>
      <c r="B1285" s="195"/>
      <c r="C1285" s="196"/>
      <c r="D1285" s="193"/>
      <c r="E1285" s="197"/>
    </row>
    <row r="1286" spans="1:5">
      <c r="A1286" s="194"/>
      <c r="B1286" s="195"/>
      <c r="C1286" s="196"/>
      <c r="D1286" s="193"/>
      <c r="E1286" s="197"/>
    </row>
    <row r="1287" spans="1:5">
      <c r="A1287" s="194"/>
      <c r="B1287" s="195"/>
      <c r="C1287" s="196"/>
      <c r="D1287" s="193"/>
      <c r="E1287" s="197"/>
    </row>
    <row r="1288" spans="1:5">
      <c r="A1288" s="194"/>
      <c r="B1288" s="195"/>
      <c r="C1288" s="196"/>
      <c r="D1288" s="193"/>
      <c r="E1288" s="197"/>
    </row>
    <row r="1289" spans="1:5">
      <c r="A1289" s="194"/>
      <c r="B1289" s="195"/>
      <c r="C1289" s="196"/>
      <c r="D1289" s="193"/>
      <c r="E1289" s="197"/>
    </row>
    <row r="1290" spans="1:5">
      <c r="A1290" s="194"/>
      <c r="B1290" s="195"/>
      <c r="C1290" s="196"/>
      <c r="D1290" s="193"/>
      <c r="E1290" s="197"/>
    </row>
    <row r="1291" spans="1:5">
      <c r="A1291" s="194"/>
      <c r="B1291" s="195"/>
      <c r="C1291" s="196"/>
      <c r="D1291" s="193"/>
      <c r="E1291" s="197"/>
    </row>
    <row r="1292" spans="1:5">
      <c r="A1292" s="194"/>
      <c r="B1292" s="195"/>
      <c r="C1292" s="196"/>
      <c r="D1292" s="193"/>
      <c r="E1292" s="197"/>
    </row>
    <row r="1293" spans="1:5">
      <c r="A1293" s="194"/>
      <c r="B1293" s="195"/>
      <c r="C1293" s="196"/>
      <c r="D1293" s="193"/>
      <c r="E1293" s="197"/>
    </row>
    <row r="1294" spans="1:5">
      <c r="A1294" s="194"/>
      <c r="B1294" s="195"/>
      <c r="C1294" s="196"/>
      <c r="D1294" s="193"/>
      <c r="E1294" s="197"/>
    </row>
    <row r="1295" spans="1:5">
      <c r="A1295" s="194"/>
      <c r="B1295" s="195"/>
      <c r="C1295" s="196"/>
      <c r="D1295" s="193"/>
      <c r="E1295" s="197"/>
    </row>
    <row r="1296" spans="1:5">
      <c r="A1296" s="194"/>
      <c r="B1296" s="195"/>
      <c r="C1296" s="196"/>
      <c r="D1296" s="193"/>
      <c r="E1296" s="197"/>
    </row>
    <row r="1297" spans="1:5">
      <c r="A1297" s="194"/>
      <c r="B1297" s="195"/>
      <c r="C1297" s="196"/>
      <c r="D1297" s="193"/>
      <c r="E1297" s="197"/>
    </row>
    <row r="1298" spans="1:5">
      <c r="A1298" s="194"/>
      <c r="B1298" s="195"/>
      <c r="C1298" s="196"/>
      <c r="D1298" s="193"/>
      <c r="E1298" s="197"/>
    </row>
    <row r="1299" spans="1:5">
      <c r="A1299" s="194"/>
      <c r="B1299" s="195"/>
      <c r="C1299" s="196"/>
      <c r="D1299" s="193"/>
      <c r="E1299" s="197"/>
    </row>
    <row r="1300" spans="1:5">
      <c r="A1300" s="194"/>
      <c r="B1300" s="195"/>
      <c r="C1300" s="196"/>
      <c r="D1300" s="193"/>
      <c r="E1300" s="197"/>
    </row>
    <row r="1301" spans="1:5">
      <c r="A1301" s="194"/>
      <c r="B1301" s="195"/>
      <c r="C1301" s="196"/>
      <c r="D1301" s="193"/>
      <c r="E1301" s="197"/>
    </row>
    <row r="1302" spans="1:5">
      <c r="A1302" s="194"/>
      <c r="B1302" s="195"/>
      <c r="C1302" s="196"/>
      <c r="D1302" s="193"/>
      <c r="E1302" s="197"/>
    </row>
    <row r="1303" spans="1:5">
      <c r="A1303" s="194"/>
      <c r="B1303" s="195"/>
      <c r="C1303" s="196"/>
      <c r="D1303" s="193"/>
      <c r="E1303" s="197"/>
    </row>
    <row r="1304" spans="1:5">
      <c r="A1304" s="194"/>
      <c r="B1304" s="195"/>
      <c r="C1304" s="196"/>
      <c r="D1304" s="193"/>
      <c r="E1304" s="197"/>
    </row>
    <row r="1305" spans="1:5">
      <c r="A1305" s="194"/>
      <c r="B1305" s="195"/>
      <c r="C1305" s="196"/>
      <c r="D1305" s="193"/>
      <c r="E1305" s="197"/>
    </row>
    <row r="1306" spans="1:5">
      <c r="A1306" s="194"/>
      <c r="B1306" s="195"/>
      <c r="C1306" s="196"/>
      <c r="D1306" s="193"/>
      <c r="E1306" s="197"/>
    </row>
    <row r="1307" spans="1:5">
      <c r="A1307" s="194"/>
      <c r="B1307" s="195"/>
      <c r="C1307" s="196"/>
      <c r="D1307" s="193"/>
      <c r="E1307" s="197"/>
    </row>
    <row r="1308" spans="1:5">
      <c r="A1308" s="194"/>
      <c r="B1308" s="195"/>
      <c r="C1308" s="196"/>
      <c r="D1308" s="193"/>
      <c r="E1308" s="197"/>
    </row>
    <row r="1309" spans="1:5">
      <c r="A1309" s="194"/>
      <c r="B1309" s="195"/>
      <c r="C1309" s="196"/>
      <c r="D1309" s="193"/>
      <c r="E1309" s="197"/>
    </row>
    <row r="1310" spans="1:5">
      <c r="A1310" s="194"/>
      <c r="B1310" s="195"/>
      <c r="C1310" s="196"/>
      <c r="D1310" s="193"/>
      <c r="E1310" s="197"/>
    </row>
    <row r="1311" spans="1:5">
      <c r="A1311" s="194"/>
      <c r="B1311" s="195"/>
      <c r="C1311" s="196"/>
      <c r="D1311" s="193"/>
      <c r="E1311" s="197"/>
    </row>
    <row r="1312" spans="1:5">
      <c r="A1312" s="194"/>
      <c r="B1312" s="195"/>
      <c r="C1312" s="196"/>
      <c r="D1312" s="193"/>
      <c r="E1312" s="197"/>
    </row>
    <row r="1313" spans="1:5">
      <c r="A1313" s="194"/>
      <c r="B1313" s="195"/>
      <c r="C1313" s="196"/>
      <c r="D1313" s="193"/>
      <c r="E1313" s="197"/>
    </row>
    <row r="1314" spans="1:5">
      <c r="A1314" s="194"/>
      <c r="B1314" s="195"/>
      <c r="C1314" s="196"/>
      <c r="D1314" s="193"/>
      <c r="E1314" s="197"/>
    </row>
    <row r="1315" spans="1:5">
      <c r="A1315" s="194"/>
      <c r="B1315" s="195"/>
      <c r="C1315" s="196"/>
      <c r="D1315" s="193"/>
      <c r="E1315" s="197"/>
    </row>
    <row r="1316" spans="1:5">
      <c r="A1316" s="194"/>
      <c r="B1316" s="195"/>
      <c r="C1316" s="196"/>
      <c r="D1316" s="193"/>
      <c r="E1316" s="197"/>
    </row>
    <row r="1317" spans="1:5">
      <c r="A1317" s="194"/>
      <c r="B1317" s="195"/>
      <c r="C1317" s="196"/>
      <c r="D1317" s="193"/>
      <c r="E1317" s="197"/>
    </row>
    <row r="1318" spans="1:5">
      <c r="A1318" s="194"/>
      <c r="B1318" s="195"/>
      <c r="C1318" s="196"/>
      <c r="D1318" s="193"/>
      <c r="E1318" s="197"/>
    </row>
    <row r="1319" spans="1:5">
      <c r="A1319" s="194"/>
      <c r="B1319" s="195"/>
      <c r="C1319" s="196"/>
      <c r="D1319" s="193"/>
      <c r="E1319" s="197"/>
    </row>
    <row r="1320" spans="1:5">
      <c r="A1320" s="194"/>
      <c r="B1320" s="195"/>
      <c r="C1320" s="196"/>
      <c r="D1320" s="193"/>
      <c r="E1320" s="197"/>
    </row>
    <row r="1321" spans="1:5">
      <c r="A1321" s="194"/>
      <c r="B1321" s="195"/>
      <c r="C1321" s="196"/>
      <c r="D1321" s="193"/>
      <c r="E1321" s="197"/>
    </row>
    <row r="1322" spans="1:5">
      <c r="A1322" s="194"/>
      <c r="B1322" s="195"/>
      <c r="C1322" s="196"/>
      <c r="D1322" s="193"/>
      <c r="E1322" s="197"/>
    </row>
    <row r="1323" spans="1:5">
      <c r="A1323" s="194"/>
      <c r="B1323" s="195"/>
      <c r="C1323" s="196"/>
      <c r="D1323" s="193"/>
      <c r="E1323" s="197"/>
    </row>
    <row r="1324" spans="1:5">
      <c r="A1324" s="194"/>
      <c r="B1324" s="195"/>
      <c r="C1324" s="196"/>
      <c r="D1324" s="193"/>
      <c r="E1324" s="197"/>
    </row>
    <row r="1325" spans="1:5">
      <c r="A1325" s="194"/>
      <c r="B1325" s="195"/>
      <c r="C1325" s="196"/>
      <c r="D1325" s="193"/>
      <c r="E1325" s="197"/>
    </row>
    <row r="1326" spans="1:5">
      <c r="A1326" s="194"/>
      <c r="B1326" s="195"/>
      <c r="C1326" s="196"/>
      <c r="D1326" s="193"/>
      <c r="E1326" s="197"/>
    </row>
    <row r="1327" spans="1:5">
      <c r="A1327" s="194"/>
      <c r="B1327" s="195"/>
      <c r="C1327" s="196"/>
      <c r="D1327" s="193"/>
      <c r="E1327" s="197"/>
    </row>
    <row r="1328" spans="1:5">
      <c r="A1328" s="194"/>
      <c r="B1328" s="195"/>
      <c r="C1328" s="196"/>
      <c r="D1328" s="193"/>
      <c r="E1328" s="197"/>
    </row>
    <row r="1329" spans="1:5">
      <c r="A1329" s="194"/>
      <c r="B1329" s="195"/>
      <c r="C1329" s="196"/>
      <c r="D1329" s="193"/>
      <c r="E1329" s="197"/>
    </row>
    <row r="1330" spans="1:5">
      <c r="A1330" s="194"/>
      <c r="B1330" s="195"/>
      <c r="C1330" s="196"/>
      <c r="D1330" s="193"/>
      <c r="E1330" s="197"/>
    </row>
    <row r="1331" spans="1:5">
      <c r="A1331" s="194"/>
      <c r="B1331" s="195"/>
      <c r="C1331" s="196"/>
      <c r="D1331" s="193"/>
      <c r="E1331" s="197"/>
    </row>
    <row r="1332" spans="1:5">
      <c r="A1332" s="194"/>
      <c r="B1332" s="195"/>
      <c r="C1332" s="196"/>
      <c r="D1332" s="193"/>
      <c r="E1332" s="197"/>
    </row>
    <row r="1333" spans="1:5">
      <c r="A1333" s="194"/>
      <c r="B1333" s="195"/>
      <c r="C1333" s="196"/>
      <c r="D1333" s="193"/>
      <c r="E1333" s="197"/>
    </row>
    <row r="1334" spans="1:5">
      <c r="A1334" s="194"/>
      <c r="B1334" s="195"/>
      <c r="C1334" s="196"/>
      <c r="D1334" s="193"/>
      <c r="E1334" s="197"/>
    </row>
    <row r="1335" spans="1:5">
      <c r="A1335" s="194"/>
      <c r="B1335" s="195"/>
      <c r="C1335" s="196"/>
      <c r="D1335" s="193"/>
      <c r="E1335" s="197"/>
    </row>
    <row r="1336" spans="1:5">
      <c r="A1336" s="194"/>
      <c r="B1336" s="195"/>
      <c r="C1336" s="196"/>
      <c r="D1336" s="193"/>
      <c r="E1336" s="197"/>
    </row>
    <row r="1337" spans="1:5">
      <c r="A1337" s="194"/>
      <c r="B1337" s="195"/>
      <c r="C1337" s="196"/>
      <c r="D1337" s="193"/>
      <c r="E1337" s="197"/>
    </row>
    <row r="1338" spans="1:5">
      <c r="A1338" s="194"/>
      <c r="B1338" s="195"/>
      <c r="C1338" s="196"/>
      <c r="D1338" s="193"/>
      <c r="E1338" s="197"/>
    </row>
    <row r="1339" spans="1:5">
      <c r="A1339" s="194"/>
      <c r="B1339" s="195"/>
      <c r="C1339" s="196"/>
      <c r="D1339" s="193"/>
      <c r="E1339" s="197"/>
    </row>
    <row r="1340" spans="1:5">
      <c r="A1340" s="194"/>
      <c r="B1340" s="195"/>
      <c r="C1340" s="196"/>
      <c r="D1340" s="193"/>
      <c r="E1340" s="197"/>
    </row>
    <row r="1341" spans="1:5">
      <c r="A1341" s="194"/>
      <c r="B1341" s="195"/>
      <c r="C1341" s="196"/>
      <c r="D1341" s="193"/>
      <c r="E1341" s="197"/>
    </row>
    <row r="1342" spans="1:5">
      <c r="A1342" s="194"/>
      <c r="B1342" s="195"/>
      <c r="C1342" s="196"/>
      <c r="D1342" s="193"/>
      <c r="E1342" s="197"/>
    </row>
    <row r="1343" spans="1:5">
      <c r="A1343" s="194"/>
      <c r="B1343" s="195"/>
      <c r="C1343" s="196"/>
      <c r="D1343" s="193"/>
      <c r="E1343" s="197"/>
    </row>
    <row r="1344" spans="1:5">
      <c r="A1344" s="194"/>
      <c r="B1344" s="195"/>
      <c r="C1344" s="196"/>
      <c r="D1344" s="193"/>
      <c r="E1344" s="197"/>
    </row>
    <row r="1345" spans="1:5">
      <c r="A1345" s="194"/>
      <c r="B1345" s="195"/>
      <c r="C1345" s="196"/>
      <c r="D1345" s="193"/>
      <c r="E1345" s="197"/>
    </row>
    <row r="1346" spans="1:5">
      <c r="A1346" s="194"/>
      <c r="B1346" s="195"/>
      <c r="C1346" s="196"/>
      <c r="D1346" s="193"/>
      <c r="E1346" s="197"/>
    </row>
    <row r="1347" spans="1:5">
      <c r="A1347" s="194"/>
      <c r="B1347" s="195"/>
      <c r="C1347" s="196"/>
      <c r="D1347" s="193"/>
      <c r="E1347" s="197"/>
    </row>
    <row r="1348" spans="1:5">
      <c r="A1348" s="194"/>
      <c r="B1348" s="195"/>
      <c r="C1348" s="196"/>
      <c r="D1348" s="193"/>
      <c r="E1348" s="197"/>
    </row>
    <row r="1349" spans="1:5">
      <c r="A1349" s="194"/>
      <c r="B1349" s="195"/>
      <c r="C1349" s="196"/>
      <c r="D1349" s="193"/>
      <c r="E1349" s="197"/>
    </row>
    <row r="1350" spans="1:5">
      <c r="A1350" s="194"/>
      <c r="B1350" s="195"/>
      <c r="C1350" s="196"/>
      <c r="D1350" s="193"/>
      <c r="E1350" s="197"/>
    </row>
    <row r="1351" spans="1:5">
      <c r="A1351" s="194"/>
      <c r="B1351" s="195"/>
      <c r="C1351" s="196"/>
      <c r="D1351" s="193"/>
      <c r="E1351" s="197"/>
    </row>
    <row r="1352" spans="1:5">
      <c r="A1352" s="194"/>
      <c r="B1352" s="195"/>
      <c r="C1352" s="196"/>
      <c r="D1352" s="193"/>
      <c r="E1352" s="197"/>
    </row>
    <row r="1353" spans="1:5">
      <c r="A1353" s="194"/>
      <c r="B1353" s="195"/>
      <c r="C1353" s="196"/>
      <c r="D1353" s="193"/>
      <c r="E1353" s="197"/>
    </row>
    <row r="1354" spans="1:5">
      <c r="A1354" s="194"/>
      <c r="B1354" s="195"/>
      <c r="C1354" s="196"/>
      <c r="D1354" s="193"/>
      <c r="E1354" s="197"/>
    </row>
    <row r="1355" spans="1:5">
      <c r="A1355" s="194"/>
      <c r="B1355" s="195"/>
      <c r="C1355" s="196"/>
      <c r="D1355" s="193"/>
      <c r="E1355" s="197"/>
    </row>
    <row r="1356" spans="1:5">
      <c r="A1356" s="194"/>
      <c r="B1356" s="195"/>
      <c r="C1356" s="196"/>
      <c r="D1356" s="193"/>
      <c r="E1356" s="197"/>
    </row>
    <row r="1357" spans="1:5">
      <c r="A1357" s="194"/>
      <c r="B1357" s="195"/>
      <c r="C1357" s="196"/>
      <c r="D1357" s="193"/>
      <c r="E1357" s="197"/>
    </row>
    <row r="1358" spans="1:5">
      <c r="A1358" s="194"/>
      <c r="B1358" s="195"/>
      <c r="C1358" s="196"/>
      <c r="D1358" s="193"/>
      <c r="E1358" s="197"/>
    </row>
    <row r="1359" spans="1:5">
      <c r="A1359" s="194"/>
      <c r="B1359" s="195"/>
      <c r="C1359" s="196"/>
      <c r="D1359" s="193"/>
      <c r="E1359" s="197"/>
    </row>
    <row r="1360" spans="1:5">
      <c r="A1360" s="194"/>
      <c r="B1360" s="195"/>
      <c r="C1360" s="196"/>
      <c r="D1360" s="193"/>
      <c r="E1360" s="197"/>
    </row>
    <row r="1361" spans="1:5">
      <c r="A1361" s="194"/>
      <c r="B1361" s="195"/>
      <c r="C1361" s="196"/>
      <c r="D1361" s="193"/>
      <c r="E1361" s="197"/>
    </row>
    <row r="1362" spans="1:5">
      <c r="A1362" s="194"/>
      <c r="B1362" s="195"/>
      <c r="C1362" s="196"/>
      <c r="D1362" s="193"/>
      <c r="E1362" s="197"/>
    </row>
    <row r="1363" spans="1:5">
      <c r="A1363" s="194"/>
      <c r="B1363" s="195"/>
      <c r="C1363" s="196"/>
      <c r="D1363" s="193"/>
      <c r="E1363" s="197"/>
    </row>
    <row r="1364" spans="1:5">
      <c r="A1364" s="194"/>
      <c r="B1364" s="195"/>
      <c r="C1364" s="196"/>
      <c r="D1364" s="193"/>
      <c r="E1364" s="197"/>
    </row>
    <row r="1365" spans="1:5">
      <c r="A1365" s="194"/>
      <c r="B1365" s="195"/>
      <c r="C1365" s="196"/>
      <c r="D1365" s="193"/>
      <c r="E1365" s="197"/>
    </row>
    <row r="1366" spans="1:5">
      <c r="A1366" s="194"/>
      <c r="B1366" s="195"/>
      <c r="C1366" s="196"/>
      <c r="D1366" s="193"/>
      <c r="E1366" s="197"/>
    </row>
    <row r="1367" spans="1:5">
      <c r="A1367" s="194"/>
      <c r="B1367" s="195"/>
      <c r="C1367" s="196"/>
      <c r="D1367" s="193"/>
      <c r="E1367" s="197"/>
    </row>
    <row r="1368" spans="1:5">
      <c r="A1368" s="194"/>
      <c r="B1368" s="195"/>
      <c r="C1368" s="196"/>
      <c r="D1368" s="193"/>
      <c r="E1368" s="197"/>
    </row>
    <row r="1369" spans="1:5">
      <c r="A1369" s="194"/>
      <c r="B1369" s="195"/>
      <c r="C1369" s="196"/>
      <c r="D1369" s="193"/>
      <c r="E1369" s="197"/>
    </row>
    <row r="1370" spans="1:5">
      <c r="A1370" s="194"/>
      <c r="B1370" s="195"/>
      <c r="C1370" s="196"/>
      <c r="D1370" s="193"/>
      <c r="E1370" s="197"/>
    </row>
    <row r="1371" spans="1:5">
      <c r="A1371" s="194"/>
      <c r="B1371" s="195"/>
      <c r="C1371" s="196"/>
      <c r="D1371" s="193"/>
      <c r="E1371" s="197"/>
    </row>
    <row r="1372" spans="1:5">
      <c r="A1372" s="194"/>
      <c r="B1372" s="195"/>
      <c r="C1372" s="196"/>
      <c r="D1372" s="193"/>
      <c r="E1372" s="197"/>
    </row>
    <row r="1373" spans="1:5">
      <c r="A1373" s="194"/>
      <c r="B1373" s="195"/>
      <c r="C1373" s="196"/>
      <c r="D1373" s="193"/>
      <c r="E1373" s="197"/>
    </row>
    <row r="1374" spans="1:5">
      <c r="A1374" s="194"/>
      <c r="B1374" s="195"/>
      <c r="C1374" s="196"/>
      <c r="D1374" s="193"/>
      <c r="E1374" s="197"/>
    </row>
    <row r="1375" spans="1:5">
      <c r="A1375" s="194"/>
      <c r="B1375" s="195"/>
      <c r="C1375" s="196"/>
      <c r="D1375" s="193"/>
      <c r="E1375" s="197"/>
    </row>
    <row r="1376" spans="1:5">
      <c r="A1376" s="194"/>
      <c r="B1376" s="195"/>
      <c r="C1376" s="196"/>
      <c r="D1376" s="193"/>
      <c r="E1376" s="197"/>
    </row>
    <row r="1377" spans="1:5">
      <c r="A1377" s="194"/>
      <c r="B1377" s="195"/>
      <c r="C1377" s="196"/>
      <c r="D1377" s="193"/>
      <c r="E1377" s="197"/>
    </row>
    <row r="1378" spans="1:5">
      <c r="A1378" s="194"/>
      <c r="B1378" s="195"/>
      <c r="C1378" s="196"/>
      <c r="D1378" s="193"/>
      <c r="E1378" s="197"/>
    </row>
    <row r="1379" spans="1:5">
      <c r="A1379" s="194"/>
      <c r="B1379" s="195"/>
      <c r="C1379" s="196"/>
      <c r="D1379" s="193"/>
      <c r="E1379" s="197"/>
    </row>
    <row r="1380" spans="1:5">
      <c r="A1380" s="194"/>
      <c r="B1380" s="195"/>
      <c r="C1380" s="196"/>
      <c r="D1380" s="193"/>
      <c r="E1380" s="197"/>
    </row>
    <row r="1381" spans="1:5">
      <c r="A1381" s="194"/>
      <c r="B1381" s="195"/>
      <c r="C1381" s="196"/>
      <c r="D1381" s="193"/>
      <c r="E1381" s="197"/>
    </row>
    <row r="1382" spans="1:5">
      <c r="A1382" s="194"/>
      <c r="B1382" s="195"/>
      <c r="C1382" s="196"/>
      <c r="D1382" s="193"/>
      <c r="E1382" s="197"/>
    </row>
    <row r="1383" spans="1:5">
      <c r="A1383" s="194"/>
      <c r="B1383" s="195"/>
      <c r="C1383" s="196"/>
      <c r="D1383" s="193"/>
      <c r="E1383" s="197"/>
    </row>
    <row r="1384" spans="1:5">
      <c r="A1384" s="194"/>
      <c r="B1384" s="195"/>
      <c r="C1384" s="196"/>
      <c r="D1384" s="193"/>
      <c r="E1384" s="197"/>
    </row>
    <row r="1385" spans="1:5">
      <c r="A1385" s="194"/>
      <c r="B1385" s="195"/>
      <c r="C1385" s="196"/>
      <c r="D1385" s="193"/>
      <c r="E1385" s="197"/>
    </row>
    <row r="1386" spans="1:5">
      <c r="A1386" s="194"/>
      <c r="B1386" s="195"/>
      <c r="C1386" s="196"/>
      <c r="D1386" s="193"/>
      <c r="E1386" s="197"/>
    </row>
    <row r="1387" spans="1:5">
      <c r="A1387" s="194"/>
      <c r="B1387" s="195"/>
      <c r="C1387" s="196"/>
      <c r="D1387" s="193"/>
      <c r="E1387" s="197"/>
    </row>
    <row r="1388" spans="1:5">
      <c r="A1388" s="194"/>
      <c r="B1388" s="195"/>
      <c r="C1388" s="196"/>
      <c r="D1388" s="193"/>
      <c r="E1388" s="197"/>
    </row>
    <row r="1389" spans="1:5">
      <c r="A1389" s="194"/>
      <c r="B1389" s="195"/>
      <c r="C1389" s="196"/>
      <c r="D1389" s="193"/>
      <c r="E1389" s="197"/>
    </row>
    <row r="1390" spans="1:5">
      <c r="A1390" s="194"/>
      <c r="B1390" s="195"/>
      <c r="C1390" s="196"/>
      <c r="D1390" s="193"/>
      <c r="E1390" s="197"/>
    </row>
    <row r="1391" spans="1:5">
      <c r="A1391" s="194"/>
      <c r="B1391" s="195"/>
      <c r="C1391" s="196"/>
      <c r="D1391" s="193"/>
      <c r="E1391" s="197"/>
    </row>
    <row r="1392" spans="1:5">
      <c r="A1392" s="194"/>
      <c r="B1392" s="195"/>
      <c r="C1392" s="196"/>
      <c r="D1392" s="193"/>
      <c r="E1392" s="197"/>
    </row>
    <row r="1393" spans="1:5">
      <c r="A1393" s="194"/>
      <c r="B1393" s="195"/>
      <c r="C1393" s="196"/>
      <c r="D1393" s="193"/>
      <c r="E1393" s="197"/>
    </row>
    <row r="1394" spans="1:5">
      <c r="A1394" s="194"/>
      <c r="B1394" s="195"/>
      <c r="C1394" s="196"/>
      <c r="D1394" s="193"/>
      <c r="E1394" s="197"/>
    </row>
    <row r="1395" spans="1:5">
      <c r="A1395" s="194"/>
      <c r="B1395" s="195"/>
      <c r="C1395" s="196"/>
      <c r="D1395" s="193"/>
      <c r="E1395" s="197"/>
    </row>
    <row r="1396" spans="1:5">
      <c r="A1396" s="194"/>
      <c r="B1396" s="195"/>
      <c r="C1396" s="196"/>
      <c r="D1396" s="193"/>
      <c r="E1396" s="197"/>
    </row>
    <row r="1397" spans="1:5">
      <c r="A1397" s="194"/>
      <c r="B1397" s="195"/>
      <c r="C1397" s="196"/>
      <c r="D1397" s="193"/>
      <c r="E1397" s="197"/>
    </row>
    <row r="1398" spans="1:5">
      <c r="A1398" s="194"/>
      <c r="B1398" s="195"/>
      <c r="C1398" s="196"/>
      <c r="D1398" s="193"/>
      <c r="E1398" s="197"/>
    </row>
    <row r="1399" spans="1:5">
      <c r="A1399" s="194"/>
      <c r="B1399" s="195"/>
      <c r="C1399" s="196"/>
      <c r="D1399" s="193"/>
      <c r="E1399" s="197"/>
    </row>
    <row r="1400" spans="1:5">
      <c r="A1400" s="194"/>
      <c r="B1400" s="195"/>
      <c r="C1400" s="196"/>
      <c r="D1400" s="193"/>
      <c r="E1400" s="197"/>
    </row>
    <row r="1401" spans="1:5">
      <c r="A1401" s="194"/>
      <c r="B1401" s="195"/>
      <c r="C1401" s="196"/>
      <c r="D1401" s="193"/>
      <c r="E1401" s="197"/>
    </row>
    <row r="1402" spans="1:5">
      <c r="A1402" s="194"/>
      <c r="B1402" s="195"/>
      <c r="C1402" s="196"/>
      <c r="D1402" s="193"/>
      <c r="E1402" s="197"/>
    </row>
    <row r="1403" spans="1:5">
      <c r="A1403" s="194"/>
      <c r="B1403" s="195"/>
      <c r="C1403" s="196"/>
      <c r="D1403" s="193"/>
      <c r="E1403" s="197"/>
    </row>
    <row r="1404" spans="1:5">
      <c r="A1404" s="194"/>
      <c r="B1404" s="195"/>
      <c r="C1404" s="196"/>
      <c r="D1404" s="193"/>
      <c r="E1404" s="197"/>
    </row>
    <row r="1405" spans="1:5">
      <c r="A1405" s="194"/>
      <c r="B1405" s="195"/>
      <c r="C1405" s="196"/>
      <c r="D1405" s="193"/>
      <c r="E1405" s="197"/>
    </row>
    <row r="1406" spans="1:5">
      <c r="A1406" s="194"/>
      <c r="B1406" s="195"/>
      <c r="C1406" s="196"/>
      <c r="D1406" s="193"/>
      <c r="E1406" s="197"/>
    </row>
    <row r="1407" spans="1:5">
      <c r="A1407" s="194"/>
      <c r="B1407" s="195"/>
      <c r="C1407" s="196"/>
      <c r="D1407" s="193"/>
      <c r="E1407" s="197"/>
    </row>
    <row r="1408" spans="1:5">
      <c r="A1408" s="194"/>
      <c r="B1408" s="195"/>
      <c r="C1408" s="196"/>
      <c r="D1408" s="193"/>
      <c r="E1408" s="197"/>
    </row>
    <row r="1409" spans="1:5">
      <c r="A1409" s="194"/>
      <c r="B1409" s="195"/>
      <c r="C1409" s="196"/>
      <c r="D1409" s="193"/>
      <c r="E1409" s="197"/>
    </row>
    <row r="1410" spans="1:5">
      <c r="A1410" s="194"/>
      <c r="B1410" s="195"/>
      <c r="C1410" s="196"/>
      <c r="D1410" s="193"/>
      <c r="E1410" s="197"/>
    </row>
    <row r="1411" spans="1:5">
      <c r="A1411" s="194"/>
      <c r="B1411" s="195"/>
      <c r="C1411" s="196"/>
      <c r="D1411" s="193"/>
      <c r="E1411" s="197"/>
    </row>
    <row r="1412" spans="1:5">
      <c r="A1412" s="194"/>
      <c r="B1412" s="195"/>
      <c r="C1412" s="196"/>
      <c r="D1412" s="193"/>
      <c r="E1412" s="197"/>
    </row>
    <row r="1413" spans="1:5">
      <c r="A1413" s="194"/>
      <c r="B1413" s="195"/>
      <c r="C1413" s="196"/>
      <c r="D1413" s="193"/>
      <c r="E1413" s="197"/>
    </row>
    <row r="1414" spans="1:5">
      <c r="A1414" s="194"/>
      <c r="B1414" s="195"/>
      <c r="C1414" s="196"/>
      <c r="D1414" s="193"/>
      <c r="E1414" s="197"/>
    </row>
    <row r="1415" spans="1:5">
      <c r="A1415" s="194"/>
      <c r="B1415" s="195"/>
      <c r="C1415" s="196"/>
      <c r="D1415" s="193"/>
      <c r="E1415" s="197"/>
    </row>
    <row r="1416" spans="1:5">
      <c r="A1416" s="194"/>
      <c r="B1416" s="195"/>
      <c r="C1416" s="196"/>
      <c r="D1416" s="193"/>
      <c r="E1416" s="197"/>
    </row>
    <row r="1417" spans="1:5">
      <c r="A1417" s="194"/>
      <c r="B1417" s="195"/>
      <c r="C1417" s="196"/>
      <c r="D1417" s="193"/>
      <c r="E1417" s="197"/>
    </row>
    <row r="1418" spans="1:5">
      <c r="A1418" s="194"/>
      <c r="B1418" s="195"/>
      <c r="C1418" s="196"/>
      <c r="D1418" s="193"/>
      <c r="E1418" s="197"/>
    </row>
    <row r="1419" spans="1:5">
      <c r="A1419" s="194"/>
      <c r="B1419" s="195"/>
      <c r="C1419" s="196"/>
      <c r="D1419" s="193"/>
      <c r="E1419" s="197"/>
    </row>
    <row r="1420" spans="1:5">
      <c r="A1420" s="194"/>
      <c r="B1420" s="195"/>
      <c r="C1420" s="196"/>
      <c r="D1420" s="193"/>
      <c r="E1420" s="197"/>
    </row>
    <row r="1421" spans="1:5">
      <c r="A1421" s="194"/>
      <c r="B1421" s="195"/>
      <c r="C1421" s="196"/>
      <c r="D1421" s="193"/>
      <c r="E1421" s="197"/>
    </row>
    <row r="1422" spans="1:5">
      <c r="A1422" s="194"/>
      <c r="B1422" s="195"/>
      <c r="C1422" s="196"/>
      <c r="D1422" s="193"/>
      <c r="E1422" s="197"/>
    </row>
    <row r="1423" spans="1:5">
      <c r="A1423" s="194"/>
      <c r="B1423" s="195"/>
      <c r="C1423" s="196"/>
      <c r="D1423" s="193"/>
      <c r="E1423" s="197"/>
    </row>
    <row r="1424" spans="1:5">
      <c r="A1424" s="194"/>
      <c r="B1424" s="195"/>
      <c r="C1424" s="196"/>
      <c r="D1424" s="193"/>
      <c r="E1424" s="197"/>
    </row>
    <row r="1425" spans="1:5">
      <c r="A1425" s="194"/>
      <c r="B1425" s="195"/>
      <c r="C1425" s="196"/>
      <c r="D1425" s="193"/>
      <c r="E1425" s="197"/>
    </row>
    <row r="1426" spans="1:5">
      <c r="A1426" s="194"/>
      <c r="B1426" s="195"/>
      <c r="C1426" s="196"/>
      <c r="D1426" s="193"/>
      <c r="E1426" s="197"/>
    </row>
    <row r="1427" spans="1:5">
      <c r="A1427" s="194"/>
      <c r="B1427" s="195"/>
      <c r="C1427" s="196"/>
      <c r="D1427" s="193"/>
      <c r="E1427" s="197"/>
    </row>
    <row r="1428" spans="1:5">
      <c r="A1428" s="194"/>
      <c r="B1428" s="195"/>
      <c r="C1428" s="196"/>
      <c r="D1428" s="193"/>
      <c r="E1428" s="197"/>
    </row>
    <row r="1429" spans="1:5">
      <c r="A1429" s="194"/>
      <c r="B1429" s="195"/>
      <c r="C1429" s="196"/>
      <c r="D1429" s="193"/>
      <c r="E1429" s="197"/>
    </row>
    <row r="1430" spans="1:5">
      <c r="A1430" s="194"/>
      <c r="B1430" s="195"/>
      <c r="C1430" s="196"/>
      <c r="D1430" s="193"/>
      <c r="E1430" s="197"/>
    </row>
    <row r="1431" spans="1:5">
      <c r="A1431" s="194"/>
      <c r="B1431" s="195"/>
      <c r="C1431" s="196"/>
      <c r="D1431" s="193"/>
      <c r="E1431" s="197"/>
    </row>
    <row r="1432" spans="1:5">
      <c r="A1432" s="194"/>
      <c r="B1432" s="195"/>
      <c r="C1432" s="196"/>
      <c r="D1432" s="193"/>
      <c r="E1432" s="197"/>
    </row>
    <row r="1433" spans="1:5">
      <c r="A1433" s="194"/>
      <c r="B1433" s="195"/>
      <c r="C1433" s="196"/>
      <c r="D1433" s="193"/>
      <c r="E1433" s="197"/>
    </row>
    <row r="1434" spans="1:5">
      <c r="A1434" s="194"/>
      <c r="B1434" s="195"/>
      <c r="C1434" s="196"/>
      <c r="D1434" s="193"/>
      <c r="E1434" s="197"/>
    </row>
    <row r="1435" spans="1:5">
      <c r="A1435" s="194"/>
      <c r="B1435" s="195"/>
      <c r="C1435" s="196"/>
      <c r="D1435" s="193"/>
      <c r="E1435" s="197"/>
    </row>
    <row r="1436" spans="1:5">
      <c r="A1436" s="194"/>
      <c r="B1436" s="195"/>
      <c r="C1436" s="196"/>
      <c r="D1436" s="193"/>
      <c r="E1436" s="197"/>
    </row>
    <row r="1437" spans="1:5">
      <c r="A1437" s="194"/>
      <c r="B1437" s="195"/>
      <c r="C1437" s="196"/>
      <c r="D1437" s="193"/>
      <c r="E1437" s="197"/>
    </row>
    <row r="1438" spans="1:5">
      <c r="A1438" s="194"/>
      <c r="B1438" s="195"/>
      <c r="C1438" s="196"/>
      <c r="D1438" s="193"/>
      <c r="E1438" s="197"/>
    </row>
    <row r="1439" spans="1:5">
      <c r="A1439" s="194"/>
      <c r="B1439" s="195"/>
      <c r="C1439" s="196"/>
      <c r="D1439" s="193"/>
      <c r="E1439" s="197"/>
    </row>
    <row r="1440" spans="1:5">
      <c r="A1440" s="194"/>
      <c r="B1440" s="195"/>
      <c r="C1440" s="196"/>
      <c r="D1440" s="193"/>
      <c r="E1440" s="197"/>
    </row>
    <row r="1441" spans="1:5">
      <c r="A1441" s="194"/>
      <c r="B1441" s="195"/>
      <c r="C1441" s="196"/>
      <c r="D1441" s="193"/>
      <c r="E1441" s="197"/>
    </row>
    <row r="1442" spans="1:5">
      <c r="A1442" s="194"/>
      <c r="B1442" s="195"/>
      <c r="C1442" s="196"/>
      <c r="D1442" s="193"/>
      <c r="E1442" s="197"/>
    </row>
    <row r="1443" spans="1:5">
      <c r="A1443" s="194"/>
      <c r="B1443" s="195"/>
      <c r="C1443" s="196"/>
      <c r="D1443" s="193"/>
      <c r="E1443" s="197"/>
    </row>
    <row r="1444" spans="1:5">
      <c r="A1444" s="194"/>
      <c r="B1444" s="195"/>
      <c r="C1444" s="196"/>
      <c r="D1444" s="193"/>
      <c r="E1444" s="197"/>
    </row>
    <row r="1445" spans="1:5">
      <c r="A1445" s="194"/>
      <c r="B1445" s="195"/>
      <c r="C1445" s="196"/>
      <c r="D1445" s="193"/>
      <c r="E1445" s="197"/>
    </row>
    <row r="1446" spans="1:5">
      <c r="A1446" s="194"/>
      <c r="B1446" s="195"/>
      <c r="C1446" s="196"/>
      <c r="D1446" s="193"/>
      <c r="E1446" s="197"/>
    </row>
    <row r="1447" spans="1:5">
      <c r="A1447" s="194"/>
      <c r="B1447" s="195"/>
      <c r="C1447" s="196"/>
      <c r="D1447" s="193"/>
      <c r="E1447" s="197"/>
    </row>
    <row r="1448" spans="1:5">
      <c r="A1448" s="194"/>
      <c r="B1448" s="195"/>
      <c r="C1448" s="196"/>
      <c r="D1448" s="193"/>
      <c r="E1448" s="197"/>
    </row>
    <row r="1449" spans="1:5">
      <c r="A1449" s="194"/>
      <c r="B1449" s="195"/>
      <c r="C1449" s="196"/>
      <c r="D1449" s="193"/>
      <c r="E1449" s="197"/>
    </row>
    <row r="1450" spans="1:5">
      <c r="A1450" s="194"/>
      <c r="B1450" s="195"/>
      <c r="C1450" s="196"/>
      <c r="D1450" s="193"/>
      <c r="E1450" s="197"/>
    </row>
    <row r="1451" spans="1:5">
      <c r="A1451" s="194"/>
      <c r="B1451" s="195"/>
      <c r="C1451" s="196"/>
      <c r="D1451" s="193"/>
      <c r="E1451" s="197"/>
    </row>
    <row r="1452" spans="1:5">
      <c r="A1452" s="194"/>
      <c r="B1452" s="195"/>
      <c r="C1452" s="196"/>
      <c r="D1452" s="193"/>
      <c r="E1452" s="197"/>
    </row>
    <row r="1453" spans="1:5">
      <c r="A1453" s="194"/>
      <c r="B1453" s="195"/>
      <c r="C1453" s="196"/>
      <c r="D1453" s="193"/>
      <c r="E1453" s="197"/>
    </row>
    <row r="1454" spans="1:5">
      <c r="A1454" s="194"/>
      <c r="B1454" s="195"/>
      <c r="C1454" s="196"/>
      <c r="D1454" s="193"/>
      <c r="E1454" s="197"/>
    </row>
    <row r="1455" spans="1:5">
      <c r="A1455" s="194"/>
      <c r="B1455" s="195"/>
      <c r="C1455" s="196"/>
      <c r="D1455" s="193"/>
      <c r="E1455" s="197"/>
    </row>
    <row r="1456" spans="1:5">
      <c r="A1456" s="194"/>
      <c r="B1456" s="195"/>
      <c r="C1456" s="196"/>
      <c r="D1456" s="193"/>
      <c r="E1456" s="197"/>
    </row>
    <row r="1457" spans="1:5">
      <c r="A1457" s="194"/>
      <c r="B1457" s="195"/>
      <c r="C1457" s="196"/>
      <c r="D1457" s="193"/>
      <c r="E1457" s="197"/>
    </row>
    <row r="1458" spans="1:5">
      <c r="A1458" s="194"/>
      <c r="B1458" s="195"/>
      <c r="C1458" s="196"/>
      <c r="D1458" s="193"/>
      <c r="E1458" s="197"/>
    </row>
    <row r="1459" spans="1:5">
      <c r="A1459" s="194"/>
      <c r="B1459" s="195"/>
      <c r="C1459" s="196"/>
      <c r="D1459" s="193"/>
      <c r="E1459" s="197"/>
    </row>
    <row r="1460" spans="1:5">
      <c r="A1460" s="194"/>
      <c r="B1460" s="195"/>
      <c r="C1460" s="196"/>
      <c r="D1460" s="193"/>
      <c r="E1460" s="197"/>
    </row>
    <row r="1461" spans="1:5">
      <c r="A1461" s="194"/>
      <c r="B1461" s="195"/>
      <c r="C1461" s="196"/>
      <c r="D1461" s="193"/>
      <c r="E1461" s="197"/>
    </row>
    <row r="1462" spans="1:5">
      <c r="A1462" s="194"/>
      <c r="B1462" s="195"/>
      <c r="C1462" s="196"/>
      <c r="D1462" s="193"/>
      <c r="E1462" s="197"/>
    </row>
    <row r="1463" spans="1:5">
      <c r="A1463" s="194"/>
      <c r="B1463" s="195"/>
      <c r="C1463" s="196"/>
      <c r="D1463" s="193"/>
      <c r="E1463" s="197"/>
    </row>
    <row r="1464" spans="1:5">
      <c r="A1464" s="194"/>
      <c r="B1464" s="195"/>
      <c r="C1464" s="196"/>
      <c r="D1464" s="193"/>
      <c r="E1464" s="197"/>
    </row>
    <row r="1465" spans="1:5">
      <c r="A1465" s="194"/>
      <c r="B1465" s="195"/>
      <c r="C1465" s="196"/>
      <c r="D1465" s="193"/>
      <c r="E1465" s="197"/>
    </row>
    <row r="1466" spans="1:5">
      <c r="A1466" s="194"/>
      <c r="B1466" s="195"/>
      <c r="C1466" s="196"/>
      <c r="D1466" s="193"/>
      <c r="E1466" s="197"/>
    </row>
    <row r="1467" spans="1:5">
      <c r="A1467" s="194"/>
      <c r="B1467" s="195"/>
      <c r="C1467" s="196"/>
      <c r="D1467" s="193"/>
      <c r="E1467" s="197"/>
    </row>
    <row r="1468" spans="1:5">
      <c r="A1468" s="194"/>
      <c r="B1468" s="195"/>
      <c r="C1468" s="196"/>
      <c r="D1468" s="193"/>
      <c r="E1468" s="197"/>
    </row>
    <row r="1469" spans="1:5">
      <c r="A1469" s="194"/>
      <c r="B1469" s="195"/>
      <c r="C1469" s="196"/>
      <c r="D1469" s="193"/>
      <c r="E1469" s="197"/>
    </row>
    <row r="1470" spans="1:5">
      <c r="A1470" s="194"/>
      <c r="B1470" s="195"/>
      <c r="C1470" s="196"/>
      <c r="D1470" s="193"/>
      <c r="E1470" s="197"/>
    </row>
    <row r="1471" spans="1:5">
      <c r="A1471" s="194"/>
      <c r="B1471" s="195"/>
      <c r="C1471" s="196"/>
      <c r="D1471" s="193"/>
      <c r="E1471" s="197"/>
    </row>
    <row r="1472" spans="1:5">
      <c r="A1472" s="194"/>
      <c r="B1472" s="195"/>
      <c r="C1472" s="196"/>
      <c r="D1472" s="193"/>
      <c r="E1472" s="197"/>
    </row>
    <row r="1473" spans="1:5">
      <c r="A1473" s="194"/>
      <c r="B1473" s="195"/>
      <c r="C1473" s="196"/>
      <c r="D1473" s="193"/>
      <c r="E1473" s="197"/>
    </row>
    <row r="1474" spans="1:5">
      <c r="A1474" s="194"/>
      <c r="B1474" s="195"/>
      <c r="C1474" s="196"/>
      <c r="D1474" s="193"/>
      <c r="E1474" s="197"/>
    </row>
    <row r="1475" spans="1:5">
      <c r="A1475" s="194"/>
      <c r="B1475" s="195"/>
      <c r="C1475" s="196"/>
      <c r="D1475" s="193"/>
      <c r="E1475" s="197"/>
    </row>
    <row r="1476" spans="1:5">
      <c r="A1476" s="194"/>
      <c r="B1476" s="195"/>
      <c r="C1476" s="196"/>
      <c r="D1476" s="193"/>
      <c r="E1476" s="197"/>
    </row>
    <row r="1477" spans="1:5">
      <c r="A1477" s="194"/>
      <c r="B1477" s="195"/>
      <c r="C1477" s="196"/>
      <c r="D1477" s="193"/>
      <c r="E1477" s="197"/>
    </row>
    <row r="1478" spans="1:5">
      <c r="A1478" s="194"/>
      <c r="B1478" s="195"/>
      <c r="C1478" s="196"/>
      <c r="D1478" s="193"/>
      <c r="E1478" s="197"/>
    </row>
    <row r="1479" spans="1:5">
      <c r="A1479" s="194"/>
      <c r="B1479" s="195"/>
      <c r="C1479" s="196"/>
      <c r="D1479" s="193"/>
      <c r="E1479" s="197"/>
    </row>
    <row r="1480" spans="1:5">
      <c r="A1480" s="194"/>
      <c r="B1480" s="195"/>
      <c r="C1480" s="196"/>
      <c r="D1480" s="193"/>
      <c r="E1480" s="197"/>
    </row>
    <row r="1481" spans="1:5">
      <c r="A1481" s="194"/>
      <c r="B1481" s="195"/>
      <c r="C1481" s="196"/>
      <c r="D1481" s="193"/>
      <c r="E1481" s="197"/>
    </row>
    <row r="1482" spans="1:5">
      <c r="A1482" s="194"/>
      <c r="B1482" s="195"/>
      <c r="C1482" s="196"/>
      <c r="D1482" s="193"/>
      <c r="E1482" s="197"/>
    </row>
    <row r="1483" spans="1:5">
      <c r="A1483" s="194"/>
      <c r="B1483" s="195"/>
      <c r="C1483" s="196"/>
      <c r="D1483" s="193"/>
      <c r="E1483" s="197"/>
    </row>
    <row r="1484" spans="1:5">
      <c r="A1484" s="194"/>
      <c r="B1484" s="195"/>
      <c r="C1484" s="196"/>
      <c r="D1484" s="193"/>
      <c r="E1484" s="197"/>
    </row>
    <row r="1485" spans="1:5">
      <c r="A1485" s="194"/>
      <c r="B1485" s="195"/>
      <c r="C1485" s="196"/>
      <c r="D1485" s="193"/>
      <c r="E1485" s="197"/>
    </row>
    <row r="1486" spans="1:5">
      <c r="A1486" s="194"/>
      <c r="B1486" s="195"/>
      <c r="C1486" s="196"/>
      <c r="D1486" s="193"/>
      <c r="E1486" s="197"/>
    </row>
    <row r="1487" spans="1:5">
      <c r="A1487" s="194"/>
      <c r="B1487" s="195"/>
      <c r="C1487" s="196"/>
      <c r="D1487" s="193"/>
      <c r="E1487" s="197"/>
    </row>
    <row r="1488" spans="1:5">
      <c r="A1488" s="194"/>
      <c r="B1488" s="195"/>
      <c r="C1488" s="196"/>
      <c r="D1488" s="193"/>
      <c r="E1488" s="197"/>
    </row>
    <row r="1489" spans="1:5">
      <c r="A1489" s="194"/>
      <c r="B1489" s="195"/>
      <c r="C1489" s="196"/>
      <c r="D1489" s="193"/>
      <c r="E1489" s="197"/>
    </row>
    <row r="1490" spans="1:5">
      <c r="A1490" s="194"/>
      <c r="B1490" s="195"/>
      <c r="C1490" s="196"/>
      <c r="D1490" s="193"/>
      <c r="E1490" s="197"/>
    </row>
    <row r="1491" spans="1:5">
      <c r="A1491" s="194"/>
      <c r="B1491" s="195"/>
      <c r="C1491" s="196"/>
      <c r="D1491" s="193"/>
      <c r="E1491" s="197"/>
    </row>
    <row r="1492" spans="1:5">
      <c r="A1492" s="194"/>
      <c r="B1492" s="195"/>
      <c r="C1492" s="196"/>
      <c r="D1492" s="193"/>
      <c r="E1492" s="197"/>
    </row>
    <row r="1493" spans="1:5">
      <c r="A1493" s="194"/>
      <c r="B1493" s="195"/>
      <c r="C1493" s="196"/>
      <c r="D1493" s="193"/>
      <c r="E1493" s="197"/>
    </row>
    <row r="1494" spans="1:5">
      <c r="A1494" s="194"/>
      <c r="B1494" s="195"/>
      <c r="C1494" s="196"/>
      <c r="D1494" s="193"/>
      <c r="E1494" s="197"/>
    </row>
    <row r="1495" spans="1:5">
      <c r="A1495" s="194"/>
      <c r="B1495" s="195"/>
      <c r="C1495" s="196"/>
      <c r="D1495" s="193"/>
      <c r="E1495" s="197"/>
    </row>
    <row r="1496" spans="1:5">
      <c r="A1496" s="194"/>
      <c r="B1496" s="195"/>
      <c r="C1496" s="196"/>
      <c r="D1496" s="193"/>
      <c r="E1496" s="197"/>
    </row>
    <row r="1497" spans="1:5">
      <c r="A1497" s="194"/>
      <c r="B1497" s="195"/>
      <c r="C1497" s="196"/>
      <c r="D1497" s="193"/>
      <c r="E1497" s="197"/>
    </row>
    <row r="1498" spans="1:5">
      <c r="A1498" s="194"/>
      <c r="B1498" s="195"/>
      <c r="C1498" s="196"/>
      <c r="D1498" s="193"/>
      <c r="E1498" s="197"/>
    </row>
    <row r="1499" spans="1:5">
      <c r="A1499" s="194"/>
      <c r="B1499" s="195"/>
      <c r="C1499" s="196"/>
      <c r="D1499" s="193"/>
      <c r="E1499" s="197"/>
    </row>
    <row r="1500" spans="1:5">
      <c r="A1500" s="194"/>
      <c r="B1500" s="195"/>
      <c r="C1500" s="196"/>
      <c r="D1500" s="193"/>
      <c r="E1500" s="197"/>
    </row>
    <row r="1501" spans="1:5">
      <c r="A1501" s="194"/>
      <c r="B1501" s="195"/>
      <c r="C1501" s="196"/>
      <c r="D1501" s="193"/>
      <c r="E1501" s="197"/>
    </row>
    <row r="1502" spans="1:5">
      <c r="A1502" s="194"/>
      <c r="B1502" s="195"/>
      <c r="C1502" s="196"/>
      <c r="D1502" s="193"/>
      <c r="E1502" s="197"/>
    </row>
    <row r="1503" spans="1:5">
      <c r="A1503" s="194"/>
      <c r="B1503" s="195"/>
      <c r="C1503" s="196"/>
      <c r="D1503" s="193"/>
      <c r="E1503" s="197"/>
    </row>
    <row r="1504" spans="1:5">
      <c r="A1504" s="194"/>
      <c r="B1504" s="195"/>
      <c r="C1504" s="196"/>
      <c r="D1504" s="193"/>
      <c r="E1504" s="197"/>
    </row>
    <row r="1505" spans="1:5">
      <c r="A1505" s="194"/>
      <c r="B1505" s="195"/>
      <c r="C1505" s="196"/>
      <c r="D1505" s="193"/>
      <c r="E1505" s="197"/>
    </row>
    <row r="1506" spans="1:5">
      <c r="A1506" s="194"/>
      <c r="B1506" s="195"/>
      <c r="C1506" s="196"/>
      <c r="D1506" s="193"/>
      <c r="E1506" s="197"/>
    </row>
    <row r="1507" spans="1:5">
      <c r="A1507" s="194"/>
      <c r="B1507" s="195"/>
      <c r="C1507" s="196"/>
      <c r="D1507" s="193"/>
      <c r="E1507" s="197"/>
    </row>
    <row r="1508" spans="1:5">
      <c r="A1508" s="194"/>
      <c r="B1508" s="195"/>
      <c r="C1508" s="196"/>
      <c r="D1508" s="193"/>
      <c r="E1508" s="197"/>
    </row>
    <row r="1509" spans="1:5">
      <c r="A1509" s="194"/>
      <c r="B1509" s="195"/>
      <c r="C1509" s="196"/>
      <c r="D1509" s="193"/>
      <c r="E1509" s="197"/>
    </row>
    <row r="1510" spans="1:5">
      <c r="A1510" s="194"/>
      <c r="B1510" s="195"/>
      <c r="C1510" s="196"/>
      <c r="D1510" s="193"/>
      <c r="E1510" s="197"/>
    </row>
    <row r="1511" spans="1:5">
      <c r="A1511" s="194"/>
      <c r="B1511" s="195"/>
      <c r="C1511" s="196"/>
      <c r="D1511" s="193"/>
      <c r="E1511" s="197"/>
    </row>
    <row r="1512" spans="1:5">
      <c r="A1512" s="194"/>
      <c r="B1512" s="195"/>
      <c r="C1512" s="196"/>
      <c r="D1512" s="193"/>
      <c r="E1512" s="197"/>
    </row>
    <row r="1513" spans="1:5">
      <c r="A1513" s="194"/>
      <c r="B1513" s="195"/>
      <c r="C1513" s="196"/>
      <c r="D1513" s="193"/>
      <c r="E1513" s="197"/>
    </row>
    <row r="1514" spans="1:5">
      <c r="A1514" s="194"/>
      <c r="B1514" s="195"/>
      <c r="C1514" s="196"/>
      <c r="D1514" s="193"/>
      <c r="E1514" s="197"/>
    </row>
    <row r="1515" spans="1:5">
      <c r="A1515" s="194"/>
      <c r="B1515" s="195"/>
      <c r="C1515" s="196"/>
      <c r="D1515" s="193"/>
      <c r="E1515" s="197"/>
    </row>
    <row r="1516" spans="1:5">
      <c r="A1516" s="194"/>
      <c r="B1516" s="195"/>
      <c r="C1516" s="196"/>
      <c r="D1516" s="193"/>
      <c r="E1516" s="197"/>
    </row>
    <row r="1517" spans="1:5">
      <c r="A1517" s="194"/>
      <c r="B1517" s="195"/>
      <c r="C1517" s="196"/>
      <c r="D1517" s="193"/>
      <c r="E1517" s="197"/>
    </row>
    <row r="1518" spans="1:5">
      <c r="A1518" s="194"/>
      <c r="B1518" s="195"/>
      <c r="C1518" s="196"/>
      <c r="D1518" s="193"/>
      <c r="E1518" s="197"/>
    </row>
    <row r="1519" spans="1:5">
      <c r="A1519" s="194"/>
      <c r="B1519" s="195"/>
      <c r="C1519" s="196"/>
      <c r="D1519" s="193"/>
      <c r="E1519" s="197"/>
    </row>
    <row r="1520" spans="1:5">
      <c r="A1520" s="194"/>
      <c r="B1520" s="195"/>
      <c r="C1520" s="196"/>
      <c r="D1520" s="193"/>
      <c r="E1520" s="197"/>
    </row>
    <row r="1521" spans="1:5">
      <c r="A1521" s="194"/>
      <c r="B1521" s="195"/>
      <c r="C1521" s="196"/>
      <c r="D1521" s="193"/>
      <c r="E1521" s="197"/>
    </row>
    <row r="1522" spans="1:5">
      <c r="A1522" s="194"/>
      <c r="B1522" s="195"/>
      <c r="C1522" s="196"/>
      <c r="D1522" s="193"/>
      <c r="E1522" s="197"/>
    </row>
    <row r="1523" spans="1:5">
      <c r="A1523" s="194"/>
      <c r="B1523" s="195"/>
      <c r="C1523" s="196"/>
      <c r="D1523" s="193"/>
      <c r="E1523" s="197"/>
    </row>
    <row r="1524" spans="1:5">
      <c r="A1524" s="194"/>
      <c r="B1524" s="195"/>
      <c r="C1524" s="196"/>
      <c r="D1524" s="193"/>
      <c r="E1524" s="197"/>
    </row>
    <row r="1525" spans="1:5">
      <c r="A1525" s="194"/>
      <c r="B1525" s="195"/>
      <c r="C1525" s="196"/>
      <c r="D1525" s="193"/>
      <c r="E1525" s="197"/>
    </row>
    <row r="1526" spans="1:5">
      <c r="A1526" s="194"/>
      <c r="B1526" s="195"/>
      <c r="C1526" s="196"/>
      <c r="D1526" s="193"/>
      <c r="E1526" s="197"/>
    </row>
    <row r="1527" spans="1:5">
      <c r="A1527" s="194"/>
      <c r="B1527" s="195"/>
      <c r="C1527" s="196"/>
      <c r="D1527" s="193"/>
      <c r="E1527" s="197"/>
    </row>
    <row r="1528" spans="1:5">
      <c r="A1528" s="194"/>
      <c r="B1528" s="195"/>
      <c r="C1528" s="196"/>
      <c r="D1528" s="193"/>
      <c r="E1528" s="197"/>
    </row>
    <row r="1529" spans="1:5">
      <c r="A1529" s="194"/>
      <c r="B1529" s="195"/>
      <c r="C1529" s="196"/>
      <c r="D1529" s="193"/>
      <c r="E1529" s="197"/>
    </row>
    <row r="1530" spans="1:5">
      <c r="A1530" s="194"/>
      <c r="B1530" s="195"/>
      <c r="C1530" s="196"/>
      <c r="D1530" s="193"/>
      <c r="E1530" s="197"/>
    </row>
    <row r="1531" spans="1:5">
      <c r="A1531" s="194"/>
      <c r="B1531" s="195"/>
      <c r="C1531" s="196"/>
      <c r="D1531" s="193"/>
      <c r="E1531" s="197"/>
    </row>
    <row r="1532" spans="1:5">
      <c r="A1532" s="194"/>
      <c r="B1532" s="195"/>
      <c r="C1532" s="196"/>
      <c r="D1532" s="193"/>
      <c r="E1532" s="197"/>
    </row>
    <row r="1533" spans="1:5">
      <c r="A1533" s="194"/>
      <c r="B1533" s="195"/>
      <c r="C1533" s="196"/>
      <c r="D1533" s="193"/>
      <c r="E1533" s="197"/>
    </row>
    <row r="1534" spans="1:5">
      <c r="A1534" s="194"/>
      <c r="B1534" s="195"/>
      <c r="C1534" s="196"/>
      <c r="D1534" s="193"/>
      <c r="E1534" s="197"/>
    </row>
    <row r="1535" spans="1:5">
      <c r="A1535" s="194"/>
      <c r="B1535" s="195"/>
      <c r="C1535" s="196"/>
      <c r="D1535" s="193"/>
      <c r="E1535" s="197"/>
    </row>
    <row r="1536" spans="1:5">
      <c r="A1536" s="194"/>
      <c r="B1536" s="195"/>
      <c r="C1536" s="196"/>
      <c r="D1536" s="193"/>
      <c r="E1536" s="197"/>
    </row>
    <row r="1537" spans="1:5">
      <c r="A1537" s="194"/>
      <c r="B1537" s="195"/>
      <c r="C1537" s="196"/>
      <c r="D1537" s="193"/>
      <c r="E1537" s="197"/>
    </row>
    <row r="1538" spans="1:5">
      <c r="A1538" s="194"/>
      <c r="B1538" s="195"/>
      <c r="C1538" s="196"/>
      <c r="D1538" s="193"/>
      <c r="E1538" s="197"/>
    </row>
    <row r="1539" spans="1:5">
      <c r="A1539" s="194"/>
      <c r="B1539" s="195"/>
      <c r="C1539" s="196"/>
      <c r="D1539" s="193"/>
      <c r="E1539" s="197"/>
    </row>
    <row r="1540" spans="1:5">
      <c r="A1540" s="194"/>
      <c r="B1540" s="195"/>
      <c r="C1540" s="196"/>
      <c r="D1540" s="193"/>
      <c r="E1540" s="197"/>
    </row>
    <row r="1541" spans="1:5">
      <c r="A1541" s="194"/>
      <c r="B1541" s="195"/>
      <c r="C1541" s="196"/>
      <c r="D1541" s="193"/>
      <c r="E1541" s="197"/>
    </row>
    <row r="1542" spans="1:5">
      <c r="A1542" s="194"/>
      <c r="B1542" s="195"/>
      <c r="C1542" s="196"/>
      <c r="D1542" s="193"/>
      <c r="E1542" s="197"/>
    </row>
    <row r="1543" spans="1:5">
      <c r="A1543" s="194"/>
      <c r="B1543" s="195"/>
      <c r="C1543" s="196"/>
      <c r="D1543" s="193"/>
      <c r="E1543" s="197"/>
    </row>
    <row r="1544" spans="1:5">
      <c r="A1544" s="194"/>
      <c r="B1544" s="195"/>
      <c r="C1544" s="196"/>
      <c r="D1544" s="193"/>
      <c r="E1544" s="197"/>
    </row>
    <row r="1545" spans="1:5">
      <c r="A1545" s="194"/>
      <c r="B1545" s="195"/>
      <c r="C1545" s="196"/>
      <c r="D1545" s="193"/>
      <c r="E1545" s="197"/>
    </row>
    <row r="1546" spans="1:5">
      <c r="A1546" s="194"/>
      <c r="B1546" s="195"/>
      <c r="C1546" s="196"/>
      <c r="D1546" s="193"/>
      <c r="E1546" s="197"/>
    </row>
    <row r="1547" spans="1:5">
      <c r="A1547" s="194"/>
      <c r="B1547" s="195"/>
      <c r="C1547" s="196"/>
      <c r="D1547" s="193"/>
      <c r="E1547" s="197"/>
    </row>
    <row r="1548" spans="1:5">
      <c r="A1548" s="194"/>
      <c r="B1548" s="195"/>
      <c r="C1548" s="196"/>
      <c r="D1548" s="193"/>
      <c r="E1548" s="197"/>
    </row>
    <row r="1549" spans="1:5">
      <c r="A1549" s="194"/>
      <c r="B1549" s="195"/>
      <c r="C1549" s="196"/>
      <c r="D1549" s="193"/>
      <c r="E1549" s="197"/>
    </row>
    <row r="1550" spans="1:5">
      <c r="A1550" s="194"/>
      <c r="B1550" s="195"/>
      <c r="C1550" s="196"/>
      <c r="D1550" s="193"/>
      <c r="E1550" s="197"/>
    </row>
    <row r="1551" spans="1:5">
      <c r="A1551" s="194"/>
      <c r="B1551" s="195"/>
      <c r="C1551" s="196"/>
      <c r="D1551" s="193"/>
      <c r="E1551" s="197"/>
    </row>
    <row r="1552" spans="1:5">
      <c r="A1552" s="194"/>
      <c r="B1552" s="195"/>
      <c r="C1552" s="196"/>
      <c r="D1552" s="193"/>
      <c r="E1552" s="197"/>
    </row>
    <row r="1553" spans="1:5">
      <c r="A1553" s="194"/>
      <c r="B1553" s="195"/>
      <c r="C1553" s="196"/>
      <c r="D1553" s="193"/>
      <c r="E1553" s="197"/>
    </row>
    <row r="1554" spans="1:5">
      <c r="A1554" s="194"/>
      <c r="B1554" s="195"/>
      <c r="C1554" s="196"/>
      <c r="D1554" s="193"/>
      <c r="E1554" s="197"/>
    </row>
    <row r="1555" spans="1:5">
      <c r="A1555" s="194"/>
      <c r="B1555" s="195"/>
      <c r="C1555" s="196"/>
      <c r="D1555" s="193"/>
      <c r="E1555" s="197"/>
    </row>
    <row r="1556" spans="1:5">
      <c r="A1556" s="194"/>
      <c r="B1556" s="195"/>
      <c r="C1556" s="196"/>
      <c r="D1556" s="193"/>
      <c r="E1556" s="197"/>
    </row>
    <row r="1557" spans="1:5">
      <c r="A1557" s="194"/>
      <c r="B1557" s="195"/>
      <c r="C1557" s="196"/>
      <c r="D1557" s="193"/>
      <c r="E1557" s="197"/>
    </row>
    <row r="1558" spans="1:5">
      <c r="A1558" s="194"/>
      <c r="B1558" s="195"/>
      <c r="C1558" s="196"/>
      <c r="D1558" s="193"/>
      <c r="E1558" s="197"/>
    </row>
    <row r="1559" spans="1:5">
      <c r="A1559" s="194"/>
      <c r="B1559" s="195"/>
      <c r="C1559" s="196"/>
      <c r="D1559" s="193"/>
      <c r="E1559" s="197"/>
    </row>
    <row r="1560" spans="1:5">
      <c r="A1560" s="194"/>
      <c r="B1560" s="195"/>
      <c r="C1560" s="196"/>
      <c r="D1560" s="193"/>
      <c r="E1560" s="197"/>
    </row>
    <row r="1561" spans="1:5">
      <c r="A1561" s="194"/>
      <c r="B1561" s="195"/>
      <c r="C1561" s="196"/>
      <c r="D1561" s="193"/>
      <c r="E1561" s="197"/>
    </row>
    <row r="1562" spans="1:5">
      <c r="A1562" s="194"/>
      <c r="B1562" s="195"/>
      <c r="C1562" s="196"/>
      <c r="D1562" s="193"/>
      <c r="E1562" s="197"/>
    </row>
    <row r="1563" spans="1:5">
      <c r="A1563" s="194"/>
      <c r="B1563" s="195"/>
      <c r="C1563" s="196"/>
      <c r="D1563" s="193"/>
      <c r="E1563" s="197"/>
    </row>
    <row r="1564" spans="1:5">
      <c r="A1564" s="194"/>
      <c r="B1564" s="195"/>
      <c r="C1564" s="196"/>
      <c r="D1564" s="193"/>
      <c r="E1564" s="197"/>
    </row>
    <row r="1565" spans="1:5">
      <c r="A1565" s="194"/>
      <c r="B1565" s="195"/>
      <c r="C1565" s="196"/>
      <c r="D1565" s="193"/>
      <c r="E1565" s="197"/>
    </row>
    <row r="1566" spans="1:5">
      <c r="A1566" s="194"/>
      <c r="B1566" s="195"/>
      <c r="C1566" s="196"/>
      <c r="D1566" s="193"/>
      <c r="E1566" s="197"/>
    </row>
    <row r="1567" spans="1:5">
      <c r="A1567" s="194"/>
      <c r="B1567" s="195"/>
      <c r="C1567" s="196"/>
      <c r="D1567" s="193"/>
      <c r="E1567" s="197"/>
    </row>
    <row r="1568" spans="1:5">
      <c r="A1568" s="194"/>
      <c r="B1568" s="195"/>
      <c r="C1568" s="196"/>
      <c r="D1568" s="193"/>
      <c r="E1568" s="197"/>
    </row>
    <row r="1569" spans="1:5">
      <c r="A1569" s="194"/>
      <c r="B1569" s="195"/>
      <c r="C1569" s="196"/>
      <c r="D1569" s="193"/>
      <c r="E1569" s="197"/>
    </row>
    <row r="1570" spans="1:5">
      <c r="A1570" s="194"/>
      <c r="B1570" s="195"/>
      <c r="C1570" s="196"/>
      <c r="D1570" s="193"/>
      <c r="E1570" s="197"/>
    </row>
    <row r="1571" spans="1:5">
      <c r="A1571" s="194"/>
      <c r="B1571" s="195"/>
      <c r="C1571" s="196"/>
      <c r="D1571" s="193"/>
      <c r="E1571" s="197"/>
    </row>
    <row r="1572" spans="1:5">
      <c r="A1572" s="194"/>
      <c r="B1572" s="195"/>
      <c r="C1572" s="196"/>
      <c r="D1572" s="193"/>
      <c r="E1572" s="197"/>
    </row>
    <row r="1573" spans="1:5">
      <c r="A1573" s="194"/>
      <c r="B1573" s="195"/>
      <c r="C1573" s="196"/>
      <c r="D1573" s="193"/>
      <c r="E1573" s="197"/>
    </row>
    <row r="1574" spans="1:5">
      <c r="A1574" s="194"/>
      <c r="B1574" s="195"/>
      <c r="C1574" s="196"/>
      <c r="D1574" s="193"/>
      <c r="E1574" s="197"/>
    </row>
    <row r="1575" spans="1:5">
      <c r="A1575" s="194"/>
      <c r="B1575" s="195"/>
      <c r="C1575" s="196"/>
      <c r="D1575" s="193"/>
      <c r="E1575" s="197"/>
    </row>
    <row r="1576" spans="1:5">
      <c r="A1576" s="194"/>
      <c r="B1576" s="195"/>
      <c r="C1576" s="196"/>
      <c r="D1576" s="193"/>
      <c r="E1576" s="197"/>
    </row>
    <row r="1577" spans="1:5">
      <c r="A1577" s="194"/>
      <c r="B1577" s="195"/>
      <c r="C1577" s="196"/>
      <c r="D1577" s="193"/>
      <c r="E1577" s="197"/>
    </row>
    <row r="1578" spans="1:5">
      <c r="A1578" s="194"/>
      <c r="B1578" s="195"/>
      <c r="C1578" s="196"/>
      <c r="D1578" s="193"/>
      <c r="E1578" s="197"/>
    </row>
    <row r="1579" spans="1:5">
      <c r="A1579" s="194"/>
      <c r="B1579" s="195"/>
      <c r="C1579" s="196"/>
      <c r="D1579" s="193"/>
      <c r="E1579" s="197"/>
    </row>
    <row r="1580" spans="1:5">
      <c r="A1580" s="194"/>
      <c r="B1580" s="195"/>
      <c r="C1580" s="196"/>
      <c r="D1580" s="193"/>
      <c r="E1580" s="197"/>
    </row>
    <row r="1581" spans="1:5">
      <c r="A1581" s="194"/>
      <c r="B1581" s="195"/>
      <c r="C1581" s="196"/>
      <c r="D1581" s="193"/>
      <c r="E1581" s="197"/>
    </row>
    <row r="1582" spans="1:5">
      <c r="A1582" s="194"/>
      <c r="B1582" s="195"/>
      <c r="C1582" s="196"/>
      <c r="D1582" s="193"/>
      <c r="E1582" s="197"/>
    </row>
    <row r="1583" spans="1:5">
      <c r="A1583" s="194"/>
      <c r="B1583" s="195"/>
      <c r="C1583" s="196"/>
      <c r="D1583" s="193"/>
      <c r="E1583" s="197"/>
    </row>
    <row r="1584" spans="1:5">
      <c r="A1584" s="194"/>
      <c r="B1584" s="195"/>
      <c r="C1584" s="196"/>
      <c r="D1584" s="193"/>
      <c r="E1584" s="197"/>
    </row>
    <row r="1585" spans="1:5">
      <c r="A1585" s="194"/>
      <c r="B1585" s="195"/>
      <c r="C1585" s="196"/>
      <c r="D1585" s="193"/>
      <c r="E1585" s="197"/>
    </row>
    <row r="1586" spans="1:5">
      <c r="A1586" s="194"/>
      <c r="B1586" s="195"/>
      <c r="C1586" s="196"/>
      <c r="D1586" s="193"/>
      <c r="E1586" s="197"/>
    </row>
    <row r="1587" spans="1:5">
      <c r="A1587" s="194"/>
      <c r="B1587" s="195"/>
      <c r="C1587" s="196"/>
      <c r="D1587" s="193"/>
      <c r="E1587" s="197"/>
    </row>
    <row r="1588" spans="1:5">
      <c r="A1588" s="194"/>
      <c r="B1588" s="195"/>
      <c r="C1588" s="196"/>
      <c r="D1588" s="193"/>
      <c r="E1588" s="197"/>
    </row>
    <row r="1589" spans="1:5">
      <c r="A1589" s="194"/>
      <c r="B1589" s="195"/>
      <c r="C1589" s="196"/>
      <c r="D1589" s="193"/>
      <c r="E1589" s="197"/>
    </row>
    <row r="1590" spans="1:5">
      <c r="A1590" s="194"/>
      <c r="B1590" s="195"/>
      <c r="C1590" s="196"/>
      <c r="D1590" s="193"/>
      <c r="E1590" s="197"/>
    </row>
    <row r="1591" spans="1:5">
      <c r="A1591" s="194"/>
      <c r="B1591" s="195"/>
      <c r="C1591" s="196"/>
      <c r="D1591" s="193"/>
      <c r="E1591" s="197"/>
    </row>
    <row r="1592" spans="1:5">
      <c r="A1592" s="194"/>
      <c r="B1592" s="195"/>
      <c r="C1592" s="196"/>
      <c r="D1592" s="193"/>
      <c r="E1592" s="197"/>
    </row>
    <row r="1593" spans="1:5">
      <c r="A1593" s="194"/>
      <c r="B1593" s="195"/>
      <c r="C1593" s="196"/>
      <c r="D1593" s="193"/>
      <c r="E1593" s="197"/>
    </row>
    <row r="1594" spans="1:5">
      <c r="A1594" s="194"/>
      <c r="B1594" s="195"/>
      <c r="C1594" s="196"/>
      <c r="D1594" s="193"/>
      <c r="E1594" s="197"/>
    </row>
    <row r="1595" spans="1:5">
      <c r="A1595" s="194"/>
      <c r="B1595" s="195"/>
      <c r="C1595" s="196"/>
      <c r="D1595" s="193"/>
      <c r="E1595" s="197"/>
    </row>
    <row r="1596" spans="1:5">
      <c r="A1596" s="194"/>
      <c r="B1596" s="195"/>
      <c r="C1596" s="196"/>
      <c r="D1596" s="193"/>
      <c r="E1596" s="197"/>
    </row>
    <row r="1597" spans="1:5">
      <c r="A1597" s="194"/>
      <c r="B1597" s="195"/>
      <c r="C1597" s="196"/>
      <c r="D1597" s="193"/>
      <c r="E1597" s="197"/>
    </row>
    <row r="1598" spans="1:5">
      <c r="A1598" s="194"/>
      <c r="B1598" s="195"/>
      <c r="C1598" s="196"/>
      <c r="D1598" s="193"/>
      <c r="E1598" s="197"/>
    </row>
    <row r="1599" spans="1:5">
      <c r="A1599" s="194"/>
      <c r="B1599" s="195"/>
      <c r="C1599" s="196"/>
      <c r="D1599" s="193"/>
      <c r="E1599" s="197"/>
    </row>
    <row r="1600" spans="1:5">
      <c r="A1600" s="194"/>
      <c r="B1600" s="195"/>
      <c r="C1600" s="196"/>
      <c r="D1600" s="193"/>
      <c r="E1600" s="197"/>
    </row>
    <row r="1601" spans="1:5">
      <c r="A1601" s="194"/>
      <c r="B1601" s="195"/>
      <c r="C1601" s="196"/>
      <c r="D1601" s="193"/>
      <c r="E1601" s="197"/>
    </row>
    <row r="1602" spans="1:5">
      <c r="A1602" s="194"/>
      <c r="B1602" s="195"/>
      <c r="C1602" s="196"/>
      <c r="D1602" s="193"/>
      <c r="E1602" s="197"/>
    </row>
    <row r="1603" spans="1:5">
      <c r="A1603" s="194"/>
      <c r="B1603" s="195"/>
      <c r="C1603" s="196"/>
      <c r="D1603" s="193"/>
      <c r="E1603" s="197"/>
    </row>
    <row r="1604" spans="1:5">
      <c r="A1604" s="194"/>
      <c r="B1604" s="195"/>
      <c r="C1604" s="196"/>
      <c r="D1604" s="193"/>
      <c r="E1604" s="197"/>
    </row>
    <row r="1605" spans="1:5">
      <c r="A1605" s="194"/>
      <c r="B1605" s="195"/>
      <c r="C1605" s="196"/>
      <c r="D1605" s="193"/>
      <c r="E1605" s="197"/>
    </row>
    <row r="1606" spans="1:5">
      <c r="A1606" s="194"/>
      <c r="B1606" s="195"/>
      <c r="C1606" s="196"/>
      <c r="D1606" s="193"/>
      <c r="E1606" s="197"/>
    </row>
    <row r="1607" spans="1:5">
      <c r="A1607" s="194"/>
      <c r="B1607" s="195"/>
      <c r="C1607" s="196"/>
      <c r="D1607" s="193"/>
      <c r="E1607" s="197"/>
    </row>
    <row r="1608" spans="1:5">
      <c r="A1608" s="194"/>
      <c r="B1608" s="195"/>
      <c r="C1608" s="196"/>
      <c r="D1608" s="193"/>
      <c r="E1608" s="197"/>
    </row>
    <row r="1609" spans="1:5">
      <c r="A1609" s="194"/>
      <c r="B1609" s="195"/>
      <c r="C1609" s="196"/>
      <c r="D1609" s="193"/>
      <c r="E1609" s="197"/>
    </row>
    <row r="1610" spans="1:5">
      <c r="A1610" s="194"/>
      <c r="B1610" s="195"/>
      <c r="C1610" s="196"/>
      <c r="D1610" s="193"/>
      <c r="E1610" s="197"/>
    </row>
    <row r="1611" spans="1:5">
      <c r="A1611" s="194"/>
      <c r="B1611" s="195"/>
      <c r="C1611" s="196"/>
      <c r="D1611" s="193"/>
      <c r="E1611" s="197"/>
    </row>
    <row r="1612" spans="1:5">
      <c r="A1612" s="194"/>
      <c r="B1612" s="195"/>
      <c r="C1612" s="196"/>
      <c r="D1612" s="193"/>
      <c r="E1612" s="197"/>
    </row>
    <row r="1613" spans="1:5">
      <c r="A1613" s="194"/>
      <c r="B1613" s="195"/>
      <c r="C1613" s="196"/>
      <c r="D1613" s="193"/>
      <c r="E1613" s="197"/>
    </row>
    <row r="1614" spans="1:5">
      <c r="A1614" s="194"/>
      <c r="B1614" s="195"/>
      <c r="C1614" s="196"/>
      <c r="D1614" s="193"/>
      <c r="E1614" s="197"/>
    </row>
    <row r="1615" spans="1:5">
      <c r="A1615" s="194"/>
      <c r="B1615" s="195"/>
      <c r="C1615" s="196"/>
      <c r="D1615" s="193"/>
      <c r="E1615" s="197"/>
    </row>
    <row r="1616" spans="1:5">
      <c r="A1616" s="194"/>
      <c r="B1616" s="195"/>
      <c r="C1616" s="196"/>
      <c r="D1616" s="193"/>
      <c r="E1616" s="197"/>
    </row>
    <row r="1617" spans="1:5">
      <c r="A1617" s="194"/>
      <c r="B1617" s="195"/>
      <c r="C1617" s="196"/>
      <c r="D1617" s="193"/>
      <c r="E1617" s="197"/>
    </row>
    <row r="1618" spans="1:5">
      <c r="A1618" s="194"/>
      <c r="B1618" s="195"/>
      <c r="C1618" s="196"/>
      <c r="D1618" s="193"/>
      <c r="E1618" s="197"/>
    </row>
    <row r="1619" spans="1:5">
      <c r="A1619" s="194"/>
      <c r="B1619" s="195"/>
      <c r="C1619" s="196"/>
      <c r="D1619" s="193"/>
      <c r="E1619" s="197"/>
    </row>
    <row r="1620" spans="1:5">
      <c r="A1620" s="194"/>
      <c r="B1620" s="195"/>
      <c r="C1620" s="196"/>
      <c r="D1620" s="193"/>
      <c r="E1620" s="197"/>
    </row>
    <row r="1621" spans="1:5">
      <c r="A1621" s="194"/>
      <c r="B1621" s="195"/>
      <c r="C1621" s="196"/>
      <c r="D1621" s="193"/>
      <c r="E1621" s="197"/>
    </row>
    <row r="1622" spans="1:5">
      <c r="A1622" s="194"/>
      <c r="B1622" s="195"/>
      <c r="C1622" s="196"/>
      <c r="D1622" s="193"/>
      <c r="E1622" s="197"/>
    </row>
    <row r="1623" spans="1:5">
      <c r="A1623" s="194"/>
      <c r="B1623" s="195"/>
      <c r="C1623" s="196"/>
      <c r="D1623" s="193"/>
      <c r="E1623" s="197"/>
    </row>
    <row r="1624" spans="1:5">
      <c r="A1624" s="194"/>
      <c r="B1624" s="195"/>
      <c r="C1624" s="196"/>
      <c r="D1624" s="193"/>
      <c r="E1624" s="197"/>
    </row>
    <row r="1625" spans="1:5">
      <c r="A1625" s="194"/>
      <c r="B1625" s="195"/>
      <c r="C1625" s="196"/>
      <c r="D1625" s="193"/>
      <c r="E1625" s="197"/>
    </row>
    <row r="1626" spans="1:5">
      <c r="A1626" s="194"/>
      <c r="B1626" s="195"/>
      <c r="C1626" s="196"/>
      <c r="D1626" s="193"/>
      <c r="E1626" s="197"/>
    </row>
    <row r="1627" spans="1:5">
      <c r="A1627" s="194"/>
      <c r="B1627" s="195"/>
      <c r="C1627" s="196"/>
      <c r="D1627" s="193"/>
      <c r="E1627" s="197"/>
    </row>
    <row r="1628" spans="1:5">
      <c r="A1628" s="194"/>
      <c r="B1628" s="195"/>
      <c r="C1628" s="196"/>
      <c r="D1628" s="193"/>
      <c r="E1628" s="197"/>
    </row>
    <row r="1629" spans="1:5">
      <c r="A1629" s="194"/>
      <c r="B1629" s="195"/>
      <c r="C1629" s="196"/>
      <c r="D1629" s="193"/>
      <c r="E1629" s="197"/>
    </row>
    <row r="1630" spans="1:5">
      <c r="A1630" s="194"/>
      <c r="B1630" s="195"/>
      <c r="C1630" s="196"/>
      <c r="D1630" s="193"/>
      <c r="E1630" s="197"/>
    </row>
    <row r="1631" spans="1:5">
      <c r="A1631" s="194"/>
      <c r="B1631" s="195"/>
      <c r="C1631" s="196"/>
      <c r="D1631" s="193"/>
      <c r="E1631" s="197"/>
    </row>
    <row r="1632" spans="1:5">
      <c r="A1632" s="194"/>
      <c r="B1632" s="195"/>
      <c r="C1632" s="196"/>
      <c r="D1632" s="193"/>
      <c r="E1632" s="197"/>
    </row>
    <row r="1633" spans="1:5">
      <c r="A1633" s="194"/>
      <c r="B1633" s="195"/>
      <c r="C1633" s="196"/>
      <c r="D1633" s="193"/>
      <c r="E1633" s="197"/>
    </row>
    <row r="1634" spans="1:5">
      <c r="A1634" s="194"/>
      <c r="B1634" s="195"/>
      <c r="C1634" s="196"/>
      <c r="D1634" s="193"/>
      <c r="E1634" s="197"/>
    </row>
    <row r="1635" spans="1:5">
      <c r="A1635" s="194"/>
      <c r="B1635" s="195"/>
      <c r="C1635" s="196"/>
      <c r="D1635" s="193"/>
      <c r="E1635" s="197"/>
    </row>
    <row r="1636" spans="1:5">
      <c r="A1636" s="194"/>
      <c r="B1636" s="195"/>
      <c r="C1636" s="196"/>
      <c r="D1636" s="193"/>
      <c r="E1636" s="197"/>
    </row>
    <row r="1637" spans="1:5">
      <c r="A1637" s="194"/>
      <c r="B1637" s="195"/>
      <c r="C1637" s="196"/>
      <c r="D1637" s="193"/>
      <c r="E1637" s="197"/>
    </row>
    <row r="1638" spans="1:5">
      <c r="A1638" s="194"/>
      <c r="B1638" s="195"/>
      <c r="C1638" s="196"/>
      <c r="D1638" s="193"/>
      <c r="E1638" s="197"/>
    </row>
    <row r="1639" spans="1:5">
      <c r="A1639" s="194"/>
      <c r="B1639" s="195"/>
      <c r="C1639" s="196"/>
      <c r="D1639" s="193"/>
      <c r="E1639" s="197"/>
    </row>
    <row r="1640" spans="1:5">
      <c r="A1640" s="194"/>
      <c r="B1640" s="195"/>
      <c r="C1640" s="196"/>
      <c r="D1640" s="193"/>
      <c r="E1640" s="197"/>
    </row>
    <row r="1641" spans="1:5">
      <c r="A1641" s="194"/>
      <c r="B1641" s="195"/>
      <c r="C1641" s="196"/>
      <c r="D1641" s="193"/>
      <c r="E1641" s="197"/>
    </row>
    <row r="1642" spans="1:5">
      <c r="A1642" s="194"/>
      <c r="B1642" s="195"/>
      <c r="C1642" s="196"/>
      <c r="D1642" s="193"/>
      <c r="E1642" s="197"/>
    </row>
    <row r="1643" spans="1:5">
      <c r="A1643" s="194"/>
      <c r="B1643" s="195"/>
      <c r="C1643" s="196"/>
      <c r="D1643" s="193"/>
      <c r="E1643" s="197"/>
    </row>
    <row r="1644" spans="1:5">
      <c r="A1644" s="194"/>
      <c r="B1644" s="195"/>
      <c r="C1644" s="196"/>
      <c r="D1644" s="193"/>
      <c r="E1644" s="197"/>
    </row>
    <row r="1645" spans="1:5">
      <c r="A1645" s="194"/>
      <c r="B1645" s="195"/>
      <c r="C1645" s="196"/>
      <c r="D1645" s="193"/>
      <c r="E1645" s="197"/>
    </row>
    <row r="1646" spans="1:5">
      <c r="A1646" s="194"/>
      <c r="B1646" s="195"/>
      <c r="C1646" s="196"/>
      <c r="D1646" s="193"/>
      <c r="E1646" s="197"/>
    </row>
    <row r="1647" spans="1:5">
      <c r="A1647" s="194"/>
      <c r="B1647" s="195"/>
      <c r="C1647" s="196"/>
      <c r="D1647" s="193"/>
      <c r="E1647" s="197"/>
    </row>
    <row r="1648" spans="1:5">
      <c r="A1648" s="194"/>
      <c r="B1648" s="195"/>
      <c r="C1648" s="196"/>
      <c r="D1648" s="193"/>
      <c r="E1648" s="197"/>
    </row>
    <row r="1649" spans="1:5">
      <c r="A1649" s="194"/>
      <c r="B1649" s="195"/>
      <c r="C1649" s="196"/>
      <c r="D1649" s="193"/>
      <c r="E1649" s="197"/>
    </row>
    <row r="1650" spans="1:5">
      <c r="A1650" s="194"/>
      <c r="B1650" s="195"/>
      <c r="C1650" s="196"/>
      <c r="D1650" s="193"/>
      <c r="E1650" s="197"/>
    </row>
    <row r="1651" spans="1:5">
      <c r="A1651" s="194"/>
      <c r="B1651" s="195"/>
      <c r="C1651" s="196"/>
      <c r="D1651" s="193"/>
      <c r="E1651" s="197"/>
    </row>
    <row r="1652" spans="1:5">
      <c r="A1652" s="194"/>
      <c r="B1652" s="195"/>
      <c r="C1652" s="196"/>
      <c r="D1652" s="193"/>
      <c r="E1652" s="197"/>
    </row>
    <row r="1653" spans="1:5">
      <c r="A1653" s="194"/>
      <c r="B1653" s="195"/>
      <c r="C1653" s="196"/>
      <c r="D1653" s="193"/>
      <c r="E1653" s="197"/>
    </row>
    <row r="1654" spans="1:5">
      <c r="A1654" s="194"/>
      <c r="B1654" s="195"/>
      <c r="C1654" s="196"/>
      <c r="D1654" s="193"/>
      <c r="E1654" s="197"/>
    </row>
    <row r="1655" spans="1:5">
      <c r="A1655" s="194"/>
      <c r="B1655" s="195"/>
      <c r="C1655" s="196"/>
      <c r="D1655" s="193"/>
      <c r="E1655" s="197"/>
    </row>
    <row r="1656" spans="1:5">
      <c r="A1656" s="194"/>
      <c r="B1656" s="195"/>
      <c r="C1656" s="196"/>
      <c r="D1656" s="193"/>
      <c r="E1656" s="197"/>
    </row>
    <row r="1657" spans="1:5">
      <c r="A1657" s="194"/>
      <c r="B1657" s="195"/>
      <c r="C1657" s="196"/>
      <c r="D1657" s="193"/>
      <c r="E1657" s="197"/>
    </row>
    <row r="1658" spans="1:5">
      <c r="A1658" s="194"/>
      <c r="B1658" s="195"/>
      <c r="C1658" s="196"/>
      <c r="D1658" s="193"/>
      <c r="E1658" s="197"/>
    </row>
    <row r="1659" spans="1:5">
      <c r="A1659" s="194"/>
      <c r="B1659" s="195"/>
      <c r="C1659" s="196"/>
      <c r="D1659" s="193"/>
      <c r="E1659" s="197"/>
    </row>
    <row r="1660" spans="1:5">
      <c r="A1660" s="194"/>
      <c r="B1660" s="195"/>
      <c r="C1660" s="196"/>
      <c r="D1660" s="193"/>
      <c r="E1660" s="197"/>
    </row>
    <row r="1661" spans="1:5">
      <c r="A1661" s="194"/>
      <c r="B1661" s="195"/>
      <c r="C1661" s="196"/>
      <c r="D1661" s="193"/>
      <c r="E1661" s="197"/>
    </row>
    <row r="1662" spans="1:5">
      <c r="A1662" s="194"/>
      <c r="B1662" s="195"/>
      <c r="C1662" s="196"/>
      <c r="D1662" s="193"/>
      <c r="E1662" s="197"/>
    </row>
    <row r="1663" spans="1:5">
      <c r="A1663" s="194"/>
      <c r="B1663" s="195"/>
      <c r="C1663" s="196"/>
      <c r="D1663" s="193"/>
      <c r="E1663" s="197"/>
    </row>
    <row r="1664" spans="1:5">
      <c r="A1664" s="194"/>
      <c r="B1664" s="195"/>
      <c r="C1664" s="196"/>
      <c r="D1664" s="193"/>
      <c r="E1664" s="197"/>
    </row>
    <row r="1665" spans="1:5">
      <c r="A1665" s="194"/>
      <c r="B1665" s="195"/>
      <c r="C1665" s="196"/>
      <c r="D1665" s="193"/>
      <c r="E1665" s="197"/>
    </row>
    <row r="1666" spans="1:5">
      <c r="A1666" s="194"/>
      <c r="B1666" s="195"/>
      <c r="C1666" s="196"/>
      <c r="D1666" s="193"/>
      <c r="E1666" s="197"/>
    </row>
    <row r="1667" spans="1:5">
      <c r="A1667" s="194"/>
      <c r="B1667" s="195"/>
      <c r="C1667" s="196"/>
      <c r="D1667" s="193"/>
      <c r="E1667" s="197"/>
    </row>
    <row r="1668" spans="1:5">
      <c r="A1668" s="194"/>
      <c r="B1668" s="195"/>
      <c r="C1668" s="196"/>
      <c r="D1668" s="193"/>
      <c r="E1668" s="197"/>
    </row>
    <row r="1669" spans="1:5">
      <c r="A1669" s="194"/>
      <c r="B1669" s="195"/>
      <c r="C1669" s="196"/>
      <c r="D1669" s="193"/>
      <c r="E1669" s="197"/>
    </row>
    <row r="1670" spans="1:5">
      <c r="A1670" s="194"/>
      <c r="B1670" s="195"/>
      <c r="C1670" s="196"/>
      <c r="D1670" s="193"/>
      <c r="E1670" s="197"/>
    </row>
    <row r="1671" spans="1:5">
      <c r="A1671" s="194"/>
      <c r="B1671" s="195"/>
      <c r="C1671" s="196"/>
      <c r="D1671" s="193"/>
      <c r="E1671" s="197"/>
    </row>
    <row r="1672" spans="1:5">
      <c r="A1672" s="194"/>
      <c r="B1672" s="195"/>
      <c r="C1672" s="196"/>
      <c r="D1672" s="193"/>
      <c r="E1672" s="197"/>
    </row>
    <row r="1673" spans="1:5">
      <c r="A1673" s="194"/>
      <c r="B1673" s="195"/>
      <c r="C1673" s="196"/>
      <c r="D1673" s="193"/>
      <c r="E1673" s="197"/>
    </row>
    <row r="1674" spans="1:5">
      <c r="A1674" s="194"/>
      <c r="B1674" s="195"/>
      <c r="C1674" s="196"/>
      <c r="D1674" s="193"/>
      <c r="E1674" s="197"/>
    </row>
    <row r="1675" spans="1:5">
      <c r="A1675" s="194"/>
      <c r="B1675" s="195"/>
      <c r="C1675" s="196"/>
      <c r="D1675" s="193"/>
      <c r="E1675" s="197"/>
    </row>
    <row r="1676" spans="1:5">
      <c r="A1676" s="194"/>
      <c r="B1676" s="195"/>
      <c r="C1676" s="196"/>
      <c r="D1676" s="193"/>
      <c r="E1676" s="197"/>
    </row>
    <row r="1677" spans="1:5">
      <c r="A1677" s="194"/>
      <c r="B1677" s="195"/>
      <c r="C1677" s="196"/>
      <c r="D1677" s="193"/>
      <c r="E1677" s="197"/>
    </row>
    <row r="1678" spans="1:5">
      <c r="A1678" s="194"/>
      <c r="B1678" s="195"/>
      <c r="C1678" s="196"/>
      <c r="D1678" s="193"/>
      <c r="E1678" s="197"/>
    </row>
    <row r="1679" spans="1:5">
      <c r="A1679" s="194"/>
      <c r="B1679" s="195"/>
      <c r="C1679" s="196"/>
      <c r="D1679" s="193"/>
      <c r="E1679" s="197"/>
    </row>
    <row r="1680" spans="1:5">
      <c r="A1680" s="194"/>
      <c r="B1680" s="195"/>
      <c r="C1680" s="196"/>
      <c r="D1680" s="193"/>
      <c r="E1680" s="197"/>
    </row>
    <row r="1681" spans="1:5">
      <c r="A1681" s="194"/>
      <c r="B1681" s="195"/>
      <c r="C1681" s="196"/>
      <c r="D1681" s="193"/>
      <c r="E1681" s="197"/>
    </row>
    <row r="1682" spans="1:5">
      <c r="A1682" s="194"/>
      <c r="B1682" s="195"/>
      <c r="C1682" s="196"/>
      <c r="D1682" s="193"/>
      <c r="E1682" s="197"/>
    </row>
    <row r="1683" spans="1:5">
      <c r="A1683" s="194"/>
      <c r="B1683" s="195"/>
      <c r="C1683" s="196"/>
      <c r="D1683" s="193"/>
      <c r="E1683" s="197"/>
    </row>
    <row r="1684" spans="1:5">
      <c r="A1684" s="194"/>
      <c r="B1684" s="195"/>
      <c r="C1684" s="196"/>
      <c r="D1684" s="193"/>
      <c r="E1684" s="197"/>
    </row>
    <row r="1685" spans="1:5">
      <c r="A1685" s="194"/>
      <c r="B1685" s="195"/>
      <c r="C1685" s="196"/>
      <c r="D1685" s="193"/>
      <c r="E1685" s="197"/>
    </row>
    <row r="1686" spans="1:5">
      <c r="A1686" s="194"/>
      <c r="B1686" s="195"/>
      <c r="C1686" s="196"/>
      <c r="D1686" s="193"/>
      <c r="E1686" s="197"/>
    </row>
    <row r="1687" spans="1:5">
      <c r="A1687" s="194"/>
      <c r="B1687" s="195"/>
      <c r="C1687" s="196"/>
      <c r="D1687" s="193"/>
      <c r="E1687" s="197"/>
    </row>
    <row r="1688" spans="1:5">
      <c r="A1688" s="194"/>
      <c r="B1688" s="195"/>
      <c r="C1688" s="196"/>
      <c r="D1688" s="193"/>
      <c r="E1688" s="197"/>
    </row>
    <row r="1689" spans="1:5">
      <c r="A1689" s="194"/>
      <c r="B1689" s="195"/>
      <c r="C1689" s="196"/>
      <c r="D1689" s="193"/>
      <c r="E1689" s="197"/>
    </row>
    <row r="1690" spans="1:5">
      <c r="A1690" s="194"/>
      <c r="B1690" s="195"/>
      <c r="C1690" s="196"/>
      <c r="D1690" s="193"/>
      <c r="E1690" s="197"/>
    </row>
    <row r="1691" spans="1:5">
      <c r="A1691" s="194"/>
      <c r="B1691" s="195"/>
      <c r="C1691" s="196"/>
      <c r="D1691" s="193"/>
      <c r="E1691" s="197"/>
    </row>
    <row r="1692" spans="1:5">
      <c r="A1692" s="194"/>
      <c r="B1692" s="195"/>
      <c r="C1692" s="196"/>
      <c r="D1692" s="193"/>
      <c r="E1692" s="197"/>
    </row>
    <row r="1693" spans="1:5">
      <c r="A1693" s="194"/>
      <c r="B1693" s="195"/>
      <c r="C1693" s="196"/>
      <c r="D1693" s="193"/>
      <c r="E1693" s="197"/>
    </row>
    <row r="1694" spans="1:5">
      <c r="A1694" s="194"/>
      <c r="B1694" s="195"/>
      <c r="C1694" s="196"/>
      <c r="D1694" s="193"/>
      <c r="E1694" s="197"/>
    </row>
    <row r="1695" spans="1:5">
      <c r="A1695" s="194"/>
      <c r="B1695" s="195"/>
      <c r="C1695" s="196"/>
      <c r="D1695" s="193"/>
      <c r="E1695" s="197"/>
    </row>
    <row r="1696" spans="1:5">
      <c r="A1696" s="194"/>
      <c r="B1696" s="195"/>
      <c r="C1696" s="196"/>
      <c r="D1696" s="193"/>
      <c r="E1696" s="197"/>
    </row>
    <row r="1697" spans="1:5">
      <c r="A1697" s="194"/>
      <c r="B1697" s="195"/>
      <c r="C1697" s="196"/>
      <c r="D1697" s="193"/>
      <c r="E1697" s="197"/>
    </row>
    <row r="1698" spans="1:5">
      <c r="A1698" s="194"/>
      <c r="B1698" s="195"/>
      <c r="C1698" s="196"/>
      <c r="D1698" s="193"/>
      <c r="E1698" s="197"/>
    </row>
    <row r="1699" spans="1:5">
      <c r="A1699" s="194"/>
      <c r="B1699" s="195"/>
      <c r="C1699" s="196"/>
      <c r="D1699" s="193"/>
      <c r="E1699" s="197"/>
    </row>
    <row r="1700" spans="1:5">
      <c r="A1700" s="194"/>
      <c r="B1700" s="195"/>
      <c r="C1700" s="196"/>
      <c r="D1700" s="193"/>
      <c r="E1700" s="197"/>
    </row>
    <row r="1701" spans="1:5">
      <c r="A1701" s="194"/>
      <c r="B1701" s="195"/>
      <c r="C1701" s="196"/>
      <c r="D1701" s="193"/>
      <c r="E1701" s="197"/>
    </row>
    <row r="1702" spans="1:5">
      <c r="A1702" s="194"/>
      <c r="B1702" s="195"/>
      <c r="C1702" s="196"/>
      <c r="D1702" s="193"/>
      <c r="E1702" s="197"/>
    </row>
    <row r="1703" spans="1:5">
      <c r="A1703" s="194"/>
      <c r="B1703" s="195"/>
      <c r="C1703" s="196"/>
      <c r="D1703" s="193"/>
      <c r="E1703" s="197"/>
    </row>
    <row r="1704" spans="1:5">
      <c r="A1704" s="194"/>
      <c r="B1704" s="195"/>
      <c r="C1704" s="196"/>
      <c r="D1704" s="193"/>
      <c r="E1704" s="197"/>
    </row>
    <row r="1705" spans="1:5">
      <c r="A1705" s="194"/>
      <c r="B1705" s="195"/>
      <c r="C1705" s="196"/>
      <c r="D1705" s="193"/>
      <c r="E1705" s="197"/>
    </row>
    <row r="1706" spans="1:5">
      <c r="A1706" s="194"/>
      <c r="B1706" s="195"/>
      <c r="C1706" s="196"/>
      <c r="D1706" s="193"/>
      <c r="E1706" s="197"/>
    </row>
    <row r="1707" spans="1:5">
      <c r="A1707" s="194"/>
      <c r="B1707" s="195"/>
      <c r="C1707" s="196"/>
      <c r="D1707" s="193"/>
      <c r="E1707" s="197"/>
    </row>
    <row r="1708" spans="1:5">
      <c r="A1708" s="194"/>
      <c r="B1708" s="195"/>
      <c r="C1708" s="196"/>
      <c r="D1708" s="193"/>
      <c r="E1708" s="197"/>
    </row>
    <row r="1709" spans="1:5">
      <c r="A1709" s="194"/>
      <c r="B1709" s="195"/>
      <c r="C1709" s="196"/>
      <c r="D1709" s="193"/>
      <c r="E1709" s="197"/>
    </row>
    <row r="1710" spans="1:5">
      <c r="A1710" s="194"/>
      <c r="B1710" s="195"/>
      <c r="C1710" s="196"/>
      <c r="D1710" s="193"/>
      <c r="E1710" s="197"/>
    </row>
    <row r="1711" spans="1:5">
      <c r="A1711" s="194"/>
      <c r="B1711" s="195"/>
      <c r="C1711" s="196"/>
      <c r="D1711" s="193"/>
      <c r="E1711" s="197"/>
    </row>
    <row r="1712" spans="1:5">
      <c r="A1712" s="194"/>
      <c r="B1712" s="195"/>
      <c r="C1712" s="196"/>
      <c r="D1712" s="193"/>
      <c r="E1712" s="197"/>
    </row>
    <row r="1713" spans="1:5">
      <c r="A1713" s="194"/>
      <c r="B1713" s="195"/>
      <c r="C1713" s="196"/>
      <c r="D1713" s="193"/>
      <c r="E1713" s="197"/>
    </row>
    <row r="1714" spans="1:5">
      <c r="A1714" s="194"/>
      <c r="B1714" s="195"/>
      <c r="C1714" s="196"/>
      <c r="D1714" s="193"/>
      <c r="E1714" s="197"/>
    </row>
    <row r="1715" spans="1:5">
      <c r="A1715" s="194"/>
      <c r="B1715" s="195"/>
      <c r="C1715" s="196"/>
      <c r="D1715" s="193"/>
      <c r="E1715" s="197"/>
    </row>
    <row r="1716" spans="1:5">
      <c r="A1716" s="194"/>
      <c r="B1716" s="195"/>
      <c r="C1716" s="196"/>
      <c r="D1716" s="193"/>
      <c r="E1716" s="197"/>
    </row>
    <row r="1717" spans="1:5">
      <c r="A1717" s="194"/>
      <c r="B1717" s="195"/>
      <c r="C1717" s="196"/>
      <c r="D1717" s="193"/>
      <c r="E1717" s="197"/>
    </row>
    <row r="1718" spans="1:5">
      <c r="A1718" s="194"/>
      <c r="B1718" s="195"/>
      <c r="C1718" s="196"/>
      <c r="D1718" s="193"/>
      <c r="E1718" s="197"/>
    </row>
    <row r="1719" spans="1:5">
      <c r="A1719" s="194"/>
      <c r="B1719" s="195"/>
      <c r="C1719" s="196"/>
      <c r="D1719" s="193"/>
      <c r="E1719" s="197"/>
    </row>
    <row r="1720" spans="1:5">
      <c r="A1720" s="194"/>
      <c r="B1720" s="195"/>
      <c r="C1720" s="196"/>
      <c r="D1720" s="193"/>
      <c r="E1720" s="197"/>
    </row>
    <row r="1721" spans="1:5">
      <c r="A1721" s="194"/>
      <c r="B1721" s="195"/>
      <c r="C1721" s="196"/>
      <c r="D1721" s="193"/>
      <c r="E1721" s="197"/>
    </row>
    <row r="1722" spans="1:5">
      <c r="A1722" s="194"/>
      <c r="B1722" s="195"/>
      <c r="C1722" s="196"/>
      <c r="D1722" s="193"/>
      <c r="E1722" s="197"/>
    </row>
    <row r="1723" spans="1:5">
      <c r="A1723" s="194"/>
      <c r="B1723" s="195"/>
      <c r="C1723" s="196"/>
      <c r="D1723" s="193"/>
      <c r="E1723" s="197"/>
    </row>
    <row r="1724" spans="1:5">
      <c r="A1724" s="194"/>
      <c r="B1724" s="195"/>
      <c r="C1724" s="196"/>
      <c r="D1724" s="193"/>
      <c r="E1724" s="197"/>
    </row>
    <row r="1725" spans="1:5">
      <c r="A1725" s="194"/>
      <c r="B1725" s="195"/>
      <c r="C1725" s="196"/>
      <c r="D1725" s="193"/>
      <c r="E1725" s="197"/>
    </row>
    <row r="1726" spans="1:5">
      <c r="A1726" s="194"/>
      <c r="B1726" s="195"/>
      <c r="C1726" s="196"/>
      <c r="D1726" s="193"/>
      <c r="E1726" s="197"/>
    </row>
    <row r="1727" spans="1:5">
      <c r="A1727" s="194"/>
      <c r="B1727" s="195"/>
      <c r="C1727" s="196"/>
      <c r="D1727" s="193"/>
      <c r="E1727" s="197"/>
    </row>
    <row r="1728" spans="1:5">
      <c r="A1728" s="194"/>
      <c r="B1728" s="195"/>
      <c r="C1728" s="196"/>
      <c r="D1728" s="193"/>
      <c r="E1728" s="197"/>
    </row>
    <row r="1729" spans="1:5">
      <c r="A1729" s="194"/>
      <c r="B1729" s="195"/>
      <c r="C1729" s="196"/>
      <c r="D1729" s="193"/>
      <c r="E1729" s="197"/>
    </row>
    <row r="1730" spans="1:5">
      <c r="A1730" s="194"/>
      <c r="B1730" s="195"/>
      <c r="C1730" s="196"/>
      <c r="D1730" s="193"/>
      <c r="E1730" s="197"/>
    </row>
    <row r="1731" spans="1:5">
      <c r="A1731" s="194"/>
      <c r="B1731" s="195"/>
      <c r="C1731" s="196"/>
      <c r="D1731" s="193"/>
      <c r="E1731" s="197"/>
    </row>
    <row r="1732" spans="1:5">
      <c r="A1732" s="194"/>
      <c r="B1732" s="195"/>
      <c r="C1732" s="196"/>
      <c r="D1732" s="193"/>
      <c r="E1732" s="197"/>
    </row>
    <row r="1733" spans="1:5">
      <c r="A1733" s="194"/>
      <c r="B1733" s="195"/>
      <c r="C1733" s="196"/>
      <c r="D1733" s="193"/>
      <c r="E1733" s="197"/>
    </row>
    <row r="1734" spans="1:5">
      <c r="A1734" s="194"/>
      <c r="B1734" s="195"/>
      <c r="C1734" s="196"/>
      <c r="D1734" s="193"/>
      <c r="E1734" s="197"/>
    </row>
    <row r="1735" spans="1:5">
      <c r="A1735" s="194"/>
      <c r="B1735" s="195"/>
      <c r="C1735" s="196"/>
      <c r="D1735" s="193"/>
      <c r="E1735" s="197"/>
    </row>
    <row r="1736" spans="1:5">
      <c r="A1736" s="194"/>
      <c r="B1736" s="195"/>
      <c r="C1736" s="196"/>
      <c r="D1736" s="193"/>
      <c r="E1736" s="197"/>
    </row>
    <row r="1737" spans="1:5">
      <c r="A1737" s="194"/>
      <c r="B1737" s="195"/>
      <c r="C1737" s="196"/>
      <c r="D1737" s="193"/>
      <c r="E1737" s="197"/>
    </row>
    <row r="1738" spans="1:5">
      <c r="A1738" s="194"/>
      <c r="B1738" s="195"/>
      <c r="C1738" s="196"/>
      <c r="D1738" s="193"/>
      <c r="E1738" s="197"/>
    </row>
    <row r="1739" spans="1:5">
      <c r="A1739" s="194"/>
      <c r="B1739" s="195"/>
      <c r="C1739" s="196"/>
      <c r="D1739" s="193"/>
      <c r="E1739" s="197"/>
    </row>
    <row r="1740" spans="1:5">
      <c r="A1740" s="194"/>
      <c r="B1740" s="195"/>
      <c r="C1740" s="196"/>
      <c r="D1740" s="193"/>
      <c r="E1740" s="197"/>
    </row>
    <row r="1741" spans="1:5">
      <c r="A1741" s="194"/>
      <c r="B1741" s="195"/>
      <c r="C1741" s="196"/>
      <c r="D1741" s="193"/>
      <c r="E1741" s="197"/>
    </row>
    <row r="1742" spans="1:5">
      <c r="A1742" s="194"/>
      <c r="B1742" s="195"/>
      <c r="C1742" s="196"/>
      <c r="D1742" s="193"/>
      <c r="E1742" s="197"/>
    </row>
    <row r="1743" spans="1:5">
      <c r="A1743" s="194"/>
      <c r="B1743" s="195"/>
      <c r="C1743" s="196"/>
      <c r="D1743" s="193"/>
      <c r="E1743" s="197"/>
    </row>
    <row r="1744" spans="1:5">
      <c r="A1744" s="194"/>
      <c r="B1744" s="195"/>
      <c r="C1744" s="196"/>
      <c r="D1744" s="193"/>
      <c r="E1744" s="197"/>
    </row>
    <row r="1745" spans="1:5">
      <c r="A1745" s="194"/>
      <c r="B1745" s="195"/>
      <c r="C1745" s="196"/>
      <c r="D1745" s="193"/>
      <c r="E1745" s="197"/>
    </row>
    <row r="1746" spans="1:5">
      <c r="A1746" s="194"/>
      <c r="B1746" s="195"/>
      <c r="C1746" s="196"/>
      <c r="D1746" s="193"/>
      <c r="E1746" s="197"/>
    </row>
    <row r="1747" spans="1:5">
      <c r="A1747" s="194"/>
      <c r="B1747" s="195"/>
      <c r="C1747" s="196"/>
      <c r="D1747" s="193"/>
      <c r="E1747" s="197"/>
    </row>
    <row r="1748" spans="1:5">
      <c r="A1748" s="194"/>
      <c r="B1748" s="195"/>
      <c r="C1748" s="196"/>
      <c r="D1748" s="193"/>
      <c r="E1748" s="197"/>
    </row>
    <row r="1749" spans="1:5">
      <c r="A1749" s="194"/>
      <c r="B1749" s="195"/>
      <c r="C1749" s="196"/>
      <c r="D1749" s="193"/>
      <c r="E1749" s="197"/>
    </row>
    <row r="1750" spans="1:5">
      <c r="A1750" s="194"/>
      <c r="B1750" s="195"/>
      <c r="C1750" s="196"/>
      <c r="D1750" s="193"/>
      <c r="E1750" s="197"/>
    </row>
    <row r="1751" spans="1:5">
      <c r="A1751" s="194"/>
      <c r="B1751" s="195"/>
      <c r="C1751" s="196"/>
      <c r="D1751" s="193"/>
      <c r="E1751" s="197"/>
    </row>
    <row r="1752" spans="1:5">
      <c r="A1752" s="194"/>
      <c r="B1752" s="195"/>
      <c r="C1752" s="196"/>
      <c r="D1752" s="193"/>
      <c r="E1752" s="197"/>
    </row>
    <row r="1753" spans="1:5">
      <c r="A1753" s="194"/>
      <c r="B1753" s="195"/>
      <c r="C1753" s="196"/>
      <c r="D1753" s="193"/>
      <c r="E1753" s="197"/>
    </row>
    <row r="1754" spans="1:5">
      <c r="A1754" s="194"/>
      <c r="B1754" s="195"/>
      <c r="C1754" s="196"/>
      <c r="D1754" s="193"/>
      <c r="E1754" s="197"/>
    </row>
    <row r="1755" spans="1:5">
      <c r="A1755" s="194"/>
      <c r="B1755" s="195"/>
      <c r="C1755" s="196"/>
      <c r="D1755" s="193"/>
      <c r="E1755" s="197"/>
    </row>
    <row r="1756" spans="1:5">
      <c r="A1756" s="194"/>
      <c r="B1756" s="195"/>
      <c r="C1756" s="196"/>
      <c r="D1756" s="193"/>
      <c r="E1756" s="197"/>
    </row>
    <row r="1757" spans="1:5">
      <c r="A1757" s="194"/>
      <c r="B1757" s="195"/>
      <c r="C1757" s="196"/>
      <c r="D1757" s="193"/>
      <c r="E1757" s="197"/>
    </row>
    <row r="1758" spans="1:5">
      <c r="A1758" s="194"/>
      <c r="B1758" s="195"/>
      <c r="C1758" s="196"/>
      <c r="D1758" s="193"/>
      <c r="E1758" s="197"/>
    </row>
    <row r="1759" spans="1:5">
      <c r="A1759" s="194"/>
      <c r="B1759" s="195"/>
      <c r="C1759" s="196"/>
      <c r="D1759" s="193"/>
      <c r="E1759" s="197"/>
    </row>
    <row r="1760" spans="1:5">
      <c r="A1760" s="194"/>
      <c r="B1760" s="195"/>
      <c r="C1760" s="196"/>
      <c r="D1760" s="193"/>
      <c r="E1760" s="197"/>
    </row>
    <row r="1761" spans="1:5">
      <c r="A1761" s="194"/>
      <c r="B1761" s="195"/>
      <c r="C1761" s="196"/>
      <c r="D1761" s="193"/>
      <c r="E1761" s="197"/>
    </row>
    <row r="1762" spans="1:5">
      <c r="A1762" s="194"/>
      <c r="B1762" s="195"/>
      <c r="C1762" s="196"/>
      <c r="D1762" s="193"/>
      <c r="E1762" s="197"/>
    </row>
    <row r="1763" spans="1:5">
      <c r="A1763" s="194"/>
      <c r="B1763" s="195"/>
      <c r="C1763" s="196"/>
      <c r="D1763" s="193"/>
      <c r="E1763" s="197"/>
    </row>
    <row r="1764" spans="1:5">
      <c r="A1764" s="194"/>
      <c r="B1764" s="195"/>
      <c r="C1764" s="196"/>
      <c r="D1764" s="193"/>
      <c r="E1764" s="197"/>
    </row>
    <row r="1765" spans="1:5">
      <c r="A1765" s="194"/>
      <c r="B1765" s="195"/>
      <c r="C1765" s="196"/>
      <c r="D1765" s="193"/>
      <c r="E1765" s="197"/>
    </row>
    <row r="1766" spans="1:5">
      <c r="A1766" s="194"/>
      <c r="B1766" s="195"/>
      <c r="C1766" s="196"/>
      <c r="D1766" s="193"/>
      <c r="E1766" s="197"/>
    </row>
    <row r="1767" spans="1:5">
      <c r="A1767" s="194"/>
      <c r="B1767" s="195"/>
      <c r="C1767" s="196"/>
      <c r="D1767" s="193"/>
      <c r="E1767" s="197"/>
    </row>
    <row r="1768" spans="1:5">
      <c r="A1768" s="194"/>
      <c r="B1768" s="195"/>
      <c r="C1768" s="196"/>
      <c r="D1768" s="193"/>
      <c r="E1768" s="197"/>
    </row>
    <row r="1769" spans="1:5">
      <c r="A1769" s="194"/>
      <c r="B1769" s="195"/>
      <c r="C1769" s="196"/>
      <c r="D1769" s="193"/>
      <c r="E1769" s="197"/>
    </row>
    <row r="1770" spans="1:5">
      <c r="A1770" s="194"/>
      <c r="B1770" s="195"/>
      <c r="C1770" s="196"/>
      <c r="D1770" s="193"/>
      <c r="E1770" s="197"/>
    </row>
    <row r="1771" spans="1:5">
      <c r="A1771" s="194"/>
      <c r="B1771" s="195"/>
      <c r="C1771" s="196"/>
      <c r="D1771" s="193"/>
      <c r="E1771" s="197"/>
    </row>
    <row r="1772" spans="1:5">
      <c r="A1772" s="194"/>
      <c r="B1772" s="195"/>
      <c r="C1772" s="196"/>
      <c r="D1772" s="193"/>
      <c r="E1772" s="197"/>
    </row>
    <row r="1773" spans="1:5">
      <c r="A1773" s="194"/>
      <c r="B1773" s="195"/>
      <c r="C1773" s="196"/>
      <c r="D1773" s="193"/>
      <c r="E1773" s="197"/>
    </row>
    <row r="1774" spans="1:5">
      <c r="A1774" s="194"/>
      <c r="B1774" s="195"/>
      <c r="C1774" s="196"/>
      <c r="D1774" s="193"/>
      <c r="E1774" s="197"/>
    </row>
    <row r="1775" spans="1:5">
      <c r="A1775" s="194"/>
      <c r="B1775" s="195"/>
      <c r="C1775" s="196"/>
      <c r="D1775" s="193"/>
      <c r="E1775" s="197"/>
    </row>
    <row r="1776" spans="1:5">
      <c r="A1776" s="194"/>
      <c r="B1776" s="195"/>
      <c r="C1776" s="196"/>
      <c r="D1776" s="193"/>
      <c r="E1776" s="197"/>
    </row>
    <row r="1777" spans="1:5">
      <c r="A1777" s="194"/>
      <c r="B1777" s="195"/>
      <c r="C1777" s="196"/>
      <c r="D1777" s="193"/>
      <c r="E1777" s="197"/>
    </row>
    <row r="1778" spans="1:5">
      <c r="A1778" s="194"/>
      <c r="B1778" s="195"/>
      <c r="C1778" s="196"/>
      <c r="D1778" s="193"/>
      <c r="E1778" s="197"/>
    </row>
    <row r="1779" spans="1:5">
      <c r="A1779" s="194"/>
      <c r="B1779" s="195"/>
      <c r="C1779" s="196"/>
      <c r="D1779" s="193"/>
      <c r="E1779" s="197"/>
    </row>
    <row r="1780" spans="1:5">
      <c r="A1780" s="194"/>
      <c r="B1780" s="195"/>
      <c r="C1780" s="196"/>
      <c r="D1780" s="193"/>
      <c r="E1780" s="197"/>
    </row>
    <row r="1781" spans="1:5">
      <c r="A1781" s="194"/>
      <c r="B1781" s="195"/>
      <c r="C1781" s="196"/>
      <c r="D1781" s="193"/>
      <c r="E1781" s="197"/>
    </row>
    <row r="1782" spans="1:5">
      <c r="A1782" s="194"/>
      <c r="B1782" s="195"/>
      <c r="C1782" s="196"/>
      <c r="D1782" s="193"/>
      <c r="E1782" s="197"/>
    </row>
    <row r="1783" spans="1:5">
      <c r="A1783" s="194"/>
      <c r="B1783" s="195"/>
      <c r="C1783" s="196"/>
      <c r="D1783" s="193"/>
      <c r="E1783" s="197"/>
    </row>
    <row r="1784" spans="1:5">
      <c r="A1784" s="194"/>
      <c r="B1784" s="195"/>
      <c r="C1784" s="196"/>
      <c r="D1784" s="193"/>
      <c r="E1784" s="197"/>
    </row>
    <row r="1785" spans="1:5">
      <c r="A1785" s="194"/>
      <c r="B1785" s="195"/>
      <c r="C1785" s="196"/>
      <c r="D1785" s="193"/>
      <c r="E1785" s="197"/>
    </row>
    <row r="1786" spans="1:5">
      <c r="A1786" s="194"/>
      <c r="B1786" s="195"/>
      <c r="C1786" s="196"/>
      <c r="D1786" s="193"/>
      <c r="E1786" s="197"/>
    </row>
    <row r="1787" spans="1:5">
      <c r="A1787" s="194"/>
      <c r="B1787" s="195"/>
      <c r="C1787" s="196"/>
      <c r="D1787" s="193"/>
      <c r="E1787" s="197"/>
    </row>
    <row r="1788" spans="1:5">
      <c r="A1788" s="194"/>
      <c r="B1788" s="195"/>
      <c r="C1788" s="196"/>
      <c r="D1788" s="193"/>
      <c r="E1788" s="197"/>
    </row>
    <row r="1789" spans="1:5">
      <c r="A1789" s="194"/>
      <c r="B1789" s="195"/>
      <c r="C1789" s="196"/>
      <c r="D1789" s="193"/>
      <c r="E1789" s="197"/>
    </row>
    <row r="1790" spans="1:5">
      <c r="A1790" s="194"/>
      <c r="B1790" s="195"/>
      <c r="C1790" s="196"/>
      <c r="D1790" s="193"/>
      <c r="E1790" s="197"/>
    </row>
    <row r="1791" spans="1:5">
      <c r="A1791" s="194"/>
      <c r="B1791" s="195"/>
      <c r="C1791" s="196"/>
      <c r="D1791" s="193"/>
      <c r="E1791" s="197"/>
    </row>
    <row r="1792" spans="1:5">
      <c r="A1792" s="194"/>
      <c r="B1792" s="195"/>
      <c r="C1792" s="196"/>
      <c r="D1792" s="193"/>
      <c r="E1792" s="197"/>
    </row>
    <row r="1793" spans="1:5">
      <c r="A1793" s="194"/>
      <c r="B1793" s="195"/>
      <c r="C1793" s="196"/>
      <c r="D1793" s="193"/>
      <c r="E1793" s="197"/>
    </row>
    <row r="1794" spans="1:5">
      <c r="A1794" s="194"/>
      <c r="B1794" s="195"/>
      <c r="C1794" s="196"/>
      <c r="D1794" s="193"/>
      <c r="E1794" s="197"/>
    </row>
    <row r="1795" spans="1:5">
      <c r="A1795" s="194"/>
      <c r="B1795" s="195"/>
      <c r="C1795" s="196"/>
      <c r="D1795" s="193"/>
      <c r="E1795" s="197"/>
    </row>
    <row r="1796" spans="1:5">
      <c r="A1796" s="194"/>
      <c r="B1796" s="195"/>
      <c r="C1796" s="196"/>
      <c r="D1796" s="193"/>
      <c r="E1796" s="197"/>
    </row>
    <row r="1797" spans="1:5">
      <c r="A1797" s="194"/>
      <c r="B1797" s="195"/>
      <c r="C1797" s="196"/>
      <c r="D1797" s="193"/>
      <c r="E1797" s="197"/>
    </row>
    <row r="1798" spans="1:5">
      <c r="A1798" s="194"/>
      <c r="B1798" s="195"/>
      <c r="C1798" s="196"/>
      <c r="D1798" s="193"/>
      <c r="E1798" s="197"/>
    </row>
    <row r="1799" spans="1:5">
      <c r="A1799" s="194"/>
      <c r="B1799" s="195"/>
      <c r="C1799" s="196"/>
      <c r="D1799" s="193"/>
      <c r="E1799" s="197"/>
    </row>
    <row r="1800" spans="1:5">
      <c r="A1800" s="194"/>
      <c r="B1800" s="195"/>
      <c r="C1800" s="196"/>
      <c r="D1800" s="193"/>
      <c r="E1800" s="197"/>
    </row>
    <row r="1801" spans="1:5">
      <c r="A1801" s="194"/>
      <c r="B1801" s="195"/>
      <c r="C1801" s="196"/>
      <c r="D1801" s="193"/>
      <c r="E1801" s="197"/>
    </row>
    <row r="1802" spans="1:5">
      <c r="A1802" s="194"/>
      <c r="B1802" s="195"/>
      <c r="C1802" s="196"/>
      <c r="D1802" s="193"/>
      <c r="E1802" s="197"/>
    </row>
    <row r="1803" spans="1:5">
      <c r="A1803" s="194"/>
      <c r="B1803" s="195"/>
      <c r="C1803" s="196"/>
      <c r="D1803" s="193"/>
      <c r="E1803" s="197"/>
    </row>
    <row r="1804" spans="1:5">
      <c r="A1804" s="194"/>
      <c r="B1804" s="195"/>
      <c r="C1804" s="196"/>
      <c r="D1804" s="193"/>
      <c r="E1804" s="197"/>
    </row>
    <row r="1805" spans="1:5">
      <c r="A1805" s="194"/>
      <c r="B1805" s="195"/>
      <c r="C1805" s="196"/>
      <c r="D1805" s="193"/>
      <c r="E1805" s="197"/>
    </row>
    <row r="1806" spans="1:5">
      <c r="A1806" s="194"/>
      <c r="B1806" s="195"/>
      <c r="C1806" s="196"/>
      <c r="D1806" s="193"/>
      <c r="E1806" s="197"/>
    </row>
    <row r="1807" spans="1:5">
      <c r="A1807" s="194"/>
      <c r="B1807" s="195"/>
      <c r="C1807" s="196"/>
      <c r="D1807" s="193"/>
      <c r="E1807" s="197"/>
    </row>
    <row r="1808" spans="1:5">
      <c r="A1808" s="194"/>
      <c r="B1808" s="195"/>
      <c r="C1808" s="196"/>
      <c r="D1808" s="193"/>
      <c r="E1808" s="197"/>
    </row>
    <row r="1809" spans="1:5">
      <c r="A1809" s="194"/>
      <c r="B1809" s="195"/>
      <c r="C1809" s="196"/>
      <c r="D1809" s="193"/>
      <c r="E1809" s="197"/>
    </row>
    <row r="1810" spans="1:5">
      <c r="A1810" s="194"/>
      <c r="B1810" s="195"/>
      <c r="C1810" s="196"/>
      <c r="D1810" s="193"/>
      <c r="E1810" s="197"/>
    </row>
    <row r="1811" spans="1:5">
      <c r="A1811" s="194"/>
      <c r="B1811" s="195"/>
      <c r="C1811" s="196"/>
      <c r="D1811" s="193"/>
      <c r="E1811" s="197"/>
    </row>
    <row r="1812" spans="1:5">
      <c r="A1812" s="194"/>
      <c r="B1812" s="195"/>
      <c r="C1812" s="196"/>
      <c r="D1812" s="193"/>
      <c r="E1812" s="197"/>
    </row>
    <row r="1813" spans="1:5">
      <c r="A1813" s="194"/>
      <c r="B1813" s="195"/>
      <c r="C1813" s="196"/>
      <c r="D1813" s="193"/>
      <c r="E1813" s="197"/>
    </row>
    <row r="1814" spans="1:5">
      <c r="A1814" s="194"/>
      <c r="B1814" s="195"/>
      <c r="C1814" s="196"/>
      <c r="D1814" s="193"/>
      <c r="E1814" s="197"/>
    </row>
    <row r="1815" spans="1:5">
      <c r="A1815" s="194"/>
      <c r="B1815" s="195"/>
      <c r="C1815" s="196"/>
      <c r="D1815" s="193"/>
      <c r="E1815" s="197"/>
    </row>
    <row r="1816" spans="1:5">
      <c r="A1816" s="194"/>
      <c r="B1816" s="195"/>
      <c r="C1816" s="196"/>
      <c r="D1816" s="193"/>
      <c r="E1816" s="197"/>
    </row>
    <row r="1817" spans="1:5">
      <c r="A1817" s="194"/>
      <c r="B1817" s="195"/>
      <c r="C1817" s="196"/>
      <c r="D1817" s="193"/>
      <c r="E1817" s="197"/>
    </row>
    <row r="1818" spans="1:5">
      <c r="A1818" s="194"/>
      <c r="B1818" s="195"/>
      <c r="C1818" s="196"/>
      <c r="D1818" s="193"/>
      <c r="E1818" s="197"/>
    </row>
    <row r="1819" spans="1:5">
      <c r="A1819" s="194"/>
      <c r="B1819" s="195"/>
      <c r="C1819" s="196"/>
      <c r="D1819" s="193"/>
      <c r="E1819" s="197"/>
    </row>
    <row r="1820" spans="1:5">
      <c r="A1820" s="194"/>
      <c r="B1820" s="195"/>
      <c r="C1820" s="196"/>
      <c r="D1820" s="193"/>
      <c r="E1820" s="197"/>
    </row>
    <row r="1821" spans="1:5">
      <c r="A1821" s="194"/>
      <c r="B1821" s="195"/>
      <c r="C1821" s="196"/>
      <c r="D1821" s="193"/>
      <c r="E1821" s="197"/>
    </row>
    <row r="1822" spans="1:5">
      <c r="A1822" s="194"/>
      <c r="B1822" s="195"/>
      <c r="C1822" s="196"/>
      <c r="D1822" s="193"/>
      <c r="E1822" s="197"/>
    </row>
    <row r="1823" spans="1:5">
      <c r="A1823" s="194"/>
      <c r="B1823" s="195"/>
      <c r="C1823" s="196"/>
      <c r="D1823" s="193"/>
      <c r="E1823" s="197"/>
    </row>
    <row r="1824" spans="1:5">
      <c r="A1824" s="194"/>
      <c r="B1824" s="195"/>
      <c r="C1824" s="196"/>
      <c r="D1824" s="193"/>
      <c r="E1824" s="197"/>
    </row>
    <row r="1825" spans="1:5">
      <c r="A1825" s="194"/>
      <c r="B1825" s="195"/>
      <c r="C1825" s="196"/>
      <c r="D1825" s="193"/>
      <c r="E1825" s="197"/>
    </row>
    <row r="1826" spans="1:5">
      <c r="A1826" s="194"/>
      <c r="B1826" s="195"/>
      <c r="C1826" s="196"/>
      <c r="D1826" s="193"/>
      <c r="E1826" s="197"/>
    </row>
    <row r="1827" spans="1:5">
      <c r="A1827" s="194"/>
      <c r="B1827" s="195"/>
      <c r="C1827" s="196"/>
      <c r="D1827" s="193"/>
      <c r="E1827" s="197"/>
    </row>
    <row r="1828" spans="1:5">
      <c r="A1828" s="194"/>
      <c r="B1828" s="195"/>
      <c r="C1828" s="196"/>
      <c r="D1828" s="193"/>
      <c r="E1828" s="197"/>
    </row>
    <row r="1829" spans="1:5">
      <c r="A1829" s="194"/>
      <c r="B1829" s="195"/>
      <c r="C1829" s="196"/>
      <c r="D1829" s="193"/>
      <c r="E1829" s="197"/>
    </row>
    <row r="1830" spans="1:5">
      <c r="A1830" s="194"/>
      <c r="B1830" s="195"/>
      <c r="C1830" s="196"/>
      <c r="D1830" s="193"/>
      <c r="E1830" s="197"/>
    </row>
    <row r="1831" spans="1:5">
      <c r="A1831" s="194"/>
      <c r="B1831" s="195"/>
      <c r="C1831" s="196"/>
      <c r="D1831" s="193"/>
      <c r="E1831" s="197"/>
    </row>
    <row r="1832" spans="1:5">
      <c r="A1832" s="194"/>
      <c r="B1832" s="195"/>
      <c r="C1832" s="196"/>
      <c r="D1832" s="193"/>
      <c r="E1832" s="197"/>
    </row>
    <row r="1833" spans="1:5">
      <c r="A1833" s="194"/>
      <c r="B1833" s="195"/>
      <c r="C1833" s="196"/>
      <c r="D1833" s="193"/>
      <c r="E1833" s="197"/>
    </row>
    <row r="1834" spans="1:5">
      <c r="A1834" s="194"/>
      <c r="B1834" s="195"/>
      <c r="C1834" s="196"/>
      <c r="D1834" s="193"/>
      <c r="E1834" s="197"/>
    </row>
    <row r="1835" spans="1:5">
      <c r="A1835" s="194"/>
      <c r="B1835" s="195"/>
      <c r="C1835" s="196"/>
      <c r="D1835" s="193"/>
      <c r="E1835" s="197"/>
    </row>
    <row r="1836" spans="1:5">
      <c r="A1836" s="194"/>
      <c r="B1836" s="195"/>
      <c r="C1836" s="196"/>
      <c r="D1836" s="193"/>
      <c r="E1836" s="197"/>
    </row>
    <row r="1837" spans="1:5">
      <c r="A1837" s="194"/>
      <c r="B1837" s="195"/>
      <c r="C1837" s="196"/>
      <c r="D1837" s="193"/>
      <c r="E1837" s="197"/>
    </row>
    <row r="1838" spans="1:5">
      <c r="A1838" s="194"/>
      <c r="B1838" s="195"/>
      <c r="C1838" s="196"/>
      <c r="D1838" s="193"/>
      <c r="E1838" s="197"/>
    </row>
    <row r="1839" spans="1:5">
      <c r="A1839" s="194"/>
      <c r="B1839" s="195"/>
      <c r="C1839" s="196"/>
      <c r="D1839" s="193"/>
      <c r="E1839" s="197"/>
    </row>
    <row r="1840" spans="1:5">
      <c r="A1840" s="194"/>
      <c r="B1840" s="195"/>
      <c r="C1840" s="196"/>
      <c r="D1840" s="193"/>
      <c r="E1840" s="197"/>
    </row>
    <row r="1841" spans="1:5">
      <c r="A1841" s="194"/>
      <c r="B1841" s="195"/>
      <c r="C1841" s="196"/>
      <c r="D1841" s="193"/>
      <c r="E1841" s="197"/>
    </row>
    <row r="1842" spans="1:5">
      <c r="A1842" s="194"/>
      <c r="B1842" s="195"/>
      <c r="C1842" s="196"/>
      <c r="D1842" s="193"/>
      <c r="E1842" s="197"/>
    </row>
    <row r="1843" spans="1:5">
      <c r="A1843" s="194"/>
      <c r="B1843" s="195"/>
      <c r="C1843" s="196"/>
      <c r="D1843" s="193"/>
      <c r="E1843" s="197"/>
    </row>
    <row r="1844" spans="1:5">
      <c r="A1844" s="194"/>
      <c r="B1844" s="195"/>
      <c r="C1844" s="196"/>
      <c r="D1844" s="193"/>
      <c r="E1844" s="197"/>
    </row>
    <row r="1845" spans="1:5">
      <c r="A1845" s="194"/>
      <c r="B1845" s="195"/>
      <c r="C1845" s="196"/>
      <c r="D1845" s="193"/>
      <c r="E1845" s="197"/>
    </row>
    <row r="1846" spans="1:5">
      <c r="A1846" s="194"/>
      <c r="B1846" s="195"/>
      <c r="C1846" s="196"/>
      <c r="D1846" s="193"/>
      <c r="E1846" s="197"/>
    </row>
    <row r="1847" spans="1:5">
      <c r="A1847" s="194"/>
      <c r="B1847" s="195"/>
      <c r="C1847" s="196"/>
      <c r="D1847" s="193"/>
      <c r="E1847" s="197"/>
    </row>
    <row r="1848" spans="1:5">
      <c r="A1848" s="194"/>
      <c r="B1848" s="195"/>
      <c r="C1848" s="196"/>
      <c r="D1848" s="193"/>
      <c r="E1848" s="197"/>
    </row>
    <row r="1849" spans="1:5">
      <c r="A1849" s="194"/>
      <c r="B1849" s="195"/>
      <c r="C1849" s="196"/>
      <c r="D1849" s="193"/>
      <c r="E1849" s="197"/>
    </row>
    <row r="1850" spans="1:5">
      <c r="A1850" s="194"/>
      <c r="B1850" s="195"/>
      <c r="C1850" s="196"/>
      <c r="D1850" s="193"/>
      <c r="E1850" s="197"/>
    </row>
    <row r="1851" spans="1:5">
      <c r="A1851" s="194"/>
      <c r="B1851" s="195"/>
      <c r="C1851" s="196"/>
      <c r="D1851" s="193"/>
      <c r="E1851" s="197"/>
    </row>
    <row r="1852" spans="1:5">
      <c r="A1852" s="194"/>
      <c r="B1852" s="195"/>
      <c r="C1852" s="196"/>
      <c r="D1852" s="193"/>
      <c r="E1852" s="197"/>
    </row>
    <row r="1853" spans="1:5">
      <c r="A1853" s="194"/>
      <c r="B1853" s="195"/>
      <c r="C1853" s="196"/>
      <c r="D1853" s="193"/>
      <c r="E1853" s="197"/>
    </row>
    <row r="1854" spans="1:5">
      <c r="A1854" s="194"/>
      <c r="B1854" s="195"/>
      <c r="C1854" s="196"/>
      <c r="D1854" s="193"/>
      <c r="E1854" s="197"/>
    </row>
    <row r="1855" spans="1:5">
      <c r="A1855" s="194"/>
      <c r="B1855" s="195"/>
      <c r="C1855" s="196"/>
      <c r="D1855" s="193"/>
      <c r="E1855" s="197"/>
    </row>
    <row r="1856" spans="1:5">
      <c r="A1856" s="194"/>
      <c r="B1856" s="195"/>
      <c r="C1856" s="196"/>
      <c r="D1856" s="193"/>
      <c r="E1856" s="197"/>
    </row>
    <row r="1857" spans="1:5">
      <c r="A1857" s="194"/>
      <c r="B1857" s="195"/>
      <c r="C1857" s="196"/>
      <c r="D1857" s="193"/>
      <c r="E1857" s="197"/>
    </row>
    <row r="1858" spans="1:5">
      <c r="A1858" s="194"/>
      <c r="B1858" s="195"/>
      <c r="C1858" s="196"/>
      <c r="D1858" s="193"/>
      <c r="E1858" s="197"/>
    </row>
    <row r="1859" spans="1:5">
      <c r="A1859" s="194"/>
      <c r="B1859" s="195"/>
      <c r="C1859" s="196"/>
      <c r="D1859" s="193"/>
      <c r="E1859" s="197"/>
    </row>
    <row r="1860" spans="1:5">
      <c r="A1860" s="194"/>
      <c r="B1860" s="195"/>
      <c r="C1860" s="196"/>
      <c r="D1860" s="193"/>
      <c r="E1860" s="197"/>
    </row>
    <row r="1861" spans="1:5">
      <c r="A1861" s="194"/>
      <c r="B1861" s="195"/>
      <c r="C1861" s="196"/>
      <c r="D1861" s="193"/>
      <c r="E1861" s="197"/>
    </row>
    <row r="1862" spans="1:5">
      <c r="A1862" s="194"/>
      <c r="B1862" s="195"/>
      <c r="C1862" s="196"/>
      <c r="D1862" s="193"/>
      <c r="E1862" s="197"/>
    </row>
    <row r="1863" spans="1:5">
      <c r="A1863" s="194"/>
      <c r="B1863" s="195"/>
      <c r="C1863" s="196"/>
      <c r="D1863" s="193"/>
      <c r="E1863" s="197"/>
    </row>
    <row r="1864" spans="1:5">
      <c r="A1864" s="194"/>
      <c r="B1864" s="195"/>
      <c r="C1864" s="196"/>
      <c r="D1864" s="193"/>
      <c r="E1864" s="197"/>
    </row>
    <row r="1865" spans="1:5">
      <c r="A1865" s="194"/>
      <c r="B1865" s="195"/>
      <c r="C1865" s="196"/>
      <c r="D1865" s="193"/>
      <c r="E1865" s="197"/>
    </row>
    <row r="1866" spans="1:5">
      <c r="A1866" s="194"/>
      <c r="B1866" s="195"/>
      <c r="C1866" s="196"/>
      <c r="D1866" s="193"/>
      <c r="E1866" s="197"/>
    </row>
    <row r="1867" spans="1:5">
      <c r="A1867" s="194"/>
      <c r="B1867" s="195"/>
      <c r="C1867" s="196"/>
      <c r="D1867" s="193"/>
      <c r="E1867" s="197"/>
    </row>
    <row r="1868" spans="1:5">
      <c r="A1868" s="194"/>
      <c r="B1868" s="195"/>
      <c r="C1868" s="196"/>
      <c r="D1868" s="193"/>
      <c r="E1868" s="197"/>
    </row>
    <row r="1869" spans="1:5">
      <c r="A1869" s="194"/>
      <c r="B1869" s="195"/>
      <c r="C1869" s="196"/>
      <c r="D1869" s="193"/>
      <c r="E1869" s="197"/>
    </row>
    <row r="1870" spans="1:5">
      <c r="A1870" s="194"/>
      <c r="B1870" s="195"/>
      <c r="C1870" s="196"/>
      <c r="D1870" s="193"/>
      <c r="E1870" s="197"/>
    </row>
    <row r="1871" spans="1:5">
      <c r="A1871" s="194"/>
      <c r="B1871" s="195"/>
      <c r="C1871" s="196"/>
      <c r="D1871" s="193"/>
      <c r="E1871" s="197"/>
    </row>
    <row r="1872" spans="1:5">
      <c r="A1872" s="194"/>
      <c r="B1872" s="195"/>
      <c r="C1872" s="196"/>
      <c r="D1872" s="193"/>
      <c r="E1872" s="197"/>
    </row>
    <row r="1873" spans="1:5">
      <c r="A1873" s="194"/>
      <c r="B1873" s="195"/>
      <c r="C1873" s="196"/>
      <c r="D1873" s="193"/>
      <c r="E1873" s="197"/>
    </row>
    <row r="1874" spans="1:5">
      <c r="A1874" s="194"/>
      <c r="B1874" s="195"/>
      <c r="C1874" s="196"/>
      <c r="D1874" s="193"/>
      <c r="E1874" s="197"/>
    </row>
    <row r="1875" spans="1:5">
      <c r="A1875" s="194"/>
      <c r="B1875" s="195"/>
      <c r="C1875" s="196"/>
      <c r="D1875" s="193"/>
      <c r="E1875" s="197"/>
    </row>
    <row r="1876" spans="1:5">
      <c r="A1876" s="194"/>
      <c r="B1876" s="195"/>
      <c r="C1876" s="196"/>
      <c r="D1876" s="193"/>
      <c r="E1876" s="197"/>
    </row>
    <row r="1877" spans="1:5">
      <c r="A1877" s="194"/>
      <c r="B1877" s="195"/>
      <c r="C1877" s="196"/>
      <c r="D1877" s="193"/>
      <c r="E1877" s="197"/>
    </row>
    <row r="1878" spans="1:5">
      <c r="A1878" s="194"/>
      <c r="B1878" s="195"/>
      <c r="C1878" s="196"/>
      <c r="D1878" s="193"/>
      <c r="E1878" s="197"/>
    </row>
    <row r="1879" spans="1:5">
      <c r="A1879" s="194"/>
      <c r="B1879" s="195"/>
      <c r="C1879" s="196"/>
      <c r="D1879" s="193"/>
      <c r="E1879" s="197"/>
    </row>
    <row r="1880" spans="1:5">
      <c r="A1880" s="194"/>
      <c r="B1880" s="195"/>
      <c r="C1880" s="196"/>
      <c r="D1880" s="193"/>
      <c r="E1880" s="197"/>
    </row>
    <row r="1881" spans="1:5">
      <c r="A1881" s="194"/>
      <c r="B1881" s="195"/>
      <c r="C1881" s="196"/>
      <c r="D1881" s="193"/>
      <c r="E1881" s="197"/>
    </row>
    <row r="1882" spans="1:5">
      <c r="A1882" s="194"/>
      <c r="B1882" s="195"/>
      <c r="C1882" s="196"/>
      <c r="D1882" s="193"/>
      <c r="E1882" s="197"/>
    </row>
    <row r="1883" spans="1:5">
      <c r="A1883" s="194"/>
      <c r="B1883" s="195"/>
      <c r="C1883" s="196"/>
      <c r="D1883" s="193"/>
      <c r="E1883" s="197"/>
    </row>
    <row r="1884" spans="1:5">
      <c r="A1884" s="194"/>
      <c r="B1884" s="195"/>
      <c r="C1884" s="196"/>
      <c r="D1884" s="193"/>
      <c r="E1884" s="197"/>
    </row>
    <row r="1885" spans="1:5">
      <c r="A1885" s="194"/>
      <c r="B1885" s="195"/>
      <c r="C1885" s="196"/>
      <c r="D1885" s="193"/>
      <c r="E1885" s="197"/>
    </row>
    <row r="1886" spans="1:5">
      <c r="A1886" s="194"/>
      <c r="B1886" s="195"/>
      <c r="C1886" s="196"/>
      <c r="D1886" s="193"/>
      <c r="E1886" s="197"/>
    </row>
    <row r="1887" spans="1:5">
      <c r="A1887" s="194"/>
      <c r="B1887" s="195"/>
      <c r="C1887" s="196"/>
      <c r="D1887" s="193"/>
      <c r="E1887" s="197"/>
    </row>
    <row r="1888" spans="1:5">
      <c r="A1888" s="194"/>
      <c r="B1888" s="195"/>
      <c r="C1888" s="196"/>
      <c r="D1888" s="193"/>
      <c r="E1888" s="197"/>
    </row>
    <row r="1889" spans="1:5">
      <c r="A1889" s="194"/>
      <c r="B1889" s="195"/>
      <c r="C1889" s="196"/>
      <c r="D1889" s="193"/>
      <c r="E1889" s="197"/>
    </row>
    <row r="1890" spans="1:5">
      <c r="A1890" s="194"/>
      <c r="B1890" s="195"/>
      <c r="C1890" s="196"/>
      <c r="D1890" s="193"/>
      <c r="E1890" s="197"/>
    </row>
    <row r="1891" spans="1:5">
      <c r="A1891" s="194"/>
      <c r="B1891" s="195"/>
      <c r="C1891" s="196"/>
      <c r="D1891" s="193"/>
      <c r="E1891" s="197"/>
    </row>
    <row r="1892" spans="1:5">
      <c r="A1892" s="194"/>
      <c r="B1892" s="195"/>
      <c r="C1892" s="196"/>
      <c r="D1892" s="193"/>
      <c r="E1892" s="197"/>
    </row>
    <row r="1893" spans="1:5">
      <c r="A1893" s="194"/>
      <c r="B1893" s="195"/>
      <c r="C1893" s="196"/>
      <c r="D1893" s="193"/>
      <c r="E1893" s="197"/>
    </row>
    <row r="1894" spans="1:5">
      <c r="A1894" s="194"/>
      <c r="B1894" s="195"/>
      <c r="C1894" s="196"/>
      <c r="D1894" s="193"/>
      <c r="E1894" s="197"/>
    </row>
    <row r="1895" spans="1:5">
      <c r="A1895" s="194"/>
      <c r="B1895" s="195"/>
      <c r="C1895" s="196"/>
      <c r="D1895" s="193"/>
      <c r="E1895" s="197"/>
    </row>
    <row r="1896" spans="1:5">
      <c r="A1896" s="194"/>
      <c r="B1896" s="195"/>
      <c r="C1896" s="196"/>
      <c r="D1896" s="193"/>
      <c r="E1896" s="197"/>
    </row>
    <row r="1897" spans="1:5">
      <c r="A1897" s="194"/>
      <c r="B1897" s="195"/>
      <c r="C1897" s="196"/>
      <c r="D1897" s="193"/>
      <c r="E1897" s="197"/>
    </row>
    <row r="1898" spans="1:5">
      <c r="A1898" s="194"/>
      <c r="B1898" s="195"/>
      <c r="C1898" s="196"/>
      <c r="D1898" s="193"/>
      <c r="E1898" s="197"/>
    </row>
    <row r="1899" spans="1:5">
      <c r="A1899" s="194"/>
      <c r="B1899" s="195"/>
      <c r="C1899" s="196"/>
      <c r="D1899" s="193"/>
      <c r="E1899" s="197"/>
    </row>
    <row r="1900" spans="1:5">
      <c r="A1900" s="194"/>
      <c r="B1900" s="195"/>
      <c r="C1900" s="196"/>
      <c r="D1900" s="193"/>
      <c r="E1900" s="197"/>
    </row>
    <row r="1901" spans="1:5">
      <c r="A1901" s="194"/>
      <c r="B1901" s="195"/>
      <c r="C1901" s="196"/>
      <c r="D1901" s="193"/>
      <c r="E1901" s="197"/>
    </row>
    <row r="1902" spans="1:5">
      <c r="A1902" s="194"/>
      <c r="B1902" s="195"/>
      <c r="C1902" s="196"/>
      <c r="D1902" s="193"/>
      <c r="E1902" s="197"/>
    </row>
    <row r="1903" spans="1:5">
      <c r="A1903" s="194"/>
      <c r="B1903" s="195"/>
      <c r="C1903" s="196"/>
      <c r="D1903" s="193"/>
      <c r="E1903" s="197"/>
    </row>
    <row r="1904" spans="1:5">
      <c r="A1904" s="194"/>
      <c r="B1904" s="195"/>
      <c r="C1904" s="196"/>
      <c r="D1904" s="193"/>
      <c r="E1904" s="197"/>
    </row>
    <row r="1905" spans="1:5">
      <c r="A1905" s="194"/>
      <c r="B1905" s="195"/>
      <c r="C1905" s="196"/>
      <c r="D1905" s="193"/>
      <c r="E1905" s="197"/>
    </row>
    <row r="1906" spans="1:5">
      <c r="A1906" s="194"/>
      <c r="B1906" s="195"/>
      <c r="C1906" s="196"/>
      <c r="D1906" s="193"/>
      <c r="E1906" s="197"/>
    </row>
    <row r="1907" spans="1:5">
      <c r="A1907" s="194"/>
      <c r="B1907" s="195"/>
      <c r="C1907" s="196"/>
      <c r="D1907" s="193"/>
      <c r="E1907" s="197"/>
    </row>
    <row r="1908" spans="1:5">
      <c r="A1908" s="194"/>
      <c r="B1908" s="195"/>
      <c r="C1908" s="196"/>
      <c r="D1908" s="193"/>
      <c r="E1908" s="197"/>
    </row>
    <row r="1909" spans="1:5">
      <c r="A1909" s="194"/>
      <c r="B1909" s="195"/>
      <c r="C1909" s="196"/>
      <c r="D1909" s="193"/>
      <c r="E1909" s="197"/>
    </row>
    <row r="1910" spans="1:5">
      <c r="A1910" s="194"/>
      <c r="B1910" s="195"/>
      <c r="C1910" s="196"/>
      <c r="D1910" s="193"/>
      <c r="E1910" s="197"/>
    </row>
    <row r="1911" spans="1:5">
      <c r="A1911" s="194"/>
      <c r="B1911" s="195"/>
      <c r="C1911" s="196"/>
      <c r="D1911" s="193"/>
      <c r="E1911" s="197"/>
    </row>
    <row r="1912" spans="1:5">
      <c r="A1912" s="194"/>
      <c r="B1912" s="195"/>
      <c r="C1912" s="196"/>
      <c r="D1912" s="193"/>
      <c r="E1912" s="197"/>
    </row>
    <row r="1913" spans="1:5">
      <c r="A1913" s="194"/>
      <c r="B1913" s="195"/>
      <c r="C1913" s="196"/>
      <c r="D1913" s="193"/>
      <c r="E1913" s="197"/>
    </row>
    <row r="1914" spans="1:5">
      <c r="A1914" s="194"/>
      <c r="B1914" s="195"/>
      <c r="C1914" s="196"/>
      <c r="D1914" s="193"/>
      <c r="E1914" s="197"/>
    </row>
    <row r="1915" spans="1:5">
      <c r="A1915" s="194"/>
      <c r="B1915" s="195"/>
      <c r="C1915" s="196"/>
      <c r="D1915" s="193"/>
      <c r="E1915" s="197"/>
    </row>
    <row r="1916" spans="1:5">
      <c r="A1916" s="194"/>
      <c r="B1916" s="195"/>
      <c r="C1916" s="196"/>
      <c r="D1916" s="193"/>
      <c r="E1916" s="197"/>
    </row>
    <row r="1917" spans="1:5">
      <c r="A1917" s="194"/>
      <c r="B1917" s="195"/>
      <c r="C1917" s="196"/>
      <c r="D1917" s="193"/>
      <c r="E1917" s="197"/>
    </row>
    <row r="1918" spans="1:5">
      <c r="A1918" s="194"/>
      <c r="B1918" s="195"/>
      <c r="C1918" s="196"/>
      <c r="D1918" s="193"/>
      <c r="E1918" s="197"/>
    </row>
    <row r="1919" spans="1:5">
      <c r="A1919" s="194"/>
      <c r="B1919" s="195"/>
      <c r="C1919" s="196"/>
      <c r="D1919" s="193"/>
      <c r="E1919" s="197"/>
    </row>
    <row r="1920" spans="1:5">
      <c r="A1920" s="194"/>
      <c r="B1920" s="195"/>
      <c r="C1920" s="196"/>
      <c r="D1920" s="193"/>
      <c r="E1920" s="197"/>
    </row>
    <row r="1921" spans="1:5">
      <c r="A1921" s="194"/>
      <c r="B1921" s="195"/>
      <c r="C1921" s="196"/>
      <c r="D1921" s="193"/>
      <c r="E1921" s="197"/>
    </row>
    <row r="1922" spans="1:5">
      <c r="A1922" s="194"/>
      <c r="B1922" s="195"/>
      <c r="C1922" s="196"/>
      <c r="D1922" s="193"/>
      <c r="E1922" s="197"/>
    </row>
    <row r="1923" spans="1:5">
      <c r="A1923" s="194"/>
      <c r="B1923" s="195"/>
      <c r="C1923" s="196"/>
      <c r="D1923" s="193"/>
      <c r="E1923" s="197"/>
    </row>
    <row r="1924" spans="1:5">
      <c r="A1924" s="194"/>
      <c r="B1924" s="195"/>
      <c r="C1924" s="196"/>
      <c r="D1924" s="193"/>
      <c r="E1924" s="197"/>
    </row>
    <row r="1925" spans="1:5">
      <c r="A1925" s="194"/>
      <c r="B1925" s="195"/>
      <c r="C1925" s="196"/>
      <c r="D1925" s="193"/>
      <c r="E1925" s="197"/>
    </row>
    <row r="1926" spans="1:5">
      <c r="A1926" s="194"/>
      <c r="B1926" s="195"/>
      <c r="C1926" s="196"/>
      <c r="D1926" s="193"/>
      <c r="E1926" s="197"/>
    </row>
    <row r="1927" spans="1:5">
      <c r="A1927" s="194"/>
      <c r="B1927" s="195"/>
      <c r="C1927" s="196"/>
      <c r="D1927" s="193"/>
      <c r="E1927" s="197"/>
    </row>
    <row r="1928" spans="1:5">
      <c r="A1928" s="194"/>
      <c r="B1928" s="195"/>
      <c r="C1928" s="196"/>
      <c r="D1928" s="193"/>
      <c r="E1928" s="197"/>
    </row>
    <row r="1929" spans="1:5">
      <c r="A1929" s="194"/>
      <c r="B1929" s="195"/>
      <c r="C1929" s="196"/>
      <c r="D1929" s="193"/>
      <c r="E1929" s="197"/>
    </row>
    <row r="1930" spans="1:5">
      <c r="A1930" s="194"/>
      <c r="B1930" s="195"/>
      <c r="C1930" s="196"/>
      <c r="D1930" s="193"/>
      <c r="E1930" s="197"/>
    </row>
    <row r="1931" spans="1:5">
      <c r="A1931" s="194"/>
      <c r="B1931" s="195"/>
      <c r="C1931" s="196"/>
      <c r="D1931" s="193"/>
      <c r="E1931" s="197"/>
    </row>
    <row r="1932" spans="1:5">
      <c r="A1932" s="194"/>
      <c r="B1932" s="195"/>
      <c r="C1932" s="196"/>
      <c r="D1932" s="193"/>
      <c r="E1932" s="197"/>
    </row>
    <row r="1933" spans="1:5">
      <c r="A1933" s="194"/>
      <c r="B1933" s="195"/>
      <c r="C1933" s="196"/>
      <c r="D1933" s="193"/>
      <c r="E1933" s="197"/>
    </row>
    <row r="1934" spans="1:5">
      <c r="A1934" s="194"/>
      <c r="B1934" s="195"/>
      <c r="C1934" s="196"/>
      <c r="D1934" s="193"/>
      <c r="E1934" s="197"/>
    </row>
    <row r="1935" spans="1:5">
      <c r="A1935" s="194"/>
      <c r="B1935" s="195"/>
      <c r="C1935" s="196"/>
      <c r="D1935" s="193"/>
      <c r="E1935" s="197"/>
    </row>
    <row r="1936" spans="1:5">
      <c r="A1936" s="194"/>
      <c r="B1936" s="195"/>
      <c r="C1936" s="196"/>
      <c r="D1936" s="193"/>
      <c r="E1936" s="197"/>
    </row>
    <row r="1937" spans="1:5">
      <c r="A1937" s="194"/>
      <c r="B1937" s="195"/>
      <c r="C1937" s="196"/>
      <c r="D1937" s="193"/>
      <c r="E1937" s="197"/>
    </row>
    <row r="1938" spans="1:5">
      <c r="A1938" s="194"/>
      <c r="B1938" s="195"/>
      <c r="C1938" s="196"/>
      <c r="D1938" s="193"/>
      <c r="E1938" s="197"/>
    </row>
    <row r="1939" spans="1:5">
      <c r="A1939" s="194"/>
      <c r="B1939" s="195"/>
      <c r="C1939" s="196"/>
      <c r="D1939" s="193"/>
      <c r="E1939" s="197"/>
    </row>
    <row r="1940" spans="1:5">
      <c r="A1940" s="194"/>
      <c r="B1940" s="195"/>
      <c r="C1940" s="196"/>
      <c r="D1940" s="193"/>
      <c r="E1940" s="197"/>
    </row>
    <row r="1941" spans="1:5">
      <c r="A1941" s="194"/>
      <c r="B1941" s="195"/>
      <c r="C1941" s="196"/>
      <c r="D1941" s="193"/>
      <c r="E1941" s="197"/>
    </row>
    <row r="1942" spans="1:5">
      <c r="A1942" s="194"/>
      <c r="B1942" s="195"/>
      <c r="C1942" s="196"/>
      <c r="D1942" s="193"/>
      <c r="E1942" s="197"/>
    </row>
    <row r="1943" spans="1:5">
      <c r="A1943" s="194"/>
      <c r="B1943" s="195"/>
      <c r="C1943" s="196"/>
      <c r="D1943" s="193"/>
      <c r="E1943" s="197"/>
    </row>
    <row r="1944" spans="1:5">
      <c r="A1944" s="194"/>
      <c r="B1944" s="195"/>
      <c r="C1944" s="196"/>
      <c r="D1944" s="193"/>
      <c r="E1944" s="197"/>
    </row>
    <row r="1945" spans="1:5">
      <c r="A1945" s="194"/>
      <c r="B1945" s="195"/>
      <c r="C1945" s="196"/>
      <c r="D1945" s="193"/>
      <c r="E1945" s="197"/>
    </row>
    <row r="1946" spans="1:5">
      <c r="A1946" s="194"/>
      <c r="B1946" s="195"/>
      <c r="C1946" s="196"/>
      <c r="D1946" s="193"/>
      <c r="E1946" s="197"/>
    </row>
    <row r="1947" spans="1:5">
      <c r="A1947" s="194"/>
      <c r="B1947" s="195"/>
      <c r="C1947" s="196"/>
      <c r="D1947" s="193"/>
      <c r="E1947" s="197"/>
    </row>
    <row r="1948" spans="1:5">
      <c r="A1948" s="194"/>
      <c r="B1948" s="195"/>
      <c r="C1948" s="196"/>
      <c r="D1948" s="193"/>
      <c r="E1948" s="197"/>
    </row>
    <row r="1949" spans="1:5">
      <c r="A1949" s="194"/>
      <c r="B1949" s="195"/>
      <c r="C1949" s="196"/>
      <c r="D1949" s="193"/>
      <c r="E1949" s="197"/>
    </row>
    <row r="1950" spans="1:5">
      <c r="A1950" s="194"/>
      <c r="B1950" s="195"/>
      <c r="C1950" s="196"/>
      <c r="D1950" s="193"/>
      <c r="E1950" s="197"/>
    </row>
    <row r="1951" spans="1:5">
      <c r="A1951" s="194"/>
      <c r="B1951" s="195"/>
      <c r="C1951" s="196"/>
      <c r="D1951" s="193"/>
      <c r="E1951" s="197"/>
    </row>
    <row r="1952" spans="1:5">
      <c r="A1952" s="194"/>
      <c r="B1952" s="195"/>
      <c r="C1952" s="196"/>
      <c r="D1952" s="193"/>
      <c r="E1952" s="197"/>
    </row>
    <row r="1953" spans="1:5">
      <c r="A1953" s="194"/>
      <c r="B1953" s="195"/>
      <c r="C1953" s="196"/>
      <c r="D1953" s="193"/>
      <c r="E1953" s="197"/>
    </row>
    <row r="1954" spans="1:5">
      <c r="A1954" s="194"/>
      <c r="B1954" s="195"/>
      <c r="C1954" s="196"/>
      <c r="D1954" s="193"/>
      <c r="E1954" s="197"/>
    </row>
    <row r="1955" spans="1:5">
      <c r="A1955" s="194"/>
      <c r="B1955" s="195"/>
      <c r="C1955" s="196"/>
      <c r="D1955" s="193"/>
      <c r="E1955" s="197"/>
    </row>
    <row r="1956" spans="1:5">
      <c r="A1956" s="194"/>
      <c r="B1956" s="195"/>
      <c r="C1956" s="196"/>
      <c r="D1956" s="193"/>
      <c r="E1956" s="197"/>
    </row>
    <row r="1957" spans="1:5">
      <c r="A1957" s="194"/>
      <c r="B1957" s="195"/>
      <c r="C1957" s="196"/>
      <c r="D1957" s="193"/>
      <c r="E1957" s="197"/>
    </row>
    <row r="1958" spans="1:5">
      <c r="A1958" s="194"/>
      <c r="B1958" s="195"/>
      <c r="C1958" s="196"/>
      <c r="D1958" s="193"/>
      <c r="E1958" s="197"/>
    </row>
    <row r="1959" spans="1:5">
      <c r="A1959" s="194"/>
      <c r="B1959" s="195"/>
      <c r="C1959" s="196"/>
      <c r="D1959" s="193"/>
      <c r="E1959" s="197"/>
    </row>
    <row r="1960" spans="1:5">
      <c r="A1960" s="194"/>
      <c r="B1960" s="195"/>
      <c r="C1960" s="196"/>
      <c r="D1960" s="193"/>
      <c r="E1960" s="197"/>
    </row>
    <row r="1961" spans="1:5">
      <c r="A1961" s="194"/>
      <c r="B1961" s="195"/>
      <c r="C1961" s="196"/>
      <c r="D1961" s="193"/>
      <c r="E1961" s="197"/>
    </row>
    <row r="1962" spans="1:5">
      <c r="A1962" s="194"/>
      <c r="B1962" s="195"/>
      <c r="C1962" s="196"/>
      <c r="D1962" s="193"/>
      <c r="E1962" s="197"/>
    </row>
    <row r="1963" spans="1:5">
      <c r="A1963" s="194"/>
      <c r="B1963" s="195"/>
      <c r="C1963" s="196"/>
      <c r="D1963" s="193"/>
      <c r="E1963" s="197"/>
    </row>
    <row r="1964" spans="1:5">
      <c r="A1964" s="194"/>
      <c r="B1964" s="195"/>
      <c r="C1964" s="196"/>
      <c r="D1964" s="193"/>
      <c r="E1964" s="197"/>
    </row>
    <row r="1965" spans="1:5">
      <c r="A1965" s="194"/>
      <c r="B1965" s="195"/>
      <c r="C1965" s="196"/>
      <c r="D1965" s="193"/>
      <c r="E1965" s="197"/>
    </row>
    <row r="1966" spans="1:5">
      <c r="A1966" s="194"/>
      <c r="B1966" s="195"/>
      <c r="C1966" s="196"/>
      <c r="D1966" s="193"/>
      <c r="E1966" s="197"/>
    </row>
    <row r="1967" spans="1:5">
      <c r="A1967" s="194"/>
      <c r="B1967" s="195"/>
      <c r="C1967" s="196"/>
      <c r="D1967" s="193"/>
      <c r="E1967" s="197"/>
    </row>
    <row r="1968" spans="1:5">
      <c r="A1968" s="194"/>
      <c r="B1968" s="195"/>
      <c r="C1968" s="196"/>
      <c r="D1968" s="193"/>
      <c r="E1968" s="197"/>
    </row>
    <row r="1969" spans="1:5">
      <c r="A1969" s="194"/>
      <c r="B1969" s="195"/>
      <c r="C1969" s="196"/>
      <c r="D1969" s="193"/>
      <c r="E1969" s="197"/>
    </row>
    <row r="1970" spans="1:5">
      <c r="A1970" s="194"/>
      <c r="B1970" s="195"/>
      <c r="C1970" s="196"/>
      <c r="D1970" s="193"/>
      <c r="E1970" s="197"/>
    </row>
    <row r="1971" spans="1:5">
      <c r="A1971" s="194"/>
      <c r="B1971" s="195"/>
      <c r="C1971" s="196"/>
      <c r="D1971" s="193"/>
      <c r="E1971" s="197"/>
    </row>
    <row r="1972" spans="1:5">
      <c r="A1972" s="194"/>
      <c r="B1972" s="195"/>
      <c r="C1972" s="196"/>
      <c r="D1972" s="193"/>
      <c r="E1972" s="197"/>
    </row>
    <row r="1973" spans="1:5">
      <c r="A1973" s="194"/>
      <c r="B1973" s="195"/>
      <c r="C1973" s="196"/>
      <c r="D1973" s="193"/>
      <c r="E1973" s="197"/>
    </row>
    <row r="1974" spans="1:5">
      <c r="A1974" s="194"/>
      <c r="B1974" s="195"/>
      <c r="C1974" s="196"/>
      <c r="D1974" s="193"/>
      <c r="E1974" s="197"/>
    </row>
    <row r="1975" spans="1:5">
      <c r="A1975" s="194"/>
      <c r="B1975" s="195"/>
      <c r="C1975" s="196"/>
      <c r="D1975" s="193"/>
      <c r="E1975" s="197"/>
    </row>
    <row r="1976" spans="1:5">
      <c r="A1976" s="194"/>
      <c r="B1976" s="195"/>
      <c r="C1976" s="196"/>
      <c r="D1976" s="193"/>
      <c r="E1976" s="197"/>
    </row>
    <row r="1977" spans="1:5">
      <c r="A1977" s="194"/>
      <c r="B1977" s="195"/>
      <c r="C1977" s="196"/>
      <c r="D1977" s="193"/>
      <c r="E1977" s="197"/>
    </row>
    <row r="1978" spans="1:5">
      <c r="A1978" s="194"/>
      <c r="B1978" s="195"/>
      <c r="C1978" s="196"/>
      <c r="D1978" s="193"/>
      <c r="E1978" s="197"/>
    </row>
    <row r="1979" spans="1:5">
      <c r="A1979" s="194"/>
      <c r="B1979" s="195"/>
      <c r="C1979" s="196"/>
      <c r="D1979" s="193"/>
      <c r="E1979" s="197"/>
    </row>
    <row r="1980" spans="1:5">
      <c r="A1980" s="194"/>
      <c r="B1980" s="195"/>
      <c r="C1980" s="196"/>
      <c r="D1980" s="193"/>
      <c r="E1980" s="197"/>
    </row>
    <row r="1981" spans="1:5">
      <c r="A1981" s="194"/>
      <c r="B1981" s="195"/>
      <c r="C1981" s="196"/>
      <c r="D1981" s="193"/>
      <c r="E1981" s="197"/>
    </row>
    <row r="1982" spans="1:5">
      <c r="A1982" s="194"/>
      <c r="B1982" s="195"/>
      <c r="C1982" s="196"/>
      <c r="D1982" s="193"/>
      <c r="E1982" s="197"/>
    </row>
    <row r="1983" spans="1:5">
      <c r="A1983" s="194"/>
      <c r="B1983" s="195"/>
      <c r="C1983" s="196"/>
      <c r="D1983" s="193"/>
      <c r="E1983" s="197"/>
    </row>
    <row r="1984" spans="1:5">
      <c r="A1984" s="194"/>
      <c r="B1984" s="195"/>
      <c r="C1984" s="196"/>
      <c r="D1984" s="193"/>
      <c r="E1984" s="197"/>
    </row>
    <row r="1985" spans="1:5">
      <c r="A1985" s="194"/>
      <c r="B1985" s="195"/>
      <c r="C1985" s="196"/>
      <c r="D1985" s="193"/>
      <c r="E1985" s="197"/>
    </row>
    <row r="1986" spans="1:5">
      <c r="A1986" s="194"/>
      <c r="B1986" s="195"/>
      <c r="C1986" s="196"/>
      <c r="D1986" s="193"/>
      <c r="E1986" s="197"/>
    </row>
    <row r="1987" spans="1:5">
      <c r="A1987" s="194"/>
      <c r="B1987" s="195"/>
      <c r="C1987" s="196"/>
      <c r="D1987" s="193"/>
      <c r="E1987" s="197"/>
    </row>
    <row r="1988" spans="1:5">
      <c r="A1988" s="194"/>
      <c r="B1988" s="195"/>
      <c r="C1988" s="196"/>
      <c r="D1988" s="193"/>
      <c r="E1988" s="197"/>
    </row>
    <row r="1989" spans="1:5">
      <c r="A1989" s="194"/>
      <c r="B1989" s="195"/>
      <c r="C1989" s="196"/>
      <c r="D1989" s="193"/>
      <c r="E1989" s="197"/>
    </row>
    <row r="1990" spans="1:5">
      <c r="A1990" s="194"/>
      <c r="B1990" s="195"/>
      <c r="C1990" s="196"/>
      <c r="D1990" s="193"/>
      <c r="E1990" s="197"/>
    </row>
    <row r="1991" spans="1:5">
      <c r="A1991" s="194"/>
      <c r="B1991" s="195"/>
      <c r="C1991" s="196"/>
      <c r="D1991" s="193"/>
      <c r="E1991" s="197"/>
    </row>
    <row r="1992" spans="1:5">
      <c r="A1992" s="194"/>
      <c r="B1992" s="195"/>
      <c r="C1992" s="196"/>
      <c r="D1992" s="193"/>
      <c r="E1992" s="197"/>
    </row>
    <row r="1993" spans="1:5">
      <c r="A1993" s="194"/>
      <c r="B1993" s="195"/>
      <c r="C1993" s="196"/>
      <c r="D1993" s="193"/>
      <c r="E1993" s="197"/>
    </row>
    <row r="1994" spans="1:5">
      <c r="A1994" s="194"/>
      <c r="B1994" s="195"/>
      <c r="C1994" s="196"/>
      <c r="D1994" s="193"/>
      <c r="E1994" s="197"/>
    </row>
    <row r="1995" spans="1:5">
      <c r="A1995" s="194"/>
      <c r="B1995" s="195"/>
      <c r="C1995" s="196"/>
      <c r="D1995" s="193"/>
      <c r="E1995" s="197"/>
    </row>
    <row r="1996" spans="1:5">
      <c r="A1996" s="194"/>
      <c r="B1996" s="195"/>
      <c r="C1996" s="196"/>
      <c r="D1996" s="193"/>
      <c r="E1996" s="197"/>
    </row>
    <row r="1997" spans="1:5">
      <c r="A1997" s="194"/>
      <c r="B1997" s="195"/>
      <c r="C1997" s="196"/>
      <c r="D1997" s="193"/>
      <c r="E1997" s="197"/>
    </row>
    <row r="1998" spans="1:5">
      <c r="A1998" s="194"/>
      <c r="B1998" s="195"/>
      <c r="C1998" s="196"/>
      <c r="D1998" s="193"/>
      <c r="E1998" s="197"/>
    </row>
    <row r="1999" spans="1:5">
      <c r="A1999" s="194"/>
      <c r="B1999" s="195"/>
      <c r="C1999" s="196"/>
      <c r="D1999" s="193"/>
      <c r="E1999" s="197"/>
    </row>
    <row r="2000" spans="1:5">
      <c r="A2000" s="194"/>
      <c r="B2000" s="195"/>
      <c r="C2000" s="196"/>
      <c r="D2000" s="193"/>
      <c r="E2000" s="197"/>
    </row>
    <row r="2001" spans="1:5">
      <c r="A2001" s="194"/>
      <c r="B2001" s="195"/>
      <c r="C2001" s="196"/>
      <c r="D2001" s="193"/>
      <c r="E2001" s="197"/>
    </row>
    <row r="2002" spans="1:5">
      <c r="A2002" s="194"/>
      <c r="B2002" s="195"/>
      <c r="C2002" s="196"/>
      <c r="D2002" s="193"/>
      <c r="E2002" s="197"/>
    </row>
    <row r="2003" spans="1:5">
      <c r="A2003" s="194"/>
      <c r="B2003" s="195"/>
      <c r="C2003" s="196"/>
      <c r="D2003" s="193"/>
      <c r="E2003" s="197"/>
    </row>
    <row r="2004" spans="1:5">
      <c r="A2004" s="194"/>
      <c r="B2004" s="195"/>
      <c r="C2004" s="196"/>
      <c r="D2004" s="193"/>
      <c r="E2004" s="197"/>
    </row>
    <row r="2005" spans="1:5">
      <c r="A2005" s="194"/>
      <c r="B2005" s="195"/>
      <c r="C2005" s="196"/>
      <c r="D2005" s="193"/>
      <c r="E2005" s="197"/>
    </row>
    <row r="2006" spans="1:5">
      <c r="A2006" s="194"/>
      <c r="B2006" s="195"/>
      <c r="C2006" s="196"/>
      <c r="D2006" s="193"/>
      <c r="E2006" s="197"/>
    </row>
    <row r="2007" spans="1:5">
      <c r="A2007" s="194"/>
      <c r="B2007" s="195"/>
      <c r="C2007" s="196"/>
      <c r="D2007" s="193"/>
      <c r="E2007" s="197"/>
    </row>
    <row r="2008" spans="1:5">
      <c r="A2008" s="194"/>
      <c r="B2008" s="195"/>
      <c r="C2008" s="196"/>
      <c r="D2008" s="193"/>
      <c r="E2008" s="197"/>
    </row>
    <row r="2009" spans="1:5">
      <c r="A2009" s="194"/>
      <c r="B2009" s="195"/>
      <c r="C2009" s="196"/>
      <c r="D2009" s="193"/>
      <c r="E2009" s="197"/>
    </row>
    <row r="2010" spans="1:5">
      <c r="A2010" s="194"/>
      <c r="B2010" s="195"/>
      <c r="C2010" s="196"/>
      <c r="D2010" s="193"/>
      <c r="E2010" s="197"/>
    </row>
    <row r="2011" spans="1:5">
      <c r="A2011" s="194"/>
      <c r="B2011" s="195"/>
      <c r="C2011" s="196"/>
      <c r="D2011" s="193"/>
      <c r="E2011" s="197"/>
    </row>
    <row r="2012" spans="1:5">
      <c r="A2012" s="194"/>
      <c r="B2012" s="195"/>
      <c r="C2012" s="196"/>
      <c r="D2012" s="193"/>
      <c r="E2012" s="197"/>
    </row>
    <row r="2013" spans="1:5">
      <c r="A2013" s="194"/>
      <c r="B2013" s="195"/>
      <c r="C2013" s="196"/>
      <c r="D2013" s="193"/>
      <c r="E2013" s="197"/>
    </row>
    <row r="2014" spans="1:5">
      <c r="A2014" s="194"/>
      <c r="B2014" s="195"/>
      <c r="C2014" s="196"/>
      <c r="D2014" s="193"/>
      <c r="E2014" s="197"/>
    </row>
    <row r="2015" spans="1:5">
      <c r="A2015" s="194"/>
      <c r="B2015" s="195"/>
      <c r="C2015" s="196"/>
      <c r="D2015" s="193"/>
      <c r="E2015" s="197"/>
    </row>
    <row r="2016" spans="1:5">
      <c r="A2016" s="194"/>
      <c r="B2016" s="195"/>
      <c r="C2016" s="196"/>
      <c r="D2016" s="193"/>
      <c r="E2016" s="197"/>
    </row>
    <row r="2017" spans="1:5">
      <c r="A2017" s="194"/>
      <c r="B2017" s="195"/>
      <c r="C2017" s="196"/>
      <c r="D2017" s="193"/>
      <c r="E2017" s="197"/>
    </row>
    <row r="2018" spans="1:5">
      <c r="A2018" s="194"/>
      <c r="B2018" s="195"/>
      <c r="C2018" s="196"/>
      <c r="D2018" s="193"/>
      <c r="E2018" s="197"/>
    </row>
    <row r="2019" spans="1:5">
      <c r="A2019" s="194"/>
      <c r="B2019" s="195"/>
      <c r="C2019" s="196"/>
      <c r="D2019" s="193"/>
      <c r="E2019" s="197"/>
    </row>
    <row r="2020" spans="1:5">
      <c r="A2020" s="194"/>
      <c r="B2020" s="195"/>
      <c r="C2020" s="196"/>
      <c r="D2020" s="193"/>
      <c r="E2020" s="197"/>
    </row>
    <row r="2021" spans="1:5">
      <c r="A2021" s="194"/>
      <c r="B2021" s="195"/>
      <c r="C2021" s="196"/>
      <c r="D2021" s="193"/>
      <c r="E2021" s="197"/>
    </row>
    <row r="2022" spans="1:5">
      <c r="A2022" s="194"/>
      <c r="B2022" s="195"/>
      <c r="C2022" s="196"/>
      <c r="D2022" s="193"/>
      <c r="E2022" s="197"/>
    </row>
    <row r="2023" spans="1:5">
      <c r="A2023" s="194"/>
      <c r="B2023" s="195"/>
      <c r="C2023" s="196"/>
      <c r="D2023" s="193"/>
      <c r="E2023" s="197"/>
    </row>
    <row r="2024" spans="1:5">
      <c r="A2024" s="194"/>
      <c r="B2024" s="195"/>
      <c r="C2024" s="196"/>
      <c r="D2024" s="193"/>
      <c r="E2024" s="197"/>
    </row>
    <row r="2025" spans="1:5">
      <c r="A2025" s="194"/>
      <c r="B2025" s="195"/>
      <c r="C2025" s="196"/>
      <c r="D2025" s="193"/>
      <c r="E2025" s="197"/>
    </row>
    <row r="2026" spans="1:5">
      <c r="A2026" s="194"/>
      <c r="B2026" s="195"/>
      <c r="C2026" s="196"/>
      <c r="D2026" s="193"/>
      <c r="E2026" s="197"/>
    </row>
    <row r="2027" spans="1:5">
      <c r="A2027" s="194"/>
      <c r="B2027" s="195"/>
      <c r="C2027" s="196"/>
      <c r="D2027" s="193"/>
      <c r="E2027" s="197"/>
    </row>
    <row r="2028" spans="1:5">
      <c r="A2028" s="194"/>
      <c r="B2028" s="195"/>
      <c r="C2028" s="196"/>
      <c r="D2028" s="193"/>
      <c r="E2028" s="197"/>
    </row>
    <row r="2029" spans="1:5">
      <c r="A2029" s="194"/>
      <c r="B2029" s="195"/>
      <c r="C2029" s="196"/>
      <c r="D2029" s="193"/>
      <c r="E2029" s="197"/>
    </row>
    <row r="2030" spans="1:5">
      <c r="A2030" s="194"/>
      <c r="B2030" s="195"/>
      <c r="C2030" s="196"/>
      <c r="D2030" s="193"/>
      <c r="E2030" s="197"/>
    </row>
    <row r="2031" spans="1:5">
      <c r="A2031" s="194"/>
      <c r="B2031" s="195"/>
      <c r="C2031" s="196"/>
      <c r="D2031" s="193"/>
      <c r="E2031" s="197"/>
    </row>
    <row r="2032" spans="1:5">
      <c r="A2032" s="194"/>
      <c r="B2032" s="195"/>
      <c r="C2032" s="196"/>
      <c r="D2032" s="193"/>
      <c r="E2032" s="197"/>
    </row>
    <row r="2033" spans="1:5">
      <c r="A2033" s="194"/>
      <c r="B2033" s="195"/>
      <c r="C2033" s="196"/>
      <c r="D2033" s="193"/>
      <c r="E2033" s="197"/>
    </row>
    <row r="2034" spans="1:5">
      <c r="A2034" s="194"/>
      <c r="B2034" s="195"/>
      <c r="C2034" s="196"/>
      <c r="D2034" s="193"/>
      <c r="E2034" s="197"/>
    </row>
    <row r="2035" spans="1:5">
      <c r="A2035" s="194"/>
      <c r="B2035" s="195"/>
      <c r="C2035" s="196"/>
      <c r="D2035" s="193"/>
      <c r="E2035" s="197"/>
    </row>
    <row r="2036" spans="1:5">
      <c r="A2036" s="194"/>
      <c r="B2036" s="195"/>
      <c r="C2036" s="196"/>
      <c r="D2036" s="193"/>
      <c r="E2036" s="197"/>
    </row>
    <row r="2037" spans="1:5">
      <c r="A2037" s="194"/>
      <c r="B2037" s="195"/>
      <c r="C2037" s="196"/>
      <c r="D2037" s="193"/>
      <c r="E2037" s="197"/>
    </row>
    <row r="2038" spans="1:5">
      <c r="A2038" s="194"/>
      <c r="B2038" s="195"/>
      <c r="C2038" s="196"/>
      <c r="D2038" s="193"/>
      <c r="E2038" s="197"/>
    </row>
    <row r="2039" spans="1:5">
      <c r="A2039" s="194"/>
      <c r="B2039" s="195"/>
      <c r="C2039" s="196"/>
      <c r="D2039" s="193"/>
      <c r="E2039" s="197"/>
    </row>
    <row r="2040" spans="1:5">
      <c r="A2040" s="194"/>
      <c r="B2040" s="195"/>
      <c r="C2040" s="196"/>
      <c r="D2040" s="193"/>
      <c r="E2040" s="197"/>
    </row>
    <row r="2041" spans="1:5">
      <c r="A2041" s="194"/>
      <c r="B2041" s="195"/>
      <c r="C2041" s="196"/>
      <c r="D2041" s="193"/>
      <c r="E2041" s="197"/>
    </row>
    <row r="2042" spans="1:5">
      <c r="A2042" s="194"/>
      <c r="B2042" s="195"/>
      <c r="C2042" s="196"/>
      <c r="D2042" s="193"/>
      <c r="E2042" s="197"/>
    </row>
    <row r="2043" spans="1:5">
      <c r="A2043" s="194"/>
      <c r="B2043" s="195"/>
      <c r="C2043" s="196"/>
      <c r="D2043" s="193"/>
      <c r="E2043" s="197"/>
    </row>
    <row r="2044" spans="1:5">
      <c r="A2044" s="194"/>
      <c r="B2044" s="195"/>
      <c r="C2044" s="196"/>
      <c r="D2044" s="193"/>
      <c r="E2044" s="197"/>
    </row>
    <row r="2045" spans="1:5">
      <c r="A2045" s="194"/>
      <c r="B2045" s="195"/>
      <c r="C2045" s="196"/>
      <c r="D2045" s="193"/>
      <c r="E2045" s="197"/>
    </row>
    <row r="2046" spans="1:5">
      <c r="A2046" s="194"/>
      <c r="B2046" s="195"/>
      <c r="C2046" s="196"/>
      <c r="D2046" s="193"/>
      <c r="E2046" s="197"/>
    </row>
    <row r="2047" spans="1:5">
      <c r="A2047" s="194"/>
      <c r="B2047" s="195"/>
      <c r="C2047" s="196"/>
      <c r="D2047" s="193"/>
      <c r="E2047" s="197"/>
    </row>
    <row r="2048" spans="1:5">
      <c r="A2048" s="194"/>
      <c r="B2048" s="195"/>
      <c r="C2048" s="196"/>
      <c r="D2048" s="193"/>
      <c r="E2048" s="197"/>
    </row>
    <row r="2049" spans="1:5">
      <c r="A2049" s="194"/>
      <c r="B2049" s="195"/>
      <c r="C2049" s="196"/>
      <c r="D2049" s="193"/>
      <c r="E2049" s="197"/>
    </row>
    <row r="2050" spans="1:5">
      <c r="A2050" s="194"/>
      <c r="B2050" s="195"/>
      <c r="C2050" s="196"/>
      <c r="D2050" s="193"/>
      <c r="E2050" s="197"/>
    </row>
    <row r="2051" spans="1:5">
      <c r="A2051" s="194"/>
      <c r="B2051" s="195"/>
      <c r="C2051" s="196"/>
      <c r="D2051" s="193"/>
      <c r="E2051" s="197"/>
    </row>
    <row r="2052" spans="1:5">
      <c r="A2052" s="194"/>
      <c r="B2052" s="195"/>
      <c r="C2052" s="196"/>
      <c r="D2052" s="193"/>
      <c r="E2052" s="197"/>
    </row>
    <row r="2053" spans="1:5">
      <c r="A2053" s="194"/>
      <c r="B2053" s="195"/>
      <c r="C2053" s="196"/>
      <c r="D2053" s="193"/>
      <c r="E2053" s="197"/>
    </row>
    <row r="2054" spans="1:5">
      <c r="A2054" s="194"/>
      <c r="B2054" s="195"/>
      <c r="C2054" s="196"/>
      <c r="D2054" s="193"/>
      <c r="E2054" s="197"/>
    </row>
    <row r="2055" spans="1:5">
      <c r="A2055" s="194"/>
      <c r="B2055" s="195"/>
      <c r="C2055" s="196"/>
      <c r="D2055" s="193"/>
      <c r="E2055" s="197"/>
    </row>
    <row r="2056" spans="1:5">
      <c r="A2056" s="194"/>
      <c r="B2056" s="195"/>
      <c r="C2056" s="196"/>
      <c r="D2056" s="193"/>
      <c r="E2056" s="197"/>
    </row>
    <row r="2057" spans="1:5">
      <c r="A2057" s="194"/>
      <c r="B2057" s="195"/>
      <c r="C2057" s="196"/>
      <c r="D2057" s="193"/>
      <c r="E2057" s="197"/>
    </row>
    <row r="2058" spans="1:5">
      <c r="A2058" s="194"/>
      <c r="B2058" s="195"/>
      <c r="C2058" s="196"/>
      <c r="D2058" s="193"/>
      <c r="E2058" s="197"/>
    </row>
    <row r="2059" spans="1:5">
      <c r="A2059" s="194"/>
      <c r="B2059" s="195"/>
      <c r="C2059" s="196"/>
      <c r="D2059" s="193"/>
      <c r="E2059" s="197"/>
    </row>
    <row r="2060" spans="1:5">
      <c r="A2060" s="194"/>
      <c r="B2060" s="195"/>
      <c r="C2060" s="196"/>
      <c r="D2060" s="193"/>
      <c r="E2060" s="197"/>
    </row>
    <row r="2061" spans="1:5">
      <c r="A2061" s="194"/>
      <c r="B2061" s="195"/>
      <c r="C2061" s="196"/>
      <c r="D2061" s="193"/>
      <c r="E2061" s="197"/>
    </row>
    <row r="2062" spans="1:5">
      <c r="A2062" s="194"/>
      <c r="B2062" s="195"/>
      <c r="C2062" s="196"/>
      <c r="D2062" s="193"/>
      <c r="E2062" s="197"/>
    </row>
    <row r="2063" spans="1:5">
      <c r="A2063" s="194"/>
      <c r="B2063" s="195"/>
      <c r="C2063" s="196"/>
      <c r="D2063" s="193"/>
      <c r="E2063" s="197"/>
    </row>
    <row r="2064" spans="1:5">
      <c r="A2064" s="194"/>
      <c r="B2064" s="195"/>
      <c r="C2064" s="196"/>
      <c r="D2064" s="193"/>
      <c r="E2064" s="197"/>
    </row>
    <row r="2065" spans="1:5">
      <c r="A2065" s="194"/>
      <c r="B2065" s="195"/>
      <c r="C2065" s="196"/>
      <c r="D2065" s="193"/>
      <c r="E2065" s="197"/>
    </row>
    <row r="2066" spans="1:5">
      <c r="A2066" s="194"/>
      <c r="B2066" s="195"/>
      <c r="C2066" s="196"/>
      <c r="D2066" s="193"/>
      <c r="E2066" s="197"/>
    </row>
    <row r="2067" spans="1:5">
      <c r="A2067" s="194"/>
      <c r="B2067" s="195"/>
      <c r="C2067" s="196"/>
      <c r="D2067" s="193"/>
      <c r="E2067" s="197"/>
    </row>
    <row r="2068" spans="1:5">
      <c r="A2068" s="194"/>
      <c r="B2068" s="195"/>
      <c r="C2068" s="196"/>
      <c r="D2068" s="193"/>
      <c r="E2068" s="197"/>
    </row>
    <row r="2069" spans="1:5">
      <c r="A2069" s="194"/>
      <c r="B2069" s="195"/>
      <c r="C2069" s="196"/>
      <c r="D2069" s="193"/>
      <c r="E2069" s="197"/>
    </row>
    <row r="2070" spans="1:5">
      <c r="A2070" s="194"/>
      <c r="B2070" s="195"/>
      <c r="C2070" s="196"/>
      <c r="D2070" s="193"/>
      <c r="E2070" s="197"/>
    </row>
    <row r="2071" spans="1:5">
      <c r="A2071" s="194"/>
      <c r="B2071" s="195"/>
      <c r="C2071" s="196"/>
      <c r="D2071" s="193"/>
      <c r="E2071" s="197"/>
    </row>
    <row r="2072" spans="1:5">
      <c r="A2072" s="194"/>
      <c r="B2072" s="195"/>
      <c r="C2072" s="196"/>
      <c r="D2072" s="193"/>
      <c r="E2072" s="197"/>
    </row>
    <row r="2073" spans="1:5">
      <c r="A2073" s="194"/>
      <c r="B2073" s="195"/>
      <c r="C2073" s="196"/>
      <c r="D2073" s="193"/>
      <c r="E2073" s="197"/>
    </row>
    <row r="2074" spans="1:5">
      <c r="A2074" s="194"/>
      <c r="B2074" s="195"/>
      <c r="C2074" s="196"/>
      <c r="D2074" s="193"/>
      <c r="E2074" s="197"/>
    </row>
    <row r="2075" spans="1:5">
      <c r="A2075" s="194"/>
      <c r="B2075" s="195"/>
      <c r="C2075" s="196"/>
      <c r="D2075" s="193"/>
      <c r="E2075" s="197"/>
    </row>
    <row r="2076" spans="1:5">
      <c r="A2076" s="194"/>
      <c r="B2076" s="195"/>
      <c r="C2076" s="196"/>
      <c r="D2076" s="193"/>
      <c r="E2076" s="197"/>
    </row>
    <row r="2077" spans="1:5">
      <c r="A2077" s="194"/>
      <c r="B2077" s="195"/>
      <c r="C2077" s="196"/>
      <c r="D2077" s="193"/>
      <c r="E2077" s="197"/>
    </row>
    <row r="2078" spans="1:5">
      <c r="A2078" s="194"/>
      <c r="B2078" s="195"/>
      <c r="C2078" s="196"/>
      <c r="D2078" s="193"/>
      <c r="E2078" s="197"/>
    </row>
    <row r="2079" spans="1:5">
      <c r="A2079" s="194"/>
      <c r="B2079" s="195"/>
      <c r="C2079" s="196"/>
      <c r="D2079" s="193"/>
      <c r="E2079" s="197"/>
    </row>
    <row r="2080" spans="1:5">
      <c r="A2080" s="194"/>
      <c r="B2080" s="195"/>
      <c r="C2080" s="196"/>
      <c r="D2080" s="193"/>
      <c r="E2080" s="197"/>
    </row>
    <row r="2081" spans="1:5">
      <c r="A2081" s="194"/>
      <c r="B2081" s="195"/>
      <c r="C2081" s="196"/>
      <c r="D2081" s="193"/>
      <c r="E2081" s="197"/>
    </row>
    <row r="2082" spans="1:5">
      <c r="A2082" s="194"/>
      <c r="B2082" s="195"/>
      <c r="C2082" s="196"/>
      <c r="D2082" s="193"/>
      <c r="E2082" s="197"/>
    </row>
    <row r="2083" spans="1:5">
      <c r="A2083" s="194"/>
      <c r="B2083" s="195"/>
      <c r="C2083" s="196"/>
      <c r="D2083" s="193"/>
      <c r="E2083" s="197"/>
    </row>
    <row r="2084" spans="1:5">
      <c r="A2084" s="194"/>
      <c r="B2084" s="195"/>
      <c r="C2084" s="196"/>
      <c r="D2084" s="193"/>
      <c r="E2084" s="197"/>
    </row>
    <row r="2085" spans="1:5">
      <c r="A2085" s="194"/>
      <c r="B2085" s="195"/>
      <c r="C2085" s="196"/>
      <c r="D2085" s="193"/>
      <c r="E2085" s="197"/>
    </row>
    <row r="2086" spans="1:5">
      <c r="A2086" s="194"/>
      <c r="B2086" s="195"/>
      <c r="C2086" s="196"/>
      <c r="D2086" s="193"/>
      <c r="E2086" s="197"/>
    </row>
    <row r="2087" spans="1:5">
      <c r="A2087" s="194"/>
      <c r="B2087" s="195"/>
      <c r="C2087" s="196"/>
      <c r="D2087" s="193"/>
      <c r="E2087" s="197"/>
    </row>
    <row r="2088" spans="1:5">
      <c r="A2088" s="194"/>
      <c r="B2088" s="195"/>
      <c r="C2088" s="196"/>
      <c r="D2088" s="193"/>
      <c r="E2088" s="197"/>
    </row>
    <row r="2089" spans="1:5">
      <c r="A2089" s="194"/>
      <c r="B2089" s="195"/>
      <c r="C2089" s="196"/>
      <c r="D2089" s="193"/>
      <c r="E2089" s="197"/>
    </row>
    <row r="2090" spans="1:5">
      <c r="A2090" s="194"/>
      <c r="B2090" s="195"/>
      <c r="C2090" s="196"/>
      <c r="D2090" s="193"/>
      <c r="E2090" s="197"/>
    </row>
    <row r="2091" spans="1:5">
      <c r="A2091" s="194"/>
      <c r="B2091" s="195"/>
      <c r="C2091" s="196"/>
      <c r="D2091" s="193"/>
      <c r="E2091" s="197"/>
    </row>
    <row r="2092" spans="1:5">
      <c r="A2092" s="194"/>
      <c r="B2092" s="195"/>
      <c r="C2092" s="196"/>
      <c r="D2092" s="193"/>
      <c r="E2092" s="197"/>
    </row>
    <row r="2093" spans="1:5">
      <c r="A2093" s="194"/>
      <c r="B2093" s="195"/>
      <c r="C2093" s="196"/>
      <c r="D2093" s="193"/>
      <c r="E2093" s="197"/>
    </row>
    <row r="2094" spans="1:5">
      <c r="A2094" s="194"/>
      <c r="B2094" s="195"/>
      <c r="C2094" s="196"/>
      <c r="D2094" s="193"/>
      <c r="E2094" s="197"/>
    </row>
    <row r="2095" spans="1:5">
      <c r="A2095" s="194"/>
      <c r="B2095" s="195"/>
      <c r="C2095" s="196"/>
      <c r="D2095" s="193"/>
      <c r="E2095" s="197"/>
    </row>
    <row r="2096" spans="1:5">
      <c r="A2096" s="194"/>
      <c r="B2096" s="195"/>
      <c r="C2096" s="196"/>
      <c r="D2096" s="193"/>
      <c r="E2096" s="197"/>
    </row>
    <row r="2097" spans="1:5">
      <c r="A2097" s="194"/>
      <c r="B2097" s="195"/>
      <c r="C2097" s="196"/>
      <c r="D2097" s="193"/>
      <c r="E2097" s="197"/>
    </row>
    <row r="2098" spans="1:5">
      <c r="A2098" s="194"/>
      <c r="B2098" s="195"/>
      <c r="C2098" s="196"/>
      <c r="D2098" s="193"/>
      <c r="E2098" s="197"/>
    </row>
    <row r="2099" spans="1:5">
      <c r="A2099" s="194"/>
      <c r="B2099" s="195"/>
      <c r="C2099" s="196"/>
      <c r="D2099" s="193"/>
      <c r="E2099" s="197"/>
    </row>
    <row r="2100" spans="1:5">
      <c r="A2100" s="194"/>
      <c r="B2100" s="195"/>
      <c r="C2100" s="196"/>
      <c r="D2100" s="193"/>
      <c r="E2100" s="197"/>
    </row>
    <row r="2101" spans="1:5">
      <c r="A2101" s="194"/>
      <c r="B2101" s="195"/>
      <c r="C2101" s="196"/>
      <c r="D2101" s="193"/>
      <c r="E2101" s="197"/>
    </row>
    <row r="2102" spans="1:5">
      <c r="A2102" s="194"/>
      <c r="B2102" s="195"/>
      <c r="C2102" s="196"/>
      <c r="D2102" s="193"/>
      <c r="E2102" s="197"/>
    </row>
    <row r="2103" spans="1:5">
      <c r="A2103" s="194"/>
      <c r="B2103" s="195"/>
      <c r="C2103" s="196"/>
      <c r="D2103" s="193"/>
      <c r="E2103" s="197"/>
    </row>
    <row r="2104" spans="1:5">
      <c r="A2104" s="194"/>
      <c r="B2104" s="195"/>
      <c r="C2104" s="196"/>
      <c r="D2104" s="193"/>
      <c r="E2104" s="197"/>
    </row>
    <row r="2105" spans="1:5">
      <c r="A2105" s="194"/>
      <c r="B2105" s="195"/>
      <c r="C2105" s="196"/>
      <c r="D2105" s="193"/>
      <c r="E2105" s="197"/>
    </row>
    <row r="2106" spans="1:5">
      <c r="A2106" s="194"/>
      <c r="B2106" s="195"/>
      <c r="C2106" s="196"/>
      <c r="D2106" s="193"/>
      <c r="E2106" s="197"/>
    </row>
    <row r="2107" spans="1:5">
      <c r="A2107" s="194"/>
      <c r="B2107" s="195"/>
      <c r="C2107" s="196"/>
      <c r="D2107" s="193"/>
      <c r="E2107" s="197"/>
    </row>
    <row r="2108" spans="1:5">
      <c r="A2108" s="194"/>
      <c r="B2108" s="195"/>
      <c r="C2108" s="196"/>
      <c r="D2108" s="193"/>
      <c r="E2108" s="197"/>
    </row>
    <row r="2109" spans="1:5">
      <c r="A2109" s="194"/>
      <c r="B2109" s="195"/>
      <c r="C2109" s="196"/>
      <c r="D2109" s="193"/>
      <c r="E2109" s="197"/>
    </row>
    <row r="2110" spans="1:5">
      <c r="A2110" s="194"/>
      <c r="B2110" s="195"/>
      <c r="C2110" s="196"/>
      <c r="D2110" s="193"/>
      <c r="E2110" s="197"/>
    </row>
    <row r="2111" spans="1:5">
      <c r="A2111" s="194"/>
      <c r="B2111" s="195"/>
      <c r="C2111" s="196"/>
      <c r="D2111" s="193"/>
      <c r="E2111" s="197"/>
    </row>
    <row r="2112" spans="1:5">
      <c r="A2112" s="194"/>
      <c r="B2112" s="195"/>
      <c r="C2112" s="196"/>
      <c r="D2112" s="193"/>
      <c r="E2112" s="197"/>
    </row>
    <row r="2113" spans="1:5">
      <c r="A2113" s="194"/>
      <c r="B2113" s="195"/>
      <c r="C2113" s="196"/>
      <c r="D2113" s="193"/>
      <c r="E2113" s="197"/>
    </row>
    <row r="2114" spans="1:5">
      <c r="A2114" s="194"/>
      <c r="B2114" s="195"/>
      <c r="C2114" s="196"/>
      <c r="D2114" s="193"/>
      <c r="E2114" s="197"/>
    </row>
    <row r="2115" spans="1:5">
      <c r="A2115" s="194"/>
      <c r="B2115" s="195"/>
      <c r="C2115" s="196"/>
      <c r="D2115" s="193"/>
      <c r="E2115" s="197"/>
    </row>
    <row r="2116" spans="1:5">
      <c r="A2116" s="194"/>
      <c r="B2116" s="195"/>
      <c r="C2116" s="196"/>
      <c r="D2116" s="193"/>
      <c r="E2116" s="197"/>
    </row>
    <row r="2117" spans="1:5">
      <c r="A2117" s="194"/>
      <c r="B2117" s="195"/>
      <c r="C2117" s="196"/>
      <c r="D2117" s="193"/>
      <c r="E2117" s="197"/>
    </row>
    <row r="2118" spans="1:5">
      <c r="A2118" s="194"/>
      <c r="B2118" s="195"/>
      <c r="C2118" s="196"/>
      <c r="D2118" s="193"/>
      <c r="E2118" s="197"/>
    </row>
    <row r="2119" spans="1:5">
      <c r="A2119" s="194"/>
      <c r="B2119" s="195"/>
      <c r="C2119" s="196"/>
      <c r="D2119" s="193"/>
      <c r="E2119" s="197"/>
    </row>
    <row r="2120" spans="1:5">
      <c r="A2120" s="194"/>
      <c r="B2120" s="195"/>
      <c r="C2120" s="196"/>
      <c r="D2120" s="193"/>
      <c r="E2120" s="197"/>
    </row>
    <row r="2121" spans="1:5">
      <c r="A2121" s="194"/>
      <c r="B2121" s="195"/>
      <c r="C2121" s="196"/>
      <c r="D2121" s="193"/>
      <c r="E2121" s="197"/>
    </row>
    <row r="2122" spans="1:5">
      <c r="A2122" s="194"/>
      <c r="B2122" s="195"/>
      <c r="C2122" s="196"/>
      <c r="D2122" s="193"/>
      <c r="E2122" s="197"/>
    </row>
    <row r="2123" spans="1:5">
      <c r="A2123" s="194"/>
      <c r="B2123" s="195"/>
      <c r="C2123" s="196"/>
      <c r="D2123" s="193"/>
      <c r="E2123" s="197"/>
    </row>
    <row r="2124" spans="1:5">
      <c r="A2124" s="194"/>
      <c r="B2124" s="195"/>
      <c r="C2124" s="196"/>
      <c r="D2124" s="193"/>
      <c r="E2124" s="197"/>
    </row>
    <row r="2125" spans="1:5">
      <c r="A2125" s="194"/>
      <c r="B2125" s="195"/>
      <c r="C2125" s="196"/>
      <c r="D2125" s="193"/>
      <c r="E2125" s="197"/>
    </row>
    <row r="2126" spans="1:5">
      <c r="A2126" s="194"/>
      <c r="B2126" s="195"/>
      <c r="C2126" s="196"/>
      <c r="D2126" s="193"/>
      <c r="E2126" s="197"/>
    </row>
    <row r="2127" spans="1:5">
      <c r="A2127" s="194"/>
      <c r="B2127" s="195"/>
      <c r="C2127" s="196"/>
      <c r="D2127" s="193"/>
      <c r="E2127" s="197"/>
    </row>
    <row r="2128" spans="1:5">
      <c r="A2128" s="194"/>
      <c r="B2128" s="195"/>
      <c r="C2128" s="196"/>
      <c r="D2128" s="193"/>
      <c r="E2128" s="197"/>
    </row>
    <row r="2129" spans="1:5">
      <c r="A2129" s="194"/>
      <c r="B2129" s="195"/>
      <c r="C2129" s="196"/>
      <c r="D2129" s="193"/>
      <c r="E2129" s="197"/>
    </row>
    <row r="2130" spans="1:5">
      <c r="A2130" s="194"/>
      <c r="B2130" s="195"/>
      <c r="C2130" s="196"/>
      <c r="D2130" s="193"/>
      <c r="E2130" s="197"/>
    </row>
    <row r="2131" spans="1:5">
      <c r="A2131" s="194"/>
      <c r="B2131" s="195"/>
      <c r="C2131" s="196"/>
      <c r="D2131" s="193"/>
      <c r="E2131" s="197"/>
    </row>
    <row r="2132" spans="1:5">
      <c r="A2132" s="194"/>
      <c r="B2132" s="195"/>
      <c r="C2132" s="196"/>
      <c r="D2132" s="193"/>
      <c r="E2132" s="197"/>
    </row>
    <row r="2133" spans="1:5">
      <c r="A2133" s="194"/>
      <c r="B2133" s="195"/>
      <c r="C2133" s="196"/>
      <c r="D2133" s="193"/>
      <c r="E2133" s="197"/>
    </row>
    <row r="2134" spans="1:5">
      <c r="A2134" s="194"/>
      <c r="B2134" s="195"/>
      <c r="C2134" s="196"/>
      <c r="D2134" s="193"/>
      <c r="E2134" s="197"/>
    </row>
    <row r="2135" spans="1:5">
      <c r="A2135" s="194"/>
      <c r="B2135" s="195"/>
      <c r="C2135" s="196"/>
      <c r="D2135" s="193"/>
      <c r="E2135" s="197"/>
    </row>
    <row r="2136" spans="1:5">
      <c r="A2136" s="194"/>
      <c r="B2136" s="195"/>
      <c r="C2136" s="196"/>
      <c r="D2136" s="193"/>
      <c r="E2136" s="197"/>
    </row>
    <row r="2137" spans="1:5">
      <c r="A2137" s="194"/>
      <c r="B2137" s="195"/>
      <c r="C2137" s="196"/>
      <c r="D2137" s="193"/>
      <c r="E2137" s="197"/>
    </row>
    <row r="2138" spans="1:5">
      <c r="A2138" s="194"/>
      <c r="B2138" s="195"/>
      <c r="C2138" s="196"/>
      <c r="D2138" s="193"/>
      <c r="E2138" s="197"/>
    </row>
    <row r="2139" spans="1:5">
      <c r="A2139" s="194"/>
      <c r="B2139" s="195"/>
      <c r="C2139" s="196"/>
      <c r="D2139" s="193"/>
      <c r="E2139" s="197"/>
    </row>
    <row r="2140" spans="1:5">
      <c r="A2140" s="194"/>
      <c r="B2140" s="195"/>
      <c r="C2140" s="196"/>
      <c r="D2140" s="193"/>
      <c r="E2140" s="197"/>
    </row>
    <row r="2141" spans="1:5">
      <c r="A2141" s="194"/>
      <c r="B2141" s="195"/>
      <c r="C2141" s="196"/>
      <c r="D2141" s="193"/>
      <c r="E2141" s="197"/>
    </row>
    <row r="2142" spans="1:5">
      <c r="A2142" s="194"/>
      <c r="B2142" s="195"/>
      <c r="C2142" s="196"/>
      <c r="D2142" s="193"/>
      <c r="E2142" s="197"/>
    </row>
    <row r="2143" spans="1:5">
      <c r="A2143" s="194"/>
      <c r="B2143" s="195"/>
      <c r="C2143" s="196"/>
      <c r="D2143" s="193"/>
      <c r="E2143" s="197"/>
    </row>
    <row r="2144" spans="1:5">
      <c r="A2144" s="194"/>
      <c r="B2144" s="195"/>
      <c r="C2144" s="196"/>
      <c r="D2144" s="193"/>
      <c r="E2144" s="197"/>
    </row>
    <row r="2145" spans="1:5">
      <c r="A2145" s="194"/>
      <c r="B2145" s="195"/>
      <c r="C2145" s="196"/>
      <c r="D2145" s="193"/>
      <c r="E2145" s="197"/>
    </row>
    <row r="2146" spans="1:5">
      <c r="A2146" s="194"/>
      <c r="B2146" s="195"/>
      <c r="C2146" s="196"/>
      <c r="D2146" s="193"/>
      <c r="E2146" s="197"/>
    </row>
    <row r="2147" spans="1:5">
      <c r="A2147" s="194"/>
      <c r="B2147" s="195"/>
      <c r="C2147" s="196"/>
      <c r="D2147" s="193"/>
      <c r="E2147" s="197"/>
    </row>
    <row r="2148" spans="1:5">
      <c r="A2148" s="194"/>
      <c r="B2148" s="195"/>
      <c r="C2148" s="196"/>
      <c r="D2148" s="193"/>
      <c r="E2148" s="197"/>
    </row>
    <row r="2149" spans="1:5">
      <c r="A2149" s="194"/>
      <c r="B2149" s="195"/>
      <c r="C2149" s="196"/>
      <c r="D2149" s="193"/>
      <c r="E2149" s="197"/>
    </row>
    <row r="2150" spans="1:5">
      <c r="A2150" s="194"/>
      <c r="B2150" s="195"/>
      <c r="C2150" s="196"/>
      <c r="D2150" s="193"/>
      <c r="E2150" s="197"/>
    </row>
    <row r="2151" spans="1:5">
      <c r="A2151" s="194"/>
      <c r="B2151" s="195"/>
      <c r="C2151" s="196"/>
      <c r="D2151" s="193"/>
      <c r="E2151" s="197"/>
    </row>
    <row r="2152" spans="1:5">
      <c r="A2152" s="194"/>
      <c r="B2152" s="195"/>
      <c r="C2152" s="196"/>
      <c r="D2152" s="193"/>
      <c r="E2152" s="197"/>
    </row>
    <row r="2153" spans="1:5">
      <c r="A2153" s="194"/>
      <c r="B2153" s="195"/>
      <c r="C2153" s="196"/>
      <c r="D2153" s="193"/>
      <c r="E2153" s="197"/>
    </row>
    <row r="2154" spans="1:5">
      <c r="A2154" s="194"/>
      <c r="B2154" s="195"/>
      <c r="C2154" s="196"/>
      <c r="D2154" s="193"/>
      <c r="E2154" s="197"/>
    </row>
    <row r="2155" spans="1:5">
      <c r="A2155" s="194"/>
      <c r="B2155" s="195"/>
      <c r="C2155" s="196"/>
      <c r="D2155" s="193"/>
      <c r="E2155" s="197"/>
    </row>
    <row r="2156" spans="1:5">
      <c r="A2156" s="194"/>
      <c r="B2156" s="195"/>
      <c r="C2156" s="196"/>
      <c r="D2156" s="193"/>
      <c r="E2156" s="197"/>
    </row>
    <row r="2157" spans="1:5">
      <c r="A2157" s="194"/>
      <c r="B2157" s="195"/>
      <c r="C2157" s="196"/>
      <c r="D2157" s="193"/>
      <c r="E2157" s="197"/>
    </row>
    <row r="2158" spans="1:5">
      <c r="A2158" s="194"/>
      <c r="B2158" s="195"/>
      <c r="C2158" s="196"/>
      <c r="D2158" s="193"/>
      <c r="E2158" s="197"/>
    </row>
    <row r="2159" spans="1:5">
      <c r="A2159" s="194"/>
      <c r="B2159" s="195"/>
      <c r="C2159" s="196"/>
      <c r="D2159" s="193"/>
      <c r="E2159" s="197"/>
    </row>
    <row r="2160" spans="1:5">
      <c r="A2160" s="194"/>
      <c r="B2160" s="195"/>
      <c r="C2160" s="196"/>
      <c r="D2160" s="193"/>
      <c r="E2160" s="197"/>
    </row>
    <row r="2161" spans="1:5">
      <c r="A2161" s="194"/>
      <c r="B2161" s="195"/>
      <c r="C2161" s="196"/>
      <c r="D2161" s="193"/>
      <c r="E2161" s="197"/>
    </row>
    <row r="2162" spans="1:5">
      <c r="A2162" s="194"/>
      <c r="B2162" s="195"/>
      <c r="C2162" s="196"/>
      <c r="D2162" s="193"/>
      <c r="E2162" s="197"/>
    </row>
    <row r="2163" spans="1:5">
      <c r="A2163" s="194"/>
      <c r="B2163" s="195"/>
      <c r="C2163" s="196"/>
      <c r="D2163" s="193"/>
      <c r="E2163" s="197"/>
    </row>
    <row r="2164" spans="1:5">
      <c r="A2164" s="194"/>
      <c r="B2164" s="195"/>
      <c r="C2164" s="196"/>
      <c r="D2164" s="193"/>
      <c r="E2164" s="197"/>
    </row>
    <row r="2165" spans="1:5">
      <c r="A2165" s="194"/>
      <c r="B2165" s="195"/>
      <c r="C2165" s="196"/>
      <c r="D2165" s="193"/>
      <c r="E2165" s="197"/>
    </row>
    <row r="2166" spans="1:5">
      <c r="A2166" s="194"/>
      <c r="B2166" s="195"/>
      <c r="C2166" s="196"/>
      <c r="D2166" s="193"/>
      <c r="E2166" s="197"/>
    </row>
    <row r="2167" spans="1:5">
      <c r="A2167" s="194"/>
      <c r="B2167" s="195"/>
      <c r="C2167" s="196"/>
      <c r="D2167" s="193"/>
      <c r="E2167" s="197"/>
    </row>
    <row r="2168" spans="1:5">
      <c r="A2168" s="194"/>
      <c r="B2168" s="195"/>
      <c r="C2168" s="196"/>
      <c r="D2168" s="193"/>
      <c r="E2168" s="197"/>
    </row>
    <row r="2169" spans="1:5">
      <c r="A2169" s="194"/>
      <c r="B2169" s="195"/>
      <c r="C2169" s="196"/>
      <c r="D2169" s="193"/>
      <c r="E2169" s="197"/>
    </row>
    <row r="2170" spans="1:5">
      <c r="A2170" s="194"/>
      <c r="B2170" s="195"/>
      <c r="C2170" s="196"/>
      <c r="D2170" s="193"/>
      <c r="E2170" s="197"/>
    </row>
    <row r="2171" spans="1:5">
      <c r="A2171" s="194"/>
      <c r="B2171" s="195"/>
      <c r="C2171" s="196"/>
      <c r="D2171" s="193"/>
      <c r="E2171" s="197"/>
    </row>
    <row r="2172" spans="1:5">
      <c r="A2172" s="194"/>
      <c r="B2172" s="195"/>
      <c r="C2172" s="196"/>
      <c r="D2172" s="193"/>
      <c r="E2172" s="197"/>
    </row>
    <row r="2173" spans="1:5">
      <c r="A2173" s="194"/>
      <c r="B2173" s="195"/>
      <c r="C2173" s="196"/>
      <c r="D2173" s="193"/>
      <c r="E2173" s="197"/>
    </row>
    <row r="2174" spans="1:5">
      <c r="A2174" s="194"/>
      <c r="B2174" s="195"/>
      <c r="C2174" s="196"/>
      <c r="D2174" s="193"/>
      <c r="E2174" s="197"/>
    </row>
    <row r="2175" spans="1:5">
      <c r="A2175" s="194"/>
      <c r="B2175" s="195"/>
      <c r="C2175" s="196"/>
      <c r="D2175" s="193"/>
      <c r="E2175" s="197"/>
    </row>
    <row r="2176" spans="1:5">
      <c r="A2176" s="194"/>
      <c r="B2176" s="195"/>
      <c r="C2176" s="196"/>
      <c r="D2176" s="193"/>
      <c r="E2176" s="197"/>
    </row>
    <row r="2177" spans="1:5">
      <c r="A2177" s="194"/>
      <c r="B2177" s="195"/>
      <c r="C2177" s="196"/>
      <c r="D2177" s="193"/>
      <c r="E2177" s="197"/>
    </row>
    <row r="2178" spans="1:5">
      <c r="A2178" s="194"/>
      <c r="B2178" s="195"/>
      <c r="C2178" s="196"/>
      <c r="D2178" s="193"/>
      <c r="E2178" s="197"/>
    </row>
    <row r="2179" spans="1:5">
      <c r="A2179" s="194"/>
      <c r="B2179" s="195"/>
      <c r="C2179" s="196"/>
      <c r="D2179" s="193"/>
      <c r="E2179" s="197"/>
    </row>
    <row r="2180" spans="1:5">
      <c r="A2180" s="194"/>
      <c r="B2180" s="195"/>
      <c r="C2180" s="196"/>
      <c r="D2180" s="193"/>
      <c r="E2180" s="197"/>
    </row>
    <row r="2181" spans="1:5">
      <c r="A2181" s="194"/>
      <c r="B2181" s="195"/>
      <c r="C2181" s="196"/>
      <c r="D2181" s="193"/>
      <c r="E2181" s="197"/>
    </row>
    <row r="2182" spans="1:5">
      <c r="A2182" s="194"/>
      <c r="B2182" s="195"/>
      <c r="C2182" s="196"/>
      <c r="D2182" s="193"/>
      <c r="E2182" s="197"/>
    </row>
    <row r="2183" spans="1:5">
      <c r="A2183" s="194"/>
      <c r="B2183" s="195"/>
      <c r="C2183" s="196"/>
      <c r="D2183" s="193"/>
      <c r="E2183" s="197"/>
    </row>
    <row r="2184" spans="1:5">
      <c r="A2184" s="194"/>
      <c r="B2184" s="195"/>
      <c r="C2184" s="196"/>
      <c r="D2184" s="193"/>
      <c r="E2184" s="197"/>
    </row>
    <row r="2185" spans="1:5">
      <c r="A2185" s="194"/>
      <c r="B2185" s="195"/>
      <c r="C2185" s="196"/>
      <c r="D2185" s="193"/>
      <c r="E2185" s="197"/>
    </row>
    <row r="2186" spans="1:5">
      <c r="A2186" s="194"/>
      <c r="B2186" s="195"/>
      <c r="C2186" s="196"/>
      <c r="D2186" s="193"/>
      <c r="E2186" s="197"/>
    </row>
    <row r="2187" spans="1:5">
      <c r="A2187" s="194"/>
      <c r="B2187" s="195"/>
      <c r="C2187" s="196"/>
      <c r="D2187" s="193"/>
      <c r="E2187" s="197"/>
    </row>
    <row r="2188" spans="1:5">
      <c r="A2188" s="194"/>
      <c r="B2188" s="195"/>
      <c r="C2188" s="196"/>
      <c r="D2188" s="193"/>
      <c r="E2188" s="197"/>
    </row>
    <row r="2189" spans="1:5">
      <c r="A2189" s="194"/>
      <c r="B2189" s="195"/>
      <c r="C2189" s="196"/>
      <c r="D2189" s="193"/>
      <c r="E2189" s="197"/>
    </row>
    <row r="2190" spans="1:5">
      <c r="A2190" s="194"/>
      <c r="B2190" s="195"/>
      <c r="C2190" s="196"/>
      <c r="D2190" s="193"/>
      <c r="E2190" s="197"/>
    </row>
    <row r="2191" spans="1:5">
      <c r="A2191" s="194"/>
      <c r="B2191" s="195"/>
      <c r="C2191" s="196"/>
      <c r="D2191" s="193"/>
      <c r="E2191" s="197"/>
    </row>
    <row r="2192" spans="1:5">
      <c r="A2192" s="194"/>
      <c r="B2192" s="195"/>
      <c r="C2192" s="196"/>
      <c r="D2192" s="193"/>
      <c r="E2192" s="197"/>
    </row>
    <row r="2193" spans="1:5">
      <c r="A2193" s="194"/>
      <c r="B2193" s="195"/>
      <c r="C2193" s="196"/>
      <c r="D2193" s="193"/>
      <c r="E2193" s="197"/>
    </row>
    <row r="2194" spans="1:5">
      <c r="A2194" s="194"/>
      <c r="B2194" s="195"/>
      <c r="C2194" s="196"/>
      <c r="D2194" s="193"/>
      <c r="E2194" s="197"/>
    </row>
    <row r="2195" spans="1:5">
      <c r="A2195" s="194"/>
      <c r="B2195" s="195"/>
      <c r="C2195" s="196"/>
      <c r="D2195" s="193"/>
      <c r="E2195" s="197"/>
    </row>
    <row r="2196" spans="1:5">
      <c r="A2196" s="194"/>
      <c r="B2196" s="195"/>
      <c r="C2196" s="196"/>
      <c r="D2196" s="193"/>
      <c r="E2196" s="197"/>
    </row>
    <row r="2197" spans="1:5">
      <c r="A2197" s="194"/>
      <c r="B2197" s="195"/>
      <c r="C2197" s="196"/>
      <c r="D2197" s="193"/>
      <c r="E2197" s="197"/>
    </row>
    <row r="2198" spans="1:5">
      <c r="A2198" s="194"/>
      <c r="B2198" s="195"/>
      <c r="C2198" s="196"/>
      <c r="D2198" s="193"/>
      <c r="E2198" s="197"/>
    </row>
    <row r="2199" spans="1:5">
      <c r="A2199" s="194"/>
      <c r="B2199" s="195"/>
      <c r="C2199" s="196"/>
      <c r="D2199" s="193"/>
      <c r="E2199" s="197"/>
    </row>
    <row r="2200" spans="1:5">
      <c r="A2200" s="194"/>
      <c r="B2200" s="195"/>
      <c r="C2200" s="196"/>
      <c r="D2200" s="193"/>
      <c r="E2200" s="197"/>
    </row>
    <row r="2201" spans="1:5">
      <c r="A2201" s="194"/>
      <c r="B2201" s="195"/>
      <c r="C2201" s="196"/>
      <c r="D2201" s="193"/>
      <c r="E2201" s="197"/>
    </row>
    <row r="2202" spans="1:5">
      <c r="A2202" s="194"/>
      <c r="B2202" s="195"/>
      <c r="C2202" s="196"/>
      <c r="D2202" s="193"/>
      <c r="E2202" s="197"/>
    </row>
    <row r="2203" spans="1:5">
      <c r="A2203" s="194"/>
      <c r="B2203" s="195"/>
      <c r="C2203" s="196"/>
      <c r="D2203" s="193"/>
      <c r="E2203" s="197"/>
    </row>
    <row r="2204" spans="1:5">
      <c r="A2204" s="194"/>
      <c r="B2204" s="195"/>
      <c r="C2204" s="196"/>
      <c r="D2204" s="193"/>
      <c r="E2204" s="197"/>
    </row>
    <row r="2205" spans="1:5">
      <c r="A2205" s="194"/>
      <c r="B2205" s="195"/>
      <c r="C2205" s="196"/>
      <c r="D2205" s="193"/>
      <c r="E2205" s="197"/>
    </row>
    <row r="2206" spans="1:5">
      <c r="A2206" s="194"/>
      <c r="B2206" s="195"/>
      <c r="C2206" s="196"/>
      <c r="D2206" s="193"/>
      <c r="E2206" s="197"/>
    </row>
    <row r="2207" spans="1:5">
      <c r="A2207" s="194"/>
      <c r="B2207" s="195"/>
      <c r="C2207" s="196"/>
      <c r="D2207" s="193"/>
      <c r="E2207" s="197"/>
    </row>
    <row r="2208" spans="1:5">
      <c r="A2208" s="194"/>
      <c r="B2208" s="195"/>
      <c r="C2208" s="196"/>
      <c r="D2208" s="193"/>
      <c r="E2208" s="197"/>
    </row>
    <row r="2209" spans="1:5">
      <c r="A2209" s="194"/>
      <c r="B2209" s="195"/>
      <c r="C2209" s="196"/>
      <c r="D2209" s="193"/>
      <c r="E2209" s="197"/>
    </row>
    <row r="2210" spans="1:5">
      <c r="A2210" s="194"/>
      <c r="B2210" s="195"/>
      <c r="C2210" s="196"/>
      <c r="D2210" s="193"/>
      <c r="E2210" s="197"/>
    </row>
    <row r="2211" spans="1:5">
      <c r="A2211" s="194"/>
      <c r="B2211" s="195"/>
      <c r="C2211" s="196"/>
      <c r="D2211" s="193"/>
      <c r="E2211" s="197"/>
    </row>
    <row r="2212" spans="1:5">
      <c r="A2212" s="194"/>
      <c r="B2212" s="195"/>
      <c r="C2212" s="196"/>
      <c r="D2212" s="193"/>
      <c r="E2212" s="197"/>
    </row>
    <row r="2213" spans="1:5">
      <c r="A2213" s="194"/>
      <c r="B2213" s="195"/>
      <c r="C2213" s="196"/>
      <c r="D2213" s="193"/>
      <c r="E2213" s="197"/>
    </row>
    <row r="2214" spans="1:5">
      <c r="A2214" s="194"/>
      <c r="B2214" s="195"/>
      <c r="C2214" s="196"/>
      <c r="D2214" s="193"/>
      <c r="E2214" s="197"/>
    </row>
    <row r="2215" spans="1:5">
      <c r="A2215" s="194"/>
      <c r="B2215" s="195"/>
      <c r="C2215" s="196"/>
      <c r="D2215" s="193"/>
      <c r="E2215" s="197"/>
    </row>
    <row r="2216" spans="1:5">
      <c r="A2216" s="194"/>
      <c r="B2216" s="195"/>
      <c r="C2216" s="196"/>
      <c r="D2216" s="193"/>
      <c r="E2216" s="197"/>
    </row>
    <row r="2217" spans="1:5">
      <c r="A2217" s="194"/>
      <c r="B2217" s="195"/>
      <c r="C2217" s="196"/>
      <c r="D2217" s="193"/>
      <c r="E2217" s="197"/>
    </row>
    <row r="2218" spans="1:5">
      <c r="A2218" s="194"/>
      <c r="B2218" s="195"/>
      <c r="C2218" s="196"/>
      <c r="D2218" s="193"/>
      <c r="E2218" s="197"/>
    </row>
    <row r="2219" spans="1:5">
      <c r="A2219" s="194"/>
      <c r="B2219" s="195"/>
      <c r="C2219" s="196"/>
      <c r="D2219" s="193"/>
      <c r="E2219" s="197"/>
    </row>
    <row r="2220" spans="1:5">
      <c r="A2220" s="194"/>
      <c r="B2220" s="195"/>
      <c r="C2220" s="196"/>
      <c r="D2220" s="193"/>
      <c r="E2220" s="197"/>
    </row>
    <row r="2221" spans="1:5">
      <c r="A2221" s="194"/>
      <c r="B2221" s="195"/>
      <c r="C2221" s="196"/>
      <c r="D2221" s="193"/>
      <c r="E2221" s="197"/>
    </row>
    <row r="2222" spans="1:5">
      <c r="A2222" s="194"/>
      <c r="B2222" s="195"/>
      <c r="C2222" s="196"/>
      <c r="D2222" s="193"/>
      <c r="E2222" s="197"/>
    </row>
    <row r="2223" spans="1:5">
      <c r="A2223" s="194"/>
      <c r="B2223" s="195"/>
      <c r="C2223" s="196"/>
      <c r="D2223" s="193"/>
      <c r="E2223" s="197"/>
    </row>
    <row r="2224" spans="1:5">
      <c r="A2224" s="194"/>
      <c r="B2224" s="195"/>
      <c r="C2224" s="196"/>
      <c r="D2224" s="193"/>
      <c r="E2224" s="197"/>
    </row>
    <row r="2225" spans="1:5">
      <c r="A2225" s="194"/>
      <c r="B2225" s="195"/>
      <c r="C2225" s="196"/>
      <c r="D2225" s="193"/>
      <c r="E2225" s="197"/>
    </row>
    <row r="2226" spans="1:5">
      <c r="A2226" s="194"/>
      <c r="B2226" s="195"/>
      <c r="C2226" s="196"/>
      <c r="D2226" s="193"/>
      <c r="E2226" s="197"/>
    </row>
    <row r="2227" spans="1:5">
      <c r="A2227" s="194"/>
      <c r="B2227" s="195"/>
      <c r="C2227" s="196"/>
      <c r="D2227" s="193"/>
      <c r="E2227" s="197"/>
    </row>
    <row r="2228" spans="1:5">
      <c r="A2228" s="194"/>
      <c r="B2228" s="195"/>
      <c r="C2228" s="196"/>
      <c r="D2228" s="193"/>
      <c r="E2228" s="197"/>
    </row>
    <row r="2229" spans="1:5">
      <c r="A2229" s="194"/>
      <c r="B2229" s="195"/>
      <c r="C2229" s="196"/>
      <c r="D2229" s="193"/>
      <c r="E2229" s="197"/>
    </row>
    <row r="2230" spans="1:5">
      <c r="A2230" s="194"/>
      <c r="B2230" s="195"/>
      <c r="C2230" s="196"/>
      <c r="D2230" s="193"/>
      <c r="E2230" s="197"/>
    </row>
    <row r="2231" spans="1:5">
      <c r="A2231" s="194"/>
      <c r="B2231" s="195"/>
      <c r="C2231" s="196"/>
      <c r="D2231" s="193"/>
      <c r="E2231" s="197"/>
    </row>
    <row r="2232" spans="1:5">
      <c r="A2232" s="194"/>
      <c r="B2232" s="195"/>
      <c r="C2232" s="196"/>
      <c r="D2232" s="193"/>
      <c r="E2232" s="197"/>
    </row>
    <row r="2233" spans="1:5">
      <c r="A2233" s="194"/>
      <c r="B2233" s="195"/>
      <c r="C2233" s="196"/>
      <c r="D2233" s="193"/>
      <c r="E2233" s="197"/>
    </row>
    <row r="2234" spans="1:5">
      <c r="A2234" s="194"/>
      <c r="B2234" s="195"/>
      <c r="C2234" s="196"/>
      <c r="D2234" s="193"/>
      <c r="E2234" s="197"/>
    </row>
    <row r="2235" spans="1:5">
      <c r="A2235" s="194"/>
      <c r="B2235" s="195"/>
      <c r="C2235" s="196"/>
      <c r="D2235" s="193"/>
      <c r="E2235" s="197"/>
    </row>
    <row r="2236" spans="1:5">
      <c r="A2236" s="194"/>
      <c r="B2236" s="195"/>
      <c r="C2236" s="196"/>
      <c r="D2236" s="193"/>
      <c r="E2236" s="197"/>
    </row>
    <row r="2237" spans="1:5">
      <c r="A2237" s="194"/>
      <c r="B2237" s="195"/>
      <c r="C2237" s="196"/>
      <c r="D2237" s="193"/>
      <c r="E2237" s="197"/>
    </row>
    <row r="2238" spans="1:5">
      <c r="A2238" s="194"/>
      <c r="B2238" s="195"/>
      <c r="C2238" s="196"/>
      <c r="D2238" s="193"/>
      <c r="E2238" s="197"/>
    </row>
    <row r="2239" spans="1:5">
      <c r="A2239" s="194"/>
      <c r="B2239" s="195"/>
      <c r="C2239" s="196"/>
      <c r="D2239" s="193"/>
      <c r="E2239" s="197"/>
    </row>
    <row r="2240" spans="1:5">
      <c r="A2240" s="194"/>
      <c r="B2240" s="195"/>
      <c r="C2240" s="196"/>
      <c r="D2240" s="193"/>
      <c r="E2240" s="197"/>
    </row>
    <row r="2241" spans="1:5">
      <c r="A2241" s="194"/>
      <c r="B2241" s="195"/>
      <c r="C2241" s="196"/>
      <c r="D2241" s="193"/>
      <c r="E2241" s="197"/>
    </row>
    <row r="2242" spans="1:5">
      <c r="A2242" s="194"/>
      <c r="B2242" s="195"/>
      <c r="C2242" s="196"/>
      <c r="D2242" s="193"/>
      <c r="E2242" s="197"/>
    </row>
    <row r="2243" spans="1:5">
      <c r="A2243" s="194"/>
      <c r="B2243" s="195"/>
      <c r="C2243" s="196"/>
      <c r="D2243" s="193"/>
      <c r="E2243" s="197"/>
    </row>
    <row r="2244" spans="1:5">
      <c r="A2244" s="194"/>
      <c r="B2244" s="195"/>
      <c r="C2244" s="196"/>
      <c r="D2244" s="193"/>
      <c r="E2244" s="197"/>
    </row>
    <row r="2245" spans="1:5">
      <c r="A2245" s="194"/>
      <c r="B2245" s="195"/>
      <c r="C2245" s="196"/>
      <c r="D2245" s="193"/>
      <c r="E2245" s="197"/>
    </row>
    <row r="2246" spans="1:5">
      <c r="A2246" s="194"/>
      <c r="B2246" s="195"/>
      <c r="C2246" s="196"/>
      <c r="D2246" s="193"/>
      <c r="E2246" s="197"/>
    </row>
    <row r="2247" spans="1:5">
      <c r="A2247" s="194"/>
      <c r="B2247" s="195"/>
      <c r="C2247" s="196"/>
      <c r="D2247" s="193"/>
      <c r="E2247" s="197"/>
    </row>
    <row r="2248" spans="1:5">
      <c r="A2248" s="194"/>
      <c r="B2248" s="195"/>
      <c r="C2248" s="196"/>
      <c r="D2248" s="193"/>
      <c r="E2248" s="197"/>
    </row>
    <row r="2249" spans="1:5">
      <c r="A2249" s="194"/>
      <c r="B2249" s="195"/>
      <c r="C2249" s="196"/>
      <c r="D2249" s="193"/>
      <c r="E2249" s="197"/>
    </row>
    <row r="2250" spans="1:5">
      <c r="A2250" s="194"/>
      <c r="B2250" s="195"/>
      <c r="C2250" s="196"/>
      <c r="D2250" s="193"/>
      <c r="E2250" s="197"/>
    </row>
    <row r="2251" spans="1:5">
      <c r="A2251" s="194"/>
      <c r="B2251" s="195"/>
      <c r="C2251" s="196"/>
      <c r="D2251" s="193"/>
      <c r="E2251" s="197"/>
    </row>
    <row r="2252" spans="1:5">
      <c r="A2252" s="194"/>
      <c r="B2252" s="195"/>
      <c r="C2252" s="196"/>
      <c r="D2252" s="193"/>
      <c r="E2252" s="197"/>
    </row>
    <row r="2253" spans="1:5">
      <c r="A2253" s="194"/>
      <c r="B2253" s="195"/>
      <c r="C2253" s="196"/>
      <c r="D2253" s="193"/>
      <c r="E2253" s="197"/>
    </row>
    <row r="2254" spans="1:5">
      <c r="A2254" s="194"/>
      <c r="B2254" s="195"/>
      <c r="C2254" s="196"/>
      <c r="D2254" s="193"/>
      <c r="E2254" s="197"/>
    </row>
    <row r="2255" spans="1:5">
      <c r="A2255" s="194"/>
      <c r="B2255" s="195"/>
      <c r="C2255" s="196"/>
      <c r="D2255" s="193"/>
      <c r="E2255" s="197"/>
    </row>
    <row r="2256" spans="1:5">
      <c r="A2256" s="194"/>
      <c r="B2256" s="195"/>
      <c r="C2256" s="196"/>
      <c r="D2256" s="193"/>
      <c r="E2256" s="197"/>
    </row>
    <row r="2257" spans="1:5">
      <c r="A2257" s="194"/>
      <c r="B2257" s="195"/>
      <c r="C2257" s="196"/>
      <c r="D2257" s="193"/>
      <c r="E2257" s="197"/>
    </row>
    <row r="2258" spans="1:5">
      <c r="A2258" s="194"/>
      <c r="B2258" s="195"/>
      <c r="C2258" s="196"/>
      <c r="D2258" s="193"/>
      <c r="E2258" s="197"/>
    </row>
    <row r="2259" spans="1:5">
      <c r="A2259" s="194"/>
      <c r="B2259" s="195"/>
      <c r="C2259" s="196"/>
      <c r="D2259" s="193"/>
      <c r="E2259" s="197"/>
    </row>
    <row r="2260" spans="1:5">
      <c r="A2260" s="194"/>
      <c r="B2260" s="195"/>
      <c r="C2260" s="196"/>
      <c r="D2260" s="193"/>
      <c r="E2260" s="197"/>
    </row>
    <row r="2261" spans="1:5">
      <c r="A2261" s="194"/>
      <c r="B2261" s="195"/>
      <c r="C2261" s="196"/>
      <c r="D2261" s="193"/>
      <c r="E2261" s="197"/>
    </row>
    <row r="2262" spans="1:5">
      <c r="A2262" s="194"/>
      <c r="B2262" s="195"/>
      <c r="C2262" s="196"/>
      <c r="D2262" s="193"/>
      <c r="E2262" s="197"/>
    </row>
    <row r="2263" spans="1:5">
      <c r="A2263" s="194"/>
      <c r="B2263" s="195"/>
      <c r="C2263" s="196"/>
      <c r="D2263" s="193"/>
      <c r="E2263" s="197"/>
    </row>
    <row r="2264" spans="1:5">
      <c r="A2264" s="194"/>
      <c r="B2264" s="195"/>
      <c r="C2264" s="196"/>
      <c r="D2264" s="193"/>
      <c r="E2264" s="197"/>
    </row>
    <row r="2265" spans="1:5">
      <c r="A2265" s="194"/>
      <c r="B2265" s="195"/>
      <c r="C2265" s="196"/>
      <c r="D2265" s="193"/>
      <c r="E2265" s="197"/>
    </row>
    <row r="2266" spans="1:5">
      <c r="A2266" s="194"/>
      <c r="B2266" s="195"/>
      <c r="C2266" s="196"/>
      <c r="D2266" s="193"/>
      <c r="E2266" s="197"/>
    </row>
    <row r="2267" spans="1:5">
      <c r="A2267" s="194"/>
      <c r="B2267" s="195"/>
      <c r="C2267" s="196"/>
      <c r="D2267" s="193"/>
      <c r="E2267" s="197"/>
    </row>
    <row r="2268" spans="1:5">
      <c r="A2268" s="194"/>
      <c r="B2268" s="195"/>
      <c r="C2268" s="196"/>
      <c r="D2268" s="193"/>
      <c r="E2268" s="197"/>
    </row>
    <row r="2269" spans="1:5">
      <c r="A2269" s="194"/>
      <c r="B2269" s="195"/>
      <c r="C2269" s="196"/>
      <c r="D2269" s="193"/>
      <c r="E2269" s="197"/>
    </row>
    <row r="2270" spans="1:5">
      <c r="A2270" s="194"/>
      <c r="B2270" s="195"/>
      <c r="C2270" s="196"/>
      <c r="D2270" s="193"/>
      <c r="E2270" s="197"/>
    </row>
    <row r="2271" spans="1:5">
      <c r="A2271" s="194"/>
      <c r="B2271" s="195"/>
      <c r="C2271" s="196"/>
      <c r="D2271" s="193"/>
      <c r="E2271" s="197"/>
    </row>
    <row r="2272" spans="1:5">
      <c r="A2272" s="194"/>
      <c r="B2272" s="195"/>
      <c r="C2272" s="196"/>
      <c r="D2272" s="193"/>
      <c r="E2272" s="197"/>
    </row>
    <row r="2273" spans="1:5">
      <c r="A2273" s="194"/>
      <c r="B2273" s="195"/>
      <c r="C2273" s="196"/>
      <c r="D2273" s="193"/>
      <c r="E2273" s="197"/>
    </row>
    <row r="2274" spans="1:5">
      <c r="A2274" s="194"/>
      <c r="B2274" s="195"/>
      <c r="C2274" s="196"/>
      <c r="D2274" s="193"/>
      <c r="E2274" s="197"/>
    </row>
    <row r="2275" spans="1:5">
      <c r="A2275" s="194"/>
      <c r="B2275" s="195"/>
      <c r="C2275" s="196"/>
      <c r="D2275" s="193"/>
      <c r="E2275" s="197"/>
    </row>
    <row r="2276" spans="1:5">
      <c r="A2276" s="194"/>
      <c r="B2276" s="195"/>
      <c r="C2276" s="196"/>
      <c r="D2276" s="193"/>
      <c r="E2276" s="197"/>
    </row>
    <row r="2277" spans="1:5">
      <c r="A2277" s="194"/>
      <c r="B2277" s="195"/>
      <c r="C2277" s="196"/>
      <c r="D2277" s="193"/>
      <c r="E2277" s="197"/>
    </row>
    <row r="2278" spans="1:5">
      <c r="A2278" s="194"/>
      <c r="B2278" s="195"/>
      <c r="C2278" s="196"/>
      <c r="D2278" s="193"/>
      <c r="E2278" s="197"/>
    </row>
    <row r="2279" spans="1:5">
      <c r="A2279" s="194"/>
      <c r="B2279" s="195"/>
      <c r="C2279" s="196"/>
      <c r="D2279" s="193"/>
      <c r="E2279" s="197"/>
    </row>
    <row r="2280" spans="1:5">
      <c r="A2280" s="194"/>
      <c r="B2280" s="195"/>
      <c r="C2280" s="196"/>
      <c r="D2280" s="193"/>
      <c r="E2280" s="197"/>
    </row>
    <row r="2281" spans="1:5">
      <c r="A2281" s="194"/>
      <c r="B2281" s="195"/>
      <c r="C2281" s="196"/>
      <c r="D2281" s="193"/>
      <c r="E2281" s="197"/>
    </row>
    <row r="2282" spans="1:5">
      <c r="A2282" s="194"/>
      <c r="B2282" s="195"/>
      <c r="C2282" s="196"/>
      <c r="D2282" s="193"/>
      <c r="E2282" s="197"/>
    </row>
    <row r="2283" spans="1:5">
      <c r="A2283" s="194"/>
      <c r="B2283" s="195"/>
      <c r="C2283" s="196"/>
      <c r="D2283" s="193"/>
      <c r="E2283" s="197"/>
    </row>
    <row r="2284" spans="1:5">
      <c r="A2284" s="194"/>
      <c r="B2284" s="195"/>
      <c r="C2284" s="196"/>
      <c r="D2284" s="193"/>
      <c r="E2284" s="197"/>
    </row>
    <row r="2285" spans="1:5">
      <c r="A2285" s="194"/>
      <c r="B2285" s="195"/>
      <c r="C2285" s="196"/>
      <c r="D2285" s="193"/>
      <c r="E2285" s="197"/>
    </row>
    <row r="2286" spans="1:5">
      <c r="A2286" s="194"/>
      <c r="B2286" s="195"/>
      <c r="C2286" s="196"/>
      <c r="D2286" s="193"/>
      <c r="E2286" s="197"/>
    </row>
    <row r="2287" spans="1:5">
      <c r="A2287" s="194"/>
      <c r="B2287" s="195"/>
      <c r="C2287" s="196"/>
      <c r="D2287" s="193"/>
      <c r="E2287" s="197"/>
    </row>
    <row r="2288" spans="1:5">
      <c r="A2288" s="194"/>
      <c r="B2288" s="195"/>
      <c r="C2288" s="196"/>
      <c r="D2288" s="193"/>
      <c r="E2288" s="197"/>
    </row>
    <row r="2289" spans="1:5">
      <c r="A2289" s="194"/>
      <c r="B2289" s="195"/>
      <c r="C2289" s="196"/>
      <c r="D2289" s="193"/>
      <c r="E2289" s="197"/>
    </row>
    <row r="2290" spans="1:5">
      <c r="A2290" s="194"/>
      <c r="B2290" s="195"/>
      <c r="C2290" s="196"/>
      <c r="D2290" s="193"/>
      <c r="E2290" s="197"/>
    </row>
    <row r="2291" spans="1:5">
      <c r="A2291" s="194"/>
      <c r="B2291" s="195"/>
      <c r="C2291" s="196"/>
      <c r="D2291" s="193"/>
      <c r="E2291" s="197"/>
    </row>
    <row r="2292" spans="1:5">
      <c r="A2292" s="194"/>
      <c r="B2292" s="195"/>
      <c r="C2292" s="196"/>
      <c r="D2292" s="193"/>
      <c r="E2292" s="197"/>
    </row>
    <row r="2293" spans="1:5">
      <c r="A2293" s="194"/>
      <c r="B2293" s="195"/>
      <c r="C2293" s="196"/>
      <c r="D2293" s="193"/>
      <c r="E2293" s="197"/>
    </row>
    <row r="2294" spans="1:5">
      <c r="A2294" s="194"/>
      <c r="B2294" s="195"/>
      <c r="C2294" s="196"/>
      <c r="D2294" s="193"/>
      <c r="E2294" s="197"/>
    </row>
    <row r="2295" spans="1:5">
      <c r="A2295" s="194"/>
      <c r="B2295" s="195"/>
      <c r="C2295" s="196"/>
      <c r="D2295" s="193"/>
      <c r="E2295" s="197"/>
    </row>
    <row r="2296" spans="1:5">
      <c r="A2296" s="194"/>
      <c r="B2296" s="195"/>
      <c r="C2296" s="196"/>
      <c r="D2296" s="193"/>
      <c r="E2296" s="197"/>
    </row>
    <row r="2297" spans="1:5">
      <c r="A2297" s="194"/>
      <c r="B2297" s="195"/>
      <c r="C2297" s="196"/>
      <c r="D2297" s="193"/>
      <c r="E2297" s="197"/>
    </row>
    <row r="2298" spans="1:5">
      <c r="A2298" s="194"/>
      <c r="B2298" s="195"/>
      <c r="C2298" s="196"/>
      <c r="D2298" s="193"/>
      <c r="E2298" s="197"/>
    </row>
    <row r="2299" spans="1:5">
      <c r="A2299" s="194"/>
      <c r="B2299" s="195"/>
      <c r="C2299" s="196"/>
      <c r="D2299" s="193"/>
      <c r="E2299" s="197"/>
    </row>
    <row r="2300" spans="1:5">
      <c r="A2300" s="194"/>
      <c r="B2300" s="195"/>
      <c r="C2300" s="196"/>
      <c r="D2300" s="193"/>
      <c r="E2300" s="197"/>
    </row>
    <row r="2301" spans="1:5">
      <c r="A2301" s="194"/>
      <c r="B2301" s="195"/>
      <c r="C2301" s="196"/>
      <c r="D2301" s="193"/>
      <c r="E2301" s="197"/>
    </row>
    <row r="2302" spans="1:5">
      <c r="A2302" s="194"/>
      <c r="B2302" s="195"/>
      <c r="C2302" s="196"/>
      <c r="D2302" s="193"/>
      <c r="E2302" s="197"/>
    </row>
    <row r="2303" spans="1:5">
      <c r="A2303" s="194"/>
      <c r="B2303" s="195"/>
      <c r="C2303" s="196"/>
      <c r="D2303" s="193"/>
      <c r="E2303" s="197"/>
    </row>
    <row r="2304" spans="1:5">
      <c r="A2304" s="194"/>
      <c r="B2304" s="195"/>
      <c r="C2304" s="196"/>
      <c r="D2304" s="193"/>
      <c r="E2304" s="197"/>
    </row>
    <row r="2305" spans="1:5">
      <c r="A2305" s="194"/>
      <c r="B2305" s="195"/>
      <c r="C2305" s="196"/>
      <c r="D2305" s="193"/>
      <c r="E2305" s="197"/>
    </row>
    <row r="2306" spans="1:5">
      <c r="A2306" s="194"/>
      <c r="B2306" s="195"/>
      <c r="C2306" s="196"/>
      <c r="D2306" s="193"/>
      <c r="E2306" s="197"/>
    </row>
    <row r="2307" spans="1:5">
      <c r="A2307" s="194"/>
      <c r="B2307" s="195"/>
      <c r="C2307" s="196"/>
      <c r="D2307" s="193"/>
      <c r="E2307" s="197"/>
    </row>
    <row r="2308" spans="1:5">
      <c r="A2308" s="194"/>
      <c r="B2308" s="195"/>
      <c r="C2308" s="196"/>
      <c r="D2308" s="193"/>
      <c r="E2308" s="197"/>
    </row>
    <row r="2309" spans="1:5">
      <c r="A2309" s="194"/>
      <c r="B2309" s="195"/>
      <c r="C2309" s="196"/>
      <c r="D2309" s="193"/>
      <c r="E2309" s="197"/>
    </row>
    <row r="2310" spans="1:5">
      <c r="A2310" s="194"/>
      <c r="B2310" s="195"/>
      <c r="C2310" s="196"/>
      <c r="D2310" s="193"/>
      <c r="E2310" s="197"/>
    </row>
    <row r="2311" spans="1:5">
      <c r="A2311" s="194"/>
      <c r="B2311" s="195"/>
      <c r="C2311" s="196"/>
      <c r="D2311" s="193"/>
      <c r="E2311" s="197"/>
    </row>
    <row r="2312" spans="1:5">
      <c r="A2312" s="194"/>
      <c r="B2312" s="195"/>
      <c r="C2312" s="196"/>
      <c r="D2312" s="193"/>
      <c r="E2312" s="197"/>
    </row>
    <row r="2313" spans="1:5">
      <c r="A2313" s="194"/>
      <c r="B2313" s="195"/>
      <c r="C2313" s="196"/>
      <c r="D2313" s="193"/>
      <c r="E2313" s="197"/>
    </row>
    <row r="2314" spans="1:5">
      <c r="A2314" s="194"/>
      <c r="B2314" s="195"/>
      <c r="C2314" s="196"/>
      <c r="D2314" s="193"/>
      <c r="E2314" s="197"/>
    </row>
    <row r="2315" spans="1:5">
      <c r="A2315" s="194"/>
      <c r="B2315" s="195"/>
      <c r="C2315" s="196"/>
      <c r="D2315" s="193"/>
      <c r="E2315" s="197"/>
    </row>
    <row r="2316" spans="1:5">
      <c r="A2316" s="194"/>
      <c r="B2316" s="195"/>
      <c r="C2316" s="196"/>
      <c r="D2316" s="193"/>
      <c r="E2316" s="197"/>
    </row>
    <row r="2317" spans="1:5">
      <c r="A2317" s="194"/>
      <c r="B2317" s="195"/>
      <c r="C2317" s="196"/>
      <c r="D2317" s="193"/>
      <c r="E2317" s="197"/>
    </row>
    <row r="2318" spans="1:5">
      <c r="A2318" s="194"/>
      <c r="B2318" s="195"/>
      <c r="C2318" s="196"/>
      <c r="D2318" s="193"/>
      <c r="E2318" s="197"/>
    </row>
    <row r="2319" spans="1:5">
      <c r="A2319" s="194"/>
      <c r="B2319" s="195"/>
      <c r="C2319" s="196"/>
      <c r="D2319" s="193"/>
      <c r="E2319" s="197"/>
    </row>
    <row r="2320" spans="1:5">
      <c r="A2320" s="194"/>
      <c r="B2320" s="195"/>
      <c r="C2320" s="196"/>
      <c r="D2320" s="193"/>
      <c r="E2320" s="197"/>
    </row>
    <row r="2321" spans="1:5">
      <c r="A2321" s="194"/>
      <c r="B2321" s="195"/>
      <c r="C2321" s="196"/>
      <c r="D2321" s="193"/>
      <c r="E2321" s="197"/>
    </row>
    <row r="2322" spans="1:5">
      <c r="A2322" s="194"/>
      <c r="B2322" s="195"/>
      <c r="C2322" s="196"/>
      <c r="D2322" s="193"/>
      <c r="E2322" s="197"/>
    </row>
    <row r="2323" spans="1:5">
      <c r="A2323" s="194"/>
      <c r="B2323" s="195"/>
      <c r="C2323" s="196"/>
      <c r="D2323" s="193"/>
      <c r="E2323" s="197"/>
    </row>
    <row r="2324" spans="1:5">
      <c r="A2324" s="194"/>
      <c r="B2324" s="195"/>
      <c r="C2324" s="196"/>
      <c r="D2324" s="193"/>
      <c r="E2324" s="197"/>
    </row>
    <row r="2325" spans="1:5">
      <c r="A2325" s="194"/>
      <c r="B2325" s="195"/>
      <c r="C2325" s="196"/>
      <c r="D2325" s="193"/>
      <c r="E2325" s="197"/>
    </row>
    <row r="2326" spans="1:5">
      <c r="A2326" s="194"/>
      <c r="B2326" s="195"/>
      <c r="C2326" s="196"/>
      <c r="D2326" s="193"/>
      <c r="E2326" s="197"/>
    </row>
    <row r="2327" spans="1:5">
      <c r="A2327" s="194"/>
      <c r="B2327" s="195"/>
      <c r="C2327" s="196"/>
      <c r="D2327" s="193"/>
      <c r="E2327" s="197"/>
    </row>
    <row r="2328" spans="1:5">
      <c r="A2328" s="194"/>
      <c r="B2328" s="195"/>
      <c r="C2328" s="196"/>
      <c r="D2328" s="193"/>
      <c r="E2328" s="197"/>
    </row>
    <row r="2329" spans="1:5">
      <c r="A2329" s="194"/>
      <c r="B2329" s="195"/>
      <c r="C2329" s="196"/>
      <c r="D2329" s="193"/>
      <c r="E2329" s="197"/>
    </row>
    <row r="2330" spans="1:5">
      <c r="A2330" s="194"/>
      <c r="B2330" s="195"/>
      <c r="C2330" s="196"/>
      <c r="D2330" s="193"/>
      <c r="E2330" s="197"/>
    </row>
    <row r="2331" spans="1:5">
      <c r="A2331" s="194"/>
      <c r="B2331" s="195"/>
      <c r="C2331" s="196"/>
      <c r="D2331" s="193"/>
      <c r="E2331" s="197"/>
    </row>
    <row r="2332" spans="1:5">
      <c r="A2332" s="194"/>
      <c r="B2332" s="195"/>
      <c r="C2332" s="196"/>
      <c r="D2332" s="193"/>
      <c r="E2332" s="197"/>
    </row>
    <row r="2333" spans="1:5">
      <c r="A2333" s="194"/>
      <c r="B2333" s="195"/>
      <c r="C2333" s="196"/>
      <c r="D2333" s="193"/>
      <c r="E2333" s="197"/>
    </row>
    <row r="2334" spans="1:5">
      <c r="A2334" s="194"/>
      <c r="B2334" s="195"/>
      <c r="C2334" s="196"/>
      <c r="D2334" s="193"/>
      <c r="E2334" s="197"/>
    </row>
    <row r="2335" spans="1:5">
      <c r="A2335" s="194"/>
      <c r="B2335" s="195"/>
      <c r="C2335" s="196"/>
      <c r="D2335" s="193"/>
      <c r="E2335" s="197"/>
    </row>
    <row r="2336" spans="1:5">
      <c r="A2336" s="194"/>
      <c r="B2336" s="195"/>
      <c r="C2336" s="196"/>
      <c r="D2336" s="193"/>
      <c r="E2336" s="197"/>
    </row>
    <row r="2337" spans="1:5">
      <c r="A2337" s="194"/>
      <c r="B2337" s="195"/>
      <c r="C2337" s="196"/>
      <c r="D2337" s="193"/>
      <c r="E2337" s="197"/>
    </row>
    <row r="2338" spans="1:5">
      <c r="A2338" s="194"/>
      <c r="B2338" s="195"/>
      <c r="C2338" s="196"/>
      <c r="D2338" s="193"/>
      <c r="E2338" s="197"/>
    </row>
    <row r="2339" spans="1:5">
      <c r="A2339" s="194"/>
      <c r="B2339" s="195"/>
      <c r="C2339" s="196"/>
      <c r="D2339" s="193"/>
      <c r="E2339" s="197"/>
    </row>
    <row r="2340" spans="1:5">
      <c r="A2340" s="194"/>
      <c r="B2340" s="195"/>
      <c r="C2340" s="196"/>
      <c r="D2340" s="193"/>
      <c r="E2340" s="197"/>
    </row>
    <row r="2341" spans="1:5">
      <c r="A2341" s="194"/>
      <c r="B2341" s="195"/>
      <c r="C2341" s="196"/>
      <c r="D2341" s="193"/>
      <c r="E2341" s="197"/>
    </row>
    <row r="2342" spans="1:5">
      <c r="A2342" s="194"/>
      <c r="B2342" s="195"/>
      <c r="C2342" s="196"/>
      <c r="D2342" s="193"/>
      <c r="E2342" s="197"/>
    </row>
    <row r="2343" spans="1:5">
      <c r="A2343" s="194"/>
      <c r="B2343" s="195"/>
      <c r="C2343" s="196"/>
      <c r="D2343" s="193"/>
      <c r="E2343" s="197"/>
    </row>
    <row r="2344" spans="1:5">
      <c r="A2344" s="194"/>
      <c r="B2344" s="195"/>
      <c r="C2344" s="196"/>
      <c r="D2344" s="193"/>
      <c r="E2344" s="197"/>
    </row>
    <row r="2345" spans="1:5">
      <c r="A2345" s="194"/>
      <c r="B2345" s="195"/>
      <c r="C2345" s="196"/>
      <c r="D2345" s="193"/>
      <c r="E2345" s="197"/>
    </row>
    <row r="2346" spans="1:5">
      <c r="A2346" s="194"/>
      <c r="B2346" s="195"/>
      <c r="C2346" s="196"/>
      <c r="D2346" s="193"/>
      <c r="E2346" s="197"/>
    </row>
    <row r="2347" spans="1:5">
      <c r="A2347" s="194"/>
      <c r="B2347" s="195"/>
      <c r="C2347" s="196"/>
      <c r="D2347" s="193"/>
      <c r="E2347" s="197"/>
    </row>
    <row r="2348" spans="1:5">
      <c r="A2348" s="194"/>
      <c r="B2348" s="195"/>
      <c r="C2348" s="196"/>
      <c r="D2348" s="193"/>
      <c r="E2348" s="197"/>
    </row>
    <row r="2349" spans="1:5">
      <c r="A2349" s="194"/>
      <c r="B2349" s="195"/>
      <c r="C2349" s="196"/>
      <c r="D2349" s="193"/>
      <c r="E2349" s="197"/>
    </row>
    <row r="2350" spans="1:5">
      <c r="A2350" s="194"/>
      <c r="B2350" s="195"/>
      <c r="C2350" s="196"/>
      <c r="D2350" s="193"/>
      <c r="E2350" s="197"/>
    </row>
    <row r="2351" spans="1:5">
      <c r="A2351" s="194"/>
      <c r="B2351" s="195"/>
      <c r="C2351" s="196"/>
      <c r="D2351" s="193"/>
      <c r="E2351" s="197"/>
    </row>
    <row r="2352" spans="1:5">
      <c r="A2352" s="194"/>
      <c r="B2352" s="195"/>
      <c r="C2352" s="196"/>
      <c r="D2352" s="193"/>
      <c r="E2352" s="197"/>
    </row>
    <row r="2353" spans="1:5">
      <c r="A2353" s="194"/>
      <c r="B2353" s="195"/>
      <c r="C2353" s="196"/>
      <c r="D2353" s="193"/>
      <c r="E2353" s="197"/>
    </row>
    <row r="2354" spans="1:5">
      <c r="A2354" s="194"/>
      <c r="B2354" s="195"/>
      <c r="C2354" s="196"/>
      <c r="D2354" s="193"/>
      <c r="E2354" s="197"/>
    </row>
    <row r="2355" spans="1:5">
      <c r="A2355" s="194"/>
      <c r="B2355" s="195"/>
      <c r="C2355" s="196"/>
      <c r="D2355" s="193"/>
      <c r="E2355" s="197"/>
    </row>
    <row r="2356" spans="1:5">
      <c r="A2356" s="194"/>
      <c r="B2356" s="195"/>
      <c r="C2356" s="196"/>
      <c r="D2356" s="193"/>
      <c r="E2356" s="197"/>
    </row>
    <row r="2357" spans="1:5">
      <c r="A2357" s="194"/>
      <c r="B2357" s="195"/>
      <c r="C2357" s="196"/>
      <c r="D2357" s="193"/>
      <c r="E2357" s="197"/>
    </row>
    <row r="2358" spans="1:5">
      <c r="A2358" s="194"/>
      <c r="B2358" s="195"/>
      <c r="C2358" s="196"/>
      <c r="D2358" s="193"/>
      <c r="E2358" s="197"/>
    </row>
    <row r="2359" spans="1:5">
      <c r="A2359" s="194"/>
      <c r="B2359" s="195"/>
      <c r="C2359" s="196"/>
      <c r="D2359" s="193"/>
      <c r="E2359" s="197"/>
    </row>
    <row r="2360" spans="1:5">
      <c r="A2360" s="194"/>
      <c r="B2360" s="195"/>
      <c r="C2360" s="196"/>
      <c r="D2360" s="193"/>
      <c r="E2360" s="197"/>
    </row>
    <row r="2361" spans="1:5">
      <c r="A2361" s="194"/>
      <c r="B2361" s="195"/>
      <c r="C2361" s="196"/>
      <c r="D2361" s="193"/>
      <c r="E2361" s="197"/>
    </row>
    <row r="2362" spans="1:5">
      <c r="A2362" s="194"/>
      <c r="B2362" s="195"/>
      <c r="C2362" s="196"/>
      <c r="D2362" s="193"/>
      <c r="E2362" s="197"/>
    </row>
    <row r="2363" spans="1:5">
      <c r="A2363" s="194"/>
      <c r="B2363" s="195"/>
      <c r="C2363" s="196"/>
      <c r="D2363" s="193"/>
      <c r="E2363" s="197"/>
    </row>
    <row r="2364" spans="1:5">
      <c r="A2364" s="194"/>
      <c r="B2364" s="195"/>
      <c r="C2364" s="196"/>
      <c r="D2364" s="193"/>
      <c r="E2364" s="197"/>
    </row>
    <row r="2365" spans="1:5">
      <c r="A2365" s="194"/>
      <c r="B2365" s="195"/>
      <c r="C2365" s="196"/>
      <c r="D2365" s="193"/>
      <c r="E2365" s="197"/>
    </row>
    <row r="2366" spans="1:5">
      <c r="A2366" s="194"/>
      <c r="B2366" s="195"/>
      <c r="C2366" s="196"/>
      <c r="D2366" s="193"/>
      <c r="E2366" s="197"/>
    </row>
    <row r="2367" spans="1:5">
      <c r="A2367" s="194"/>
      <c r="B2367" s="195"/>
      <c r="C2367" s="196"/>
      <c r="D2367" s="193"/>
      <c r="E2367" s="197"/>
    </row>
    <row r="2368" spans="1:5">
      <c r="A2368" s="194"/>
      <c r="B2368" s="195"/>
      <c r="C2368" s="196"/>
      <c r="D2368" s="193"/>
      <c r="E2368" s="197"/>
    </row>
    <row r="2369" spans="1:5">
      <c r="A2369" s="194"/>
      <c r="B2369" s="195"/>
      <c r="C2369" s="196"/>
      <c r="D2369" s="193"/>
      <c r="E2369" s="197"/>
    </row>
    <row r="2370" spans="1:5">
      <c r="A2370" s="194"/>
      <c r="B2370" s="195"/>
      <c r="C2370" s="196"/>
      <c r="D2370" s="193"/>
      <c r="E2370" s="197"/>
    </row>
    <row r="2371" spans="1:5">
      <c r="A2371" s="194"/>
      <c r="B2371" s="195"/>
      <c r="C2371" s="196"/>
      <c r="D2371" s="193"/>
      <c r="E2371" s="197"/>
    </row>
    <row r="2372" spans="1:5">
      <c r="A2372" s="194"/>
      <c r="B2372" s="195"/>
      <c r="C2372" s="196"/>
      <c r="D2372" s="193"/>
      <c r="E2372" s="197"/>
    </row>
    <row r="2373" spans="1:5">
      <c r="A2373" s="194"/>
      <c r="B2373" s="195"/>
      <c r="C2373" s="196"/>
      <c r="D2373" s="193"/>
      <c r="E2373" s="197"/>
    </row>
    <row r="2374" spans="1:5">
      <c r="A2374" s="194"/>
      <c r="B2374" s="195"/>
      <c r="C2374" s="196"/>
      <c r="D2374" s="193"/>
      <c r="E2374" s="197"/>
    </row>
    <row r="2375" spans="1:5">
      <c r="A2375" s="194"/>
      <c r="B2375" s="195"/>
      <c r="C2375" s="196"/>
      <c r="D2375" s="193"/>
      <c r="E2375" s="197"/>
    </row>
    <row r="2376" spans="1:5">
      <c r="A2376" s="194"/>
      <c r="B2376" s="195"/>
      <c r="C2376" s="196"/>
      <c r="D2376" s="193"/>
      <c r="E2376" s="197"/>
    </row>
    <row r="2377" spans="1:5">
      <c r="A2377" s="194"/>
      <c r="B2377" s="195"/>
      <c r="C2377" s="196"/>
      <c r="D2377" s="193"/>
      <c r="E2377" s="197"/>
    </row>
    <row r="2378" spans="1:5">
      <c r="A2378" s="194"/>
      <c r="B2378" s="195"/>
      <c r="C2378" s="196"/>
      <c r="D2378" s="193"/>
      <c r="E2378" s="197"/>
    </row>
    <row r="2379" spans="1:5">
      <c r="A2379" s="194"/>
      <c r="B2379" s="195"/>
      <c r="C2379" s="196"/>
      <c r="D2379" s="193"/>
      <c r="E2379" s="197"/>
    </row>
    <row r="2380" spans="1:5">
      <c r="A2380" s="194"/>
      <c r="B2380" s="195"/>
      <c r="C2380" s="196"/>
      <c r="D2380" s="193"/>
      <c r="E2380" s="197"/>
    </row>
    <row r="2381" spans="1:5">
      <c r="A2381" s="194"/>
      <c r="B2381" s="195"/>
      <c r="C2381" s="196"/>
      <c r="D2381" s="193"/>
      <c r="E2381" s="197"/>
    </row>
    <row r="2382" spans="1:5">
      <c r="A2382" s="194"/>
      <c r="B2382" s="195"/>
      <c r="C2382" s="196"/>
      <c r="D2382" s="193"/>
      <c r="E2382" s="197"/>
    </row>
    <row r="2383" spans="1:5">
      <c r="A2383" s="194"/>
      <c r="B2383" s="195"/>
      <c r="C2383" s="196"/>
      <c r="D2383" s="193"/>
      <c r="E2383" s="197"/>
    </row>
    <row r="2384" spans="1:5">
      <c r="A2384" s="194"/>
      <c r="B2384" s="195"/>
      <c r="C2384" s="196"/>
      <c r="D2384" s="193"/>
      <c r="E2384" s="197"/>
    </row>
    <row r="2385" spans="1:5">
      <c r="A2385" s="194"/>
      <c r="B2385" s="195"/>
      <c r="C2385" s="196"/>
      <c r="D2385" s="193"/>
      <c r="E2385" s="197"/>
    </row>
    <row r="2386" spans="1:5">
      <c r="A2386" s="194"/>
      <c r="B2386" s="195"/>
      <c r="C2386" s="196"/>
      <c r="D2386" s="193"/>
      <c r="E2386" s="197"/>
    </row>
    <row r="2387" spans="1:5">
      <c r="A2387" s="194"/>
      <c r="B2387" s="195"/>
      <c r="C2387" s="196"/>
      <c r="D2387" s="193"/>
      <c r="E2387" s="197"/>
    </row>
    <row r="2388" spans="1:5">
      <c r="A2388" s="194"/>
      <c r="B2388" s="195"/>
      <c r="C2388" s="196"/>
      <c r="D2388" s="193"/>
      <c r="E2388" s="197"/>
    </row>
    <row r="2389" spans="1:5">
      <c r="A2389" s="194"/>
      <c r="B2389" s="195"/>
      <c r="C2389" s="196"/>
      <c r="D2389" s="193"/>
      <c r="E2389" s="197"/>
    </row>
    <row r="2390" spans="1:5">
      <c r="A2390" s="194"/>
      <c r="B2390" s="195"/>
      <c r="C2390" s="196"/>
      <c r="D2390" s="193"/>
      <c r="E2390" s="197"/>
    </row>
    <row r="2391" spans="1:5">
      <c r="A2391" s="194"/>
      <c r="B2391" s="195"/>
      <c r="C2391" s="196"/>
      <c r="D2391" s="193"/>
      <c r="E2391" s="197"/>
    </row>
    <row r="2392" spans="1:5">
      <c r="A2392" s="194"/>
      <c r="B2392" s="195"/>
      <c r="C2392" s="196"/>
      <c r="D2392" s="193"/>
      <c r="E2392" s="197"/>
    </row>
    <row r="2393" spans="1:5">
      <c r="A2393" s="194"/>
      <c r="B2393" s="195"/>
      <c r="C2393" s="196"/>
      <c r="D2393" s="193"/>
      <c r="E2393" s="197"/>
    </row>
    <row r="2394" spans="1:5">
      <c r="A2394" s="194"/>
      <c r="B2394" s="195"/>
      <c r="C2394" s="196"/>
      <c r="D2394" s="193"/>
      <c r="E2394" s="197"/>
    </row>
    <row r="2395" spans="1:5">
      <c r="A2395" s="194"/>
      <c r="B2395" s="195"/>
      <c r="C2395" s="196"/>
      <c r="D2395" s="193"/>
      <c r="E2395" s="197"/>
    </row>
    <row r="2396" spans="1:5">
      <c r="A2396" s="194"/>
      <c r="B2396" s="195"/>
      <c r="C2396" s="196"/>
      <c r="D2396" s="193"/>
      <c r="E2396" s="197"/>
    </row>
    <row r="2397" spans="1:5">
      <c r="A2397" s="194"/>
      <c r="B2397" s="195"/>
      <c r="C2397" s="196"/>
      <c r="D2397" s="193"/>
      <c r="E2397" s="197"/>
    </row>
    <row r="2398" spans="1:5">
      <c r="A2398" s="194"/>
      <c r="B2398" s="195"/>
      <c r="C2398" s="196"/>
      <c r="D2398" s="193"/>
      <c r="E2398" s="197"/>
    </row>
    <row r="2399" spans="1:5">
      <c r="A2399" s="194"/>
      <c r="B2399" s="195"/>
      <c r="C2399" s="196"/>
      <c r="D2399" s="193"/>
      <c r="E2399" s="197"/>
    </row>
    <row r="2400" spans="1:5">
      <c r="A2400" s="194"/>
      <c r="B2400" s="195"/>
      <c r="C2400" s="196"/>
      <c r="D2400" s="193"/>
      <c r="E2400" s="197"/>
    </row>
    <row r="2401" spans="1:5">
      <c r="A2401" s="194"/>
      <c r="B2401" s="195"/>
      <c r="C2401" s="196"/>
      <c r="D2401" s="193"/>
      <c r="E2401" s="197"/>
    </row>
    <row r="2402" spans="1:5">
      <c r="A2402" s="194"/>
      <c r="B2402" s="195"/>
      <c r="C2402" s="196"/>
      <c r="D2402" s="193"/>
      <c r="E2402" s="197"/>
    </row>
    <row r="2403" spans="1:5">
      <c r="A2403" s="194"/>
      <c r="B2403" s="195"/>
      <c r="C2403" s="196"/>
      <c r="D2403" s="193"/>
      <c r="E2403" s="197"/>
    </row>
    <row r="2404" spans="1:5">
      <c r="A2404" s="194"/>
      <c r="B2404" s="195"/>
      <c r="C2404" s="196"/>
      <c r="D2404" s="193"/>
      <c r="E2404" s="197"/>
    </row>
    <row r="2405" spans="1:5">
      <c r="A2405" s="194"/>
      <c r="B2405" s="195"/>
      <c r="C2405" s="196"/>
      <c r="D2405" s="193"/>
      <c r="E2405" s="197"/>
    </row>
    <row r="2406" spans="1:5">
      <c r="A2406" s="194"/>
      <c r="B2406" s="195"/>
      <c r="C2406" s="196"/>
      <c r="D2406" s="193"/>
      <c r="E2406" s="197"/>
    </row>
    <row r="2407" spans="1:5">
      <c r="A2407" s="194"/>
      <c r="B2407" s="195"/>
      <c r="C2407" s="196"/>
      <c r="D2407" s="193"/>
      <c r="E2407" s="197"/>
    </row>
    <row r="2408" spans="1:5">
      <c r="A2408" s="194"/>
      <c r="B2408" s="195"/>
      <c r="C2408" s="196"/>
      <c r="D2408" s="193"/>
      <c r="E2408" s="197"/>
    </row>
    <row r="2409" spans="1:5">
      <c r="A2409" s="194"/>
      <c r="B2409" s="195"/>
      <c r="C2409" s="196"/>
      <c r="D2409" s="193"/>
      <c r="E2409" s="197"/>
    </row>
    <row r="2410" spans="1:5">
      <c r="A2410" s="194"/>
      <c r="B2410" s="195"/>
      <c r="C2410" s="196"/>
      <c r="D2410" s="193"/>
      <c r="E2410" s="197"/>
    </row>
    <row r="2411" spans="1:5">
      <c r="A2411" s="194"/>
      <c r="B2411" s="195"/>
      <c r="C2411" s="196"/>
      <c r="D2411" s="193"/>
      <c r="E2411" s="197"/>
    </row>
    <row r="2412" spans="1:5">
      <c r="A2412" s="194"/>
      <c r="B2412" s="195"/>
      <c r="C2412" s="196"/>
      <c r="D2412" s="193"/>
      <c r="E2412" s="197"/>
    </row>
    <row r="2413" spans="1:5">
      <c r="A2413" s="194"/>
      <c r="B2413" s="195"/>
      <c r="C2413" s="196"/>
      <c r="D2413" s="193"/>
      <c r="E2413" s="197"/>
    </row>
    <row r="2414" spans="1:5">
      <c r="A2414" s="194"/>
      <c r="B2414" s="195"/>
      <c r="C2414" s="196"/>
      <c r="D2414" s="193"/>
      <c r="E2414" s="197"/>
    </row>
    <row r="2415" spans="1:5">
      <c r="A2415" s="194"/>
      <c r="B2415" s="195"/>
      <c r="C2415" s="196"/>
      <c r="D2415" s="193"/>
      <c r="E2415" s="197"/>
    </row>
    <row r="2416" spans="1:5">
      <c r="A2416" s="194"/>
      <c r="B2416" s="195"/>
      <c r="C2416" s="196"/>
      <c r="D2416" s="193"/>
      <c r="E2416" s="197"/>
    </row>
    <row r="2417" spans="1:5">
      <c r="A2417" s="194"/>
      <c r="B2417" s="195"/>
      <c r="C2417" s="196"/>
      <c r="D2417" s="193"/>
      <c r="E2417" s="197"/>
    </row>
    <row r="2418" spans="1:5">
      <c r="A2418" s="194"/>
      <c r="B2418" s="195"/>
      <c r="C2418" s="196"/>
      <c r="D2418" s="193"/>
      <c r="E2418" s="197"/>
    </row>
    <row r="2419" spans="1:5">
      <c r="A2419" s="194"/>
      <c r="B2419" s="195"/>
      <c r="C2419" s="196"/>
      <c r="D2419" s="193"/>
      <c r="E2419" s="197"/>
    </row>
    <row r="2420" spans="1:5">
      <c r="A2420" s="194"/>
      <c r="B2420" s="195"/>
      <c r="C2420" s="196"/>
      <c r="D2420" s="193"/>
      <c r="E2420" s="197"/>
    </row>
    <row r="2421" spans="1:5">
      <c r="A2421" s="194"/>
      <c r="B2421" s="195"/>
      <c r="C2421" s="196"/>
      <c r="D2421" s="193"/>
      <c r="E2421" s="197"/>
    </row>
    <row r="2422" spans="1:5">
      <c r="A2422" s="194"/>
      <c r="B2422" s="195"/>
      <c r="C2422" s="196"/>
      <c r="D2422" s="193"/>
      <c r="E2422" s="197"/>
    </row>
    <row r="2423" spans="1:5">
      <c r="A2423" s="194"/>
      <c r="B2423" s="195"/>
      <c r="C2423" s="196"/>
      <c r="D2423" s="193"/>
      <c r="E2423" s="197"/>
    </row>
    <row r="2424" spans="1:5">
      <c r="A2424" s="194"/>
      <c r="B2424" s="195"/>
      <c r="C2424" s="196"/>
      <c r="D2424" s="193"/>
      <c r="E2424" s="197"/>
    </row>
    <row r="2425" spans="1:5">
      <c r="A2425" s="194"/>
      <c r="B2425" s="195"/>
      <c r="C2425" s="196"/>
      <c r="D2425" s="193"/>
      <c r="E2425" s="197"/>
    </row>
    <row r="2426" spans="1:5">
      <c r="A2426" s="194"/>
      <c r="B2426" s="195"/>
      <c r="C2426" s="196"/>
      <c r="D2426" s="193"/>
      <c r="E2426" s="197"/>
    </row>
    <row r="2427" spans="1:5">
      <c r="A2427" s="194"/>
      <c r="B2427" s="195"/>
      <c r="C2427" s="196"/>
      <c r="D2427" s="193"/>
      <c r="E2427" s="197"/>
    </row>
    <row r="2428" spans="1:5">
      <c r="A2428" s="194"/>
      <c r="B2428" s="195"/>
      <c r="C2428" s="196"/>
      <c r="D2428" s="193"/>
      <c r="E2428" s="197"/>
    </row>
    <row r="2429" spans="1:5">
      <c r="A2429" s="194"/>
      <c r="B2429" s="195"/>
      <c r="C2429" s="196"/>
      <c r="D2429" s="193"/>
      <c r="E2429" s="197"/>
    </row>
    <row r="2430" spans="1:5">
      <c r="A2430" s="194"/>
      <c r="B2430" s="195"/>
      <c r="C2430" s="196"/>
      <c r="D2430" s="193"/>
      <c r="E2430" s="197"/>
    </row>
    <row r="2431" spans="1:5">
      <c r="A2431" s="194"/>
      <c r="B2431" s="195"/>
      <c r="C2431" s="196"/>
      <c r="D2431" s="193"/>
      <c r="E2431" s="197"/>
    </row>
    <row r="2432" spans="1:5">
      <c r="A2432" s="194"/>
      <c r="B2432" s="195"/>
      <c r="C2432" s="196"/>
      <c r="D2432" s="193"/>
      <c r="E2432" s="197"/>
    </row>
    <row r="2433" spans="1:5">
      <c r="A2433" s="194"/>
      <c r="B2433" s="195"/>
      <c r="C2433" s="196"/>
      <c r="D2433" s="193"/>
      <c r="E2433" s="197"/>
    </row>
    <row r="2434" spans="1:5">
      <c r="A2434" s="194"/>
      <c r="B2434" s="195"/>
      <c r="C2434" s="196"/>
      <c r="D2434" s="193"/>
      <c r="E2434" s="197"/>
    </row>
    <row r="2435" spans="1:5">
      <c r="A2435" s="194"/>
      <c r="B2435" s="195"/>
      <c r="C2435" s="196"/>
      <c r="D2435" s="193"/>
      <c r="E2435" s="197"/>
    </row>
    <row r="2436" spans="1:5">
      <c r="A2436" s="194"/>
      <c r="B2436" s="195"/>
      <c r="C2436" s="196"/>
      <c r="D2436" s="193"/>
      <c r="E2436" s="197"/>
    </row>
    <row r="2437" spans="1:5">
      <c r="A2437" s="194"/>
      <c r="B2437" s="195"/>
      <c r="C2437" s="196"/>
      <c r="D2437" s="193"/>
      <c r="E2437" s="197"/>
    </row>
    <row r="2438" spans="1:5">
      <c r="A2438" s="194"/>
      <c r="B2438" s="195"/>
      <c r="C2438" s="196"/>
      <c r="D2438" s="193"/>
      <c r="E2438" s="197"/>
    </row>
    <row r="2439" spans="1:5">
      <c r="A2439" s="194"/>
      <c r="B2439" s="195"/>
      <c r="C2439" s="196"/>
      <c r="D2439" s="193"/>
      <c r="E2439" s="197"/>
    </row>
    <row r="2440" spans="1:5">
      <c r="A2440" s="194"/>
      <c r="B2440" s="195"/>
      <c r="C2440" s="196"/>
      <c r="D2440" s="193"/>
      <c r="E2440" s="197"/>
    </row>
    <row r="2441" spans="1:5">
      <c r="A2441" s="194"/>
      <c r="B2441" s="195"/>
      <c r="C2441" s="196"/>
      <c r="D2441" s="193"/>
      <c r="E2441" s="197"/>
    </row>
    <row r="2442" spans="1:5">
      <c r="A2442" s="194"/>
      <c r="B2442" s="195"/>
      <c r="C2442" s="196"/>
      <c r="D2442" s="193"/>
      <c r="E2442" s="197"/>
    </row>
    <row r="2443" spans="1:5">
      <c r="A2443" s="194"/>
      <c r="B2443" s="195"/>
      <c r="C2443" s="196"/>
      <c r="D2443" s="193"/>
      <c r="E2443" s="197"/>
    </row>
    <row r="2444" spans="1:5">
      <c r="A2444" s="194"/>
      <c r="B2444" s="195"/>
      <c r="C2444" s="196"/>
      <c r="D2444" s="193"/>
      <c r="E2444" s="197"/>
    </row>
    <row r="2445" spans="1:5">
      <c r="A2445" s="194"/>
      <c r="B2445" s="195"/>
      <c r="C2445" s="196"/>
      <c r="D2445" s="193"/>
      <c r="E2445" s="197"/>
    </row>
    <row r="2446" spans="1:5">
      <c r="A2446" s="194"/>
      <c r="B2446" s="195"/>
      <c r="C2446" s="196"/>
      <c r="D2446" s="193"/>
      <c r="E2446" s="197"/>
    </row>
    <row r="2447" spans="1:5">
      <c r="A2447" s="194"/>
      <c r="B2447" s="195"/>
      <c r="C2447" s="196"/>
      <c r="D2447" s="193"/>
      <c r="E2447" s="197"/>
    </row>
    <row r="2448" spans="1:5">
      <c r="A2448" s="194"/>
      <c r="B2448" s="195"/>
      <c r="C2448" s="196"/>
      <c r="D2448" s="193"/>
      <c r="E2448" s="197"/>
    </row>
    <row r="2449" spans="1:5">
      <c r="A2449" s="194"/>
      <c r="B2449" s="195"/>
      <c r="C2449" s="196"/>
      <c r="D2449" s="193"/>
      <c r="E2449" s="197"/>
    </row>
    <row r="2450" spans="1:5">
      <c r="A2450" s="194"/>
      <c r="B2450" s="195"/>
      <c r="C2450" s="196"/>
      <c r="D2450" s="193"/>
      <c r="E2450" s="197"/>
    </row>
    <row r="2451" spans="1:5">
      <c r="A2451" s="194"/>
      <c r="B2451" s="195"/>
      <c r="C2451" s="196"/>
      <c r="D2451" s="193"/>
      <c r="E2451" s="197"/>
    </row>
    <row r="2452" spans="1:5">
      <c r="A2452" s="194"/>
      <c r="B2452" s="195"/>
      <c r="C2452" s="196"/>
      <c r="D2452" s="193"/>
      <c r="E2452" s="197"/>
    </row>
    <row r="2453" spans="1:5">
      <c r="A2453" s="194"/>
      <c r="B2453" s="195"/>
      <c r="C2453" s="196"/>
      <c r="D2453" s="193"/>
      <c r="E2453" s="197"/>
    </row>
    <row r="2454" spans="1:5">
      <c r="A2454" s="194"/>
      <c r="B2454" s="195"/>
      <c r="C2454" s="196"/>
      <c r="D2454" s="193"/>
      <c r="E2454" s="197"/>
    </row>
    <row r="2455" spans="1:5">
      <c r="A2455" s="194"/>
      <c r="B2455" s="195"/>
      <c r="C2455" s="196"/>
      <c r="D2455" s="193"/>
      <c r="E2455" s="197"/>
    </row>
    <row r="2456" spans="1:5">
      <c r="A2456" s="194"/>
      <c r="B2456" s="195"/>
      <c r="C2456" s="196"/>
      <c r="D2456" s="193"/>
      <c r="E2456" s="197"/>
    </row>
    <row r="2457" spans="1:5">
      <c r="A2457" s="194"/>
      <c r="B2457" s="195"/>
      <c r="C2457" s="196"/>
      <c r="D2457" s="193"/>
      <c r="E2457" s="197"/>
    </row>
    <row r="2458" spans="1:5">
      <c r="A2458" s="194"/>
      <c r="B2458" s="195"/>
      <c r="C2458" s="196"/>
      <c r="D2458" s="193"/>
      <c r="E2458" s="197"/>
    </row>
    <row r="2459" spans="1:5">
      <c r="A2459" s="194"/>
      <c r="B2459" s="195"/>
      <c r="C2459" s="196"/>
      <c r="D2459" s="193"/>
      <c r="E2459" s="197"/>
    </row>
    <row r="2460" spans="1:5">
      <c r="A2460" s="194"/>
      <c r="B2460" s="195"/>
      <c r="C2460" s="196"/>
      <c r="D2460" s="193"/>
      <c r="E2460" s="197"/>
    </row>
    <row r="2461" spans="1:5">
      <c r="A2461" s="194"/>
      <c r="B2461" s="195"/>
      <c r="C2461" s="196"/>
      <c r="D2461" s="193"/>
      <c r="E2461" s="197"/>
    </row>
    <row r="2462" spans="1:5">
      <c r="A2462" s="194"/>
      <c r="B2462" s="195"/>
      <c r="C2462" s="196"/>
      <c r="D2462" s="193"/>
      <c r="E2462" s="197"/>
    </row>
    <row r="2463" spans="1:5">
      <c r="A2463" s="194"/>
      <c r="B2463" s="195"/>
      <c r="C2463" s="196"/>
      <c r="D2463" s="193"/>
      <c r="E2463" s="197"/>
    </row>
    <row r="2464" spans="1:5">
      <c r="A2464" s="194"/>
      <c r="B2464" s="195"/>
      <c r="C2464" s="196"/>
      <c r="D2464" s="193"/>
      <c r="E2464" s="197"/>
    </row>
    <row r="2465" spans="1:5">
      <c r="A2465" s="194"/>
      <c r="B2465" s="195"/>
      <c r="C2465" s="196"/>
      <c r="D2465" s="193"/>
      <c r="E2465" s="197"/>
    </row>
    <row r="2466" spans="1:5">
      <c r="A2466" s="194"/>
      <c r="B2466" s="195"/>
      <c r="C2466" s="196"/>
      <c r="D2466" s="193"/>
      <c r="E2466" s="197"/>
    </row>
    <row r="2467" spans="1:5">
      <c r="A2467" s="194"/>
      <c r="B2467" s="195"/>
      <c r="C2467" s="196"/>
      <c r="D2467" s="193"/>
      <c r="E2467" s="197"/>
    </row>
    <row r="2468" spans="1:5">
      <c r="A2468" s="194"/>
      <c r="B2468" s="195"/>
      <c r="C2468" s="196"/>
      <c r="D2468" s="193"/>
      <c r="E2468" s="197"/>
    </row>
    <row r="2469" spans="1:5">
      <c r="A2469" s="194"/>
      <c r="B2469" s="195"/>
      <c r="C2469" s="196"/>
      <c r="D2469" s="193"/>
      <c r="E2469" s="197"/>
    </row>
    <row r="2470" spans="1:5">
      <c r="A2470" s="194"/>
      <c r="B2470" s="195"/>
      <c r="C2470" s="196"/>
      <c r="D2470" s="193"/>
      <c r="E2470" s="197"/>
    </row>
    <row r="2471" spans="1:5">
      <c r="A2471" s="194"/>
      <c r="B2471" s="195"/>
      <c r="C2471" s="196"/>
      <c r="D2471" s="193"/>
      <c r="E2471" s="197"/>
    </row>
    <row r="2472" spans="1:5">
      <c r="A2472" s="194"/>
      <c r="B2472" s="195"/>
      <c r="C2472" s="196"/>
      <c r="D2472" s="193"/>
      <c r="E2472" s="197"/>
    </row>
    <row r="2473" spans="1:5">
      <c r="A2473" s="194"/>
      <c r="B2473" s="195"/>
      <c r="C2473" s="196"/>
      <c r="D2473" s="193"/>
      <c r="E2473" s="197"/>
    </row>
    <row r="2474" spans="1:5">
      <c r="A2474" s="194"/>
      <c r="B2474" s="195"/>
      <c r="C2474" s="196"/>
      <c r="D2474" s="193"/>
      <c r="E2474" s="197"/>
    </row>
    <row r="2475" spans="1:5">
      <c r="A2475" s="194"/>
      <c r="B2475" s="195"/>
      <c r="C2475" s="196"/>
      <c r="D2475" s="193"/>
      <c r="E2475" s="197"/>
    </row>
    <row r="2476" spans="1:5">
      <c r="A2476" s="194"/>
      <c r="B2476" s="195"/>
      <c r="C2476" s="196"/>
      <c r="D2476" s="193"/>
      <c r="E2476" s="197"/>
    </row>
    <row r="2477" spans="1:5">
      <c r="A2477" s="194"/>
      <c r="B2477" s="195"/>
      <c r="C2477" s="196"/>
      <c r="D2477" s="193"/>
      <c r="E2477" s="197"/>
    </row>
    <row r="2478" spans="1:5">
      <c r="A2478" s="194"/>
      <c r="B2478" s="195"/>
      <c r="C2478" s="196"/>
      <c r="D2478" s="193"/>
      <c r="E2478" s="197"/>
    </row>
    <row r="2479" spans="1:5">
      <c r="A2479" s="194"/>
      <c r="B2479" s="195"/>
      <c r="C2479" s="196"/>
      <c r="D2479" s="193"/>
      <c r="E2479" s="197"/>
    </row>
    <row r="2480" spans="1:5">
      <c r="A2480" s="194"/>
      <c r="B2480" s="195"/>
      <c r="C2480" s="196"/>
      <c r="D2480" s="193"/>
      <c r="E2480" s="197"/>
    </row>
    <row r="2481" spans="1:5">
      <c r="A2481" s="194"/>
      <c r="B2481" s="195"/>
      <c r="C2481" s="196"/>
      <c r="D2481" s="193"/>
      <c r="E2481" s="197"/>
    </row>
    <row r="2482" spans="1:5">
      <c r="A2482" s="194"/>
      <c r="B2482" s="195"/>
      <c r="C2482" s="196"/>
      <c r="D2482" s="193"/>
      <c r="E2482" s="197"/>
    </row>
    <row r="2483" spans="1:5">
      <c r="A2483" s="194"/>
      <c r="B2483" s="195"/>
      <c r="C2483" s="196"/>
      <c r="D2483" s="193"/>
      <c r="E2483" s="197"/>
    </row>
    <row r="2484" spans="1:5">
      <c r="A2484" s="194"/>
      <c r="B2484" s="195"/>
      <c r="C2484" s="196"/>
      <c r="D2484" s="193"/>
      <c r="E2484" s="197"/>
    </row>
    <row r="2485" spans="1:5">
      <c r="A2485" s="194"/>
      <c r="B2485" s="195"/>
      <c r="C2485" s="196"/>
      <c r="D2485" s="193"/>
      <c r="E2485" s="197"/>
    </row>
    <row r="2486" spans="1:5">
      <c r="A2486" s="194"/>
      <c r="B2486" s="195"/>
      <c r="C2486" s="196"/>
      <c r="D2486" s="193"/>
      <c r="E2486" s="197"/>
    </row>
    <row r="2487" spans="1:5">
      <c r="A2487" s="194"/>
      <c r="B2487" s="195"/>
      <c r="C2487" s="196"/>
      <c r="D2487" s="193"/>
      <c r="E2487" s="197"/>
    </row>
    <row r="2488" spans="1:5">
      <c r="A2488" s="194"/>
      <c r="B2488" s="195"/>
      <c r="C2488" s="196"/>
      <c r="D2488" s="193"/>
      <c r="E2488" s="197"/>
    </row>
    <row r="2489" spans="1:5">
      <c r="A2489" s="194"/>
      <c r="B2489" s="195"/>
      <c r="C2489" s="196"/>
      <c r="D2489" s="193"/>
      <c r="E2489" s="197"/>
    </row>
    <row r="2490" spans="1:5">
      <c r="A2490" s="194"/>
      <c r="B2490" s="195"/>
      <c r="C2490" s="196"/>
      <c r="D2490" s="193"/>
      <c r="E2490" s="197"/>
    </row>
    <row r="2491" spans="1:5">
      <c r="A2491" s="194"/>
      <c r="B2491" s="195"/>
      <c r="C2491" s="196"/>
      <c r="D2491" s="193"/>
      <c r="E2491" s="197"/>
    </row>
    <row r="2492" spans="1:5">
      <c r="A2492" s="194"/>
      <c r="B2492" s="195"/>
      <c r="C2492" s="196"/>
      <c r="D2492" s="193"/>
      <c r="E2492" s="197"/>
    </row>
    <row r="2493" spans="1:5">
      <c r="A2493" s="194"/>
      <c r="B2493" s="195"/>
      <c r="C2493" s="196"/>
      <c r="D2493" s="193"/>
      <c r="E2493" s="197"/>
    </row>
    <row r="2494" spans="1:5">
      <c r="A2494" s="194"/>
      <c r="B2494" s="195"/>
      <c r="C2494" s="196"/>
      <c r="D2494" s="193"/>
      <c r="E2494" s="197"/>
    </row>
    <row r="2495" spans="1:5">
      <c r="A2495" s="194"/>
      <c r="B2495" s="195"/>
      <c r="C2495" s="196"/>
      <c r="D2495" s="193"/>
      <c r="E2495" s="197"/>
    </row>
    <row r="2496" spans="1:5">
      <c r="A2496" s="194"/>
      <c r="B2496" s="195"/>
      <c r="C2496" s="196"/>
      <c r="D2496" s="193"/>
      <c r="E2496" s="197"/>
    </row>
    <row r="2497" spans="1:5">
      <c r="A2497" s="194"/>
      <c r="B2497" s="195"/>
      <c r="C2497" s="196"/>
      <c r="D2497" s="193"/>
      <c r="E2497" s="197"/>
    </row>
    <row r="2498" spans="1:5">
      <c r="A2498" s="194"/>
      <c r="B2498" s="195"/>
      <c r="C2498" s="196"/>
      <c r="D2498" s="193"/>
      <c r="E2498" s="197"/>
    </row>
    <row r="2499" spans="1:5">
      <c r="A2499" s="194"/>
      <c r="B2499" s="195"/>
      <c r="C2499" s="196"/>
      <c r="D2499" s="193"/>
      <c r="E2499" s="197"/>
    </row>
    <row r="2500" spans="1:5">
      <c r="A2500" s="194"/>
      <c r="B2500" s="195"/>
      <c r="C2500" s="196"/>
      <c r="D2500" s="193"/>
      <c r="E2500" s="197"/>
    </row>
    <row r="2501" spans="1:5">
      <c r="A2501" s="194"/>
      <c r="B2501" s="195"/>
      <c r="C2501" s="196"/>
      <c r="D2501" s="193"/>
      <c r="E2501" s="197"/>
    </row>
    <row r="2502" spans="1:5">
      <c r="A2502" s="194"/>
      <c r="B2502" s="195"/>
      <c r="C2502" s="196"/>
      <c r="D2502" s="193"/>
      <c r="E2502" s="197"/>
    </row>
    <row r="2503" spans="1:5">
      <c r="A2503" s="194"/>
      <c r="B2503" s="195"/>
      <c r="C2503" s="196"/>
      <c r="D2503" s="193"/>
      <c r="E2503" s="197"/>
    </row>
    <row r="2504" spans="1:5">
      <c r="A2504" s="194"/>
      <c r="B2504" s="195"/>
      <c r="C2504" s="196"/>
      <c r="D2504" s="193"/>
      <c r="E2504" s="197"/>
    </row>
    <row r="2505" spans="1:5">
      <c r="A2505" s="194"/>
      <c r="B2505" s="195"/>
      <c r="C2505" s="196"/>
      <c r="D2505" s="193"/>
      <c r="E2505" s="197"/>
    </row>
    <row r="2506" spans="1:5">
      <c r="A2506" s="194"/>
      <c r="B2506" s="195"/>
      <c r="C2506" s="196"/>
      <c r="D2506" s="193"/>
      <c r="E2506" s="197"/>
    </row>
    <row r="2507" spans="1:5">
      <c r="A2507" s="194"/>
      <c r="B2507" s="195"/>
      <c r="C2507" s="196"/>
      <c r="D2507" s="193"/>
      <c r="E2507" s="197"/>
    </row>
    <row r="2508" spans="1:5">
      <c r="A2508" s="194"/>
      <c r="B2508" s="195"/>
      <c r="C2508" s="196"/>
      <c r="D2508" s="193"/>
      <c r="E2508" s="197"/>
    </row>
    <row r="2509" spans="1:5">
      <c r="A2509" s="194"/>
      <c r="B2509" s="195"/>
      <c r="C2509" s="196"/>
      <c r="D2509" s="193"/>
      <c r="E2509" s="197"/>
    </row>
    <row r="2510" spans="1:5">
      <c r="A2510" s="194"/>
      <c r="B2510" s="195"/>
      <c r="C2510" s="196"/>
      <c r="D2510" s="193"/>
      <c r="E2510" s="197"/>
    </row>
    <row r="2511" spans="1:5">
      <c r="A2511" s="194"/>
      <c r="B2511" s="195"/>
      <c r="C2511" s="196"/>
      <c r="D2511" s="193"/>
      <c r="E2511" s="197"/>
    </row>
    <row r="2512" spans="1:5">
      <c r="A2512" s="194"/>
      <c r="B2512" s="195"/>
      <c r="C2512" s="196"/>
      <c r="D2512" s="193"/>
      <c r="E2512" s="197"/>
    </row>
    <row r="2513" spans="1:5">
      <c r="A2513" s="194"/>
      <c r="B2513" s="195"/>
      <c r="C2513" s="196"/>
      <c r="D2513" s="193"/>
      <c r="E2513" s="197"/>
    </row>
    <row r="2514" spans="1:5">
      <c r="A2514" s="194"/>
      <c r="B2514" s="195"/>
      <c r="C2514" s="196"/>
      <c r="D2514" s="193"/>
      <c r="E2514" s="197"/>
    </row>
    <row r="2515" spans="1:5">
      <c r="A2515" s="194"/>
      <c r="B2515" s="195"/>
      <c r="C2515" s="196"/>
      <c r="D2515" s="193"/>
      <c r="E2515" s="197"/>
    </row>
    <row r="2516" spans="1:5">
      <c r="A2516" s="194"/>
      <c r="B2516" s="195"/>
      <c r="C2516" s="196"/>
      <c r="D2516" s="193"/>
      <c r="E2516" s="197"/>
    </row>
    <row r="2517" spans="1:5">
      <c r="A2517" s="194"/>
      <c r="B2517" s="195"/>
      <c r="C2517" s="196"/>
      <c r="D2517" s="193"/>
      <c r="E2517" s="197"/>
    </row>
    <row r="2518" spans="1:5">
      <c r="A2518" s="194"/>
      <c r="B2518" s="195"/>
      <c r="C2518" s="196"/>
      <c r="D2518" s="193"/>
      <c r="E2518" s="197"/>
    </row>
    <row r="2519" spans="1:5">
      <c r="A2519" s="194"/>
      <c r="B2519" s="195"/>
      <c r="C2519" s="196"/>
      <c r="D2519" s="193"/>
      <c r="E2519" s="197"/>
    </row>
    <row r="2520" spans="1:5">
      <c r="A2520" s="194"/>
      <c r="B2520" s="195"/>
      <c r="C2520" s="196"/>
      <c r="D2520" s="193"/>
      <c r="E2520" s="197"/>
    </row>
    <row r="2521" spans="1:5">
      <c r="A2521" s="194"/>
      <c r="B2521" s="195"/>
      <c r="C2521" s="196"/>
      <c r="D2521" s="193"/>
      <c r="E2521" s="197"/>
    </row>
    <row r="2522" spans="1:5">
      <c r="A2522" s="194"/>
      <c r="B2522" s="195"/>
      <c r="C2522" s="196"/>
      <c r="D2522" s="193"/>
      <c r="E2522" s="197"/>
    </row>
    <row r="2523" spans="1:5">
      <c r="A2523" s="194"/>
      <c r="B2523" s="195"/>
      <c r="C2523" s="196"/>
      <c r="D2523" s="193"/>
      <c r="E2523" s="197"/>
    </row>
    <row r="2524" spans="1:5">
      <c r="A2524" s="194"/>
      <c r="B2524" s="195"/>
      <c r="C2524" s="196"/>
      <c r="D2524" s="193"/>
      <c r="E2524" s="197"/>
    </row>
    <row r="2525" spans="1:5">
      <c r="A2525" s="194"/>
      <c r="B2525" s="195"/>
      <c r="C2525" s="196"/>
      <c r="D2525" s="193"/>
      <c r="E2525" s="197"/>
    </row>
    <row r="2526" spans="1:5">
      <c r="A2526" s="194"/>
      <c r="B2526" s="195"/>
      <c r="C2526" s="196"/>
      <c r="D2526" s="193"/>
      <c r="E2526" s="197"/>
    </row>
    <row r="2527" spans="1:5">
      <c r="A2527" s="194"/>
      <c r="B2527" s="195"/>
      <c r="C2527" s="196"/>
      <c r="D2527" s="193"/>
      <c r="E2527" s="197"/>
    </row>
    <row r="2528" spans="1:5">
      <c r="A2528" s="194"/>
      <c r="B2528" s="195"/>
      <c r="C2528" s="196"/>
      <c r="D2528" s="193"/>
      <c r="E2528" s="197"/>
    </row>
    <row r="2529" spans="1:5">
      <c r="A2529" s="194"/>
      <c r="B2529" s="195"/>
      <c r="C2529" s="196"/>
      <c r="D2529" s="193"/>
      <c r="E2529" s="197"/>
    </row>
    <row r="2530" spans="1:5">
      <c r="A2530" s="194"/>
      <c r="B2530" s="195"/>
      <c r="C2530" s="196"/>
      <c r="D2530" s="193"/>
      <c r="E2530" s="19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H10" sqref="H10"/>
    </sheetView>
  </sheetViews>
  <sheetFormatPr defaultRowHeight="15"/>
  <cols>
    <col min="1" max="1" width="9.140625" style="125"/>
    <col min="2" max="2" width="10.140625" style="125" customWidth="1"/>
    <col min="3" max="3" width="11.7109375" style="125" customWidth="1"/>
    <col min="4" max="4" width="19.140625" style="125" customWidth="1"/>
    <col min="5" max="5" width="18.85546875" style="125" bestFit="1" customWidth="1"/>
    <col min="6" max="6" width="9.140625" style="130"/>
    <col min="7" max="7" width="26.42578125" style="125" bestFit="1" customWidth="1"/>
    <col min="8" max="8" width="26.140625" style="125" bestFit="1" customWidth="1"/>
    <col min="9" max="9" width="18.28515625" style="125" bestFit="1" customWidth="1"/>
    <col min="10" max="16384" width="9.140625" style="125"/>
  </cols>
  <sheetData>
    <row r="1" spans="1:9" ht="23.25">
      <c r="A1" s="131" t="s">
        <v>4</v>
      </c>
      <c r="B1" s="128"/>
      <c r="C1" s="128"/>
      <c r="D1" s="132"/>
      <c r="E1" s="127"/>
      <c r="G1" s="133"/>
      <c r="H1" s="133"/>
      <c r="I1" s="133"/>
    </row>
    <row r="2" spans="1:9">
      <c r="A2" s="126"/>
      <c r="B2" s="129"/>
      <c r="C2" s="128"/>
      <c r="D2" s="132"/>
      <c r="E2" s="127"/>
      <c r="G2" s="133"/>
      <c r="H2" s="133"/>
      <c r="I2" s="133"/>
    </row>
    <row r="3" spans="1:9">
      <c r="A3" s="134"/>
      <c r="B3" s="135"/>
      <c r="C3" s="135"/>
      <c r="D3" s="136"/>
      <c r="E3" s="133"/>
      <c r="F3" s="151"/>
      <c r="G3" s="133"/>
      <c r="H3" s="133"/>
      <c r="I3" s="133"/>
    </row>
    <row r="4" spans="1:9">
      <c r="A4" s="166" t="s">
        <v>5</v>
      </c>
      <c r="B4" s="163" t="s">
        <v>6</v>
      </c>
      <c r="C4" s="163" t="s">
        <v>7</v>
      </c>
      <c r="D4" s="137" t="s">
        <v>8</v>
      </c>
      <c r="E4" s="165" t="s">
        <v>10</v>
      </c>
      <c r="F4" s="161"/>
      <c r="G4" s="163" t="s">
        <v>9</v>
      </c>
      <c r="H4" s="138"/>
      <c r="I4" s="164"/>
    </row>
    <row r="5" spans="1:9">
      <c r="A5" s="194">
        <v>2046</v>
      </c>
      <c r="B5" s="195">
        <v>34.075000000000003</v>
      </c>
      <c r="C5" s="196">
        <v>0.37973379629629633</v>
      </c>
      <c r="D5" s="193">
        <v>69717.45</v>
      </c>
      <c r="E5" s="197" t="s">
        <v>13</v>
      </c>
      <c r="F5" s="151"/>
      <c r="G5" s="152" t="s">
        <v>10</v>
      </c>
      <c r="H5" s="139" t="s">
        <v>11</v>
      </c>
      <c r="I5" s="140" t="s">
        <v>12</v>
      </c>
    </row>
    <row r="6" spans="1:9">
      <c r="A6" s="194">
        <v>294</v>
      </c>
      <c r="B6" s="195">
        <v>34.075000000000003</v>
      </c>
      <c r="C6" s="196">
        <v>0.37973379629629633</v>
      </c>
      <c r="D6" s="193">
        <v>10018.049999999999</v>
      </c>
      <c r="E6" s="197" t="s">
        <v>13</v>
      </c>
      <c r="F6" s="151"/>
      <c r="G6" s="153" t="s">
        <v>13</v>
      </c>
      <c r="H6" s="150">
        <f>SUMIF(E:E,$G$6,A:A)</f>
        <v>705000</v>
      </c>
      <c r="I6" s="172">
        <f>SUMIF(E:E,$G$6,D:D)</f>
        <v>23851854.710000012</v>
      </c>
    </row>
    <row r="7" spans="1:9">
      <c r="A7" s="194">
        <v>160</v>
      </c>
      <c r="B7" s="195">
        <v>34.075000000000003</v>
      </c>
      <c r="C7" s="196">
        <v>0.37973379629629633</v>
      </c>
      <c r="D7" s="193">
        <v>5452</v>
      </c>
      <c r="E7" s="197" t="s">
        <v>13</v>
      </c>
      <c r="F7" s="151"/>
      <c r="G7" s="154" t="s">
        <v>14</v>
      </c>
      <c r="H7" s="162">
        <f>ROUND(I6/H6,6)</f>
        <v>33.832417999999997</v>
      </c>
      <c r="I7" s="141"/>
    </row>
    <row r="8" spans="1:9" ht="14.25" customHeight="1">
      <c r="A8" s="194">
        <v>474</v>
      </c>
      <c r="B8" s="195">
        <v>34.055</v>
      </c>
      <c r="C8" s="196">
        <v>0.38009259259259259</v>
      </c>
      <c r="D8" s="193">
        <v>16142.07</v>
      </c>
      <c r="E8" s="197" t="s">
        <v>13</v>
      </c>
      <c r="F8" s="151"/>
      <c r="G8" s="133"/>
      <c r="H8" s="142"/>
      <c r="I8" s="133"/>
    </row>
    <row r="9" spans="1:9">
      <c r="A9" s="194">
        <v>566</v>
      </c>
      <c r="B9" s="195">
        <v>34.085000000000001</v>
      </c>
      <c r="C9" s="196">
        <v>0.38028935185185181</v>
      </c>
      <c r="D9" s="193">
        <v>19292.11</v>
      </c>
      <c r="E9" s="197" t="s">
        <v>13</v>
      </c>
      <c r="F9" s="151"/>
      <c r="G9" s="155" t="s">
        <v>15</v>
      </c>
      <c r="H9" s="143">
        <v>43406</v>
      </c>
      <c r="I9" s="133"/>
    </row>
    <row r="10" spans="1:9">
      <c r="A10" s="194">
        <v>322</v>
      </c>
      <c r="B10" s="195">
        <v>34.085000000000001</v>
      </c>
      <c r="C10" s="196">
        <v>0.38040509259259259</v>
      </c>
      <c r="D10" s="193">
        <v>10975.37</v>
      </c>
      <c r="E10" s="197" t="s">
        <v>13</v>
      </c>
      <c r="F10" s="151"/>
      <c r="G10" s="156" t="s">
        <v>16</v>
      </c>
      <c r="H10" s="144" t="s">
        <v>25</v>
      </c>
      <c r="I10" s="145"/>
    </row>
    <row r="11" spans="1:9">
      <c r="A11" s="194">
        <v>76</v>
      </c>
      <c r="B11" s="195">
        <v>34.085000000000001</v>
      </c>
      <c r="C11" s="196">
        <v>0.38040509259259259</v>
      </c>
      <c r="D11" s="193">
        <v>2590.46</v>
      </c>
      <c r="E11" s="197" t="s">
        <v>13</v>
      </c>
      <c r="F11" s="151"/>
      <c r="G11" s="157" t="s">
        <v>17</v>
      </c>
      <c r="H11" s="144" t="s">
        <v>26</v>
      </c>
      <c r="I11" s="145"/>
    </row>
    <row r="12" spans="1:9">
      <c r="A12" s="194">
        <v>211</v>
      </c>
      <c r="B12" s="195">
        <v>34.075000000000003</v>
      </c>
      <c r="C12" s="196">
        <v>0.38043981481481487</v>
      </c>
      <c r="D12" s="193">
        <v>7189.8249999999998</v>
      </c>
      <c r="E12" s="197" t="s">
        <v>13</v>
      </c>
      <c r="F12" s="151"/>
      <c r="G12" s="158" t="s">
        <v>18</v>
      </c>
      <c r="H12" s="146" t="s">
        <v>19</v>
      </c>
      <c r="I12" s="145"/>
    </row>
    <row r="13" spans="1:9">
      <c r="A13" s="194">
        <v>200</v>
      </c>
      <c r="B13" s="195">
        <v>34.08</v>
      </c>
      <c r="C13" s="196">
        <v>0.38049768518518517</v>
      </c>
      <c r="D13" s="193">
        <v>6816</v>
      </c>
      <c r="E13" s="197" t="s">
        <v>13</v>
      </c>
      <c r="F13" s="151"/>
      <c r="G13" s="159" t="s">
        <v>20</v>
      </c>
      <c r="H13" s="146" t="s">
        <v>21</v>
      </c>
      <c r="I13" s="133"/>
    </row>
    <row r="14" spans="1:9">
      <c r="A14" s="194">
        <v>11</v>
      </c>
      <c r="B14" s="195">
        <v>34.08</v>
      </c>
      <c r="C14" s="196">
        <v>0.38049768518518517</v>
      </c>
      <c r="D14" s="193">
        <v>374.88</v>
      </c>
      <c r="E14" s="197" t="s">
        <v>13</v>
      </c>
      <c r="F14" s="151"/>
      <c r="G14" s="159" t="s">
        <v>22</v>
      </c>
      <c r="H14" s="146" t="s">
        <v>27</v>
      </c>
      <c r="I14" s="147"/>
    </row>
    <row r="15" spans="1:9">
      <c r="A15" s="194">
        <v>218</v>
      </c>
      <c r="B15" s="195">
        <v>34.075000000000003</v>
      </c>
      <c r="C15" s="196">
        <v>0.38075231481481481</v>
      </c>
      <c r="D15" s="193">
        <v>7428.35</v>
      </c>
      <c r="E15" s="197" t="s">
        <v>13</v>
      </c>
      <c r="F15" s="151"/>
      <c r="G15" s="160" t="s">
        <v>23</v>
      </c>
      <c r="H15" s="148" t="s">
        <v>24</v>
      </c>
      <c r="I15" s="147"/>
    </row>
    <row r="16" spans="1:9" ht="14.25" customHeight="1">
      <c r="A16" s="194">
        <v>117</v>
      </c>
      <c r="B16" s="195">
        <v>34.075000000000003</v>
      </c>
      <c r="C16" s="196">
        <v>0.38075231481481481</v>
      </c>
      <c r="D16" s="193">
        <v>3986.7750000000001</v>
      </c>
      <c r="E16" s="197" t="s">
        <v>13</v>
      </c>
      <c r="F16" s="151"/>
      <c r="G16" s="133"/>
      <c r="H16" s="133"/>
      <c r="I16" s="133"/>
    </row>
    <row r="17" spans="1:9">
      <c r="A17" s="194">
        <v>332</v>
      </c>
      <c r="B17" s="195">
        <v>34.075000000000003</v>
      </c>
      <c r="C17" s="196">
        <v>0.38099537037037035</v>
      </c>
      <c r="D17" s="193">
        <v>11312.9</v>
      </c>
      <c r="E17" s="197" t="s">
        <v>13</v>
      </c>
      <c r="F17" s="151"/>
      <c r="G17" s="133"/>
      <c r="H17" s="133"/>
      <c r="I17" s="133"/>
    </row>
    <row r="18" spans="1:9">
      <c r="A18" s="194">
        <v>400</v>
      </c>
      <c r="B18" s="195">
        <v>34.075000000000003</v>
      </c>
      <c r="C18" s="196">
        <v>0.38099537037037035</v>
      </c>
      <c r="D18" s="193">
        <v>13630</v>
      </c>
      <c r="E18" s="197" t="s">
        <v>13</v>
      </c>
      <c r="F18" s="151"/>
      <c r="G18" s="133"/>
      <c r="H18" s="133"/>
      <c r="I18" s="133"/>
    </row>
    <row r="19" spans="1:9">
      <c r="A19" s="194">
        <v>233</v>
      </c>
      <c r="B19" s="195">
        <v>34.075000000000003</v>
      </c>
      <c r="C19" s="196">
        <v>0.38099537037037035</v>
      </c>
      <c r="D19" s="193">
        <v>7939.4750000000004</v>
      </c>
      <c r="E19" s="197" t="s">
        <v>13</v>
      </c>
      <c r="F19" s="151"/>
      <c r="G19" s="149"/>
      <c r="H19" s="149"/>
      <c r="I19" s="149"/>
    </row>
    <row r="20" spans="1:9">
      <c r="A20" s="194">
        <v>400</v>
      </c>
      <c r="B20" s="195">
        <v>34.075000000000003</v>
      </c>
      <c r="C20" s="196">
        <v>0.38099537037037035</v>
      </c>
      <c r="D20" s="193">
        <v>13630</v>
      </c>
      <c r="E20" s="197" t="s">
        <v>13</v>
      </c>
      <c r="F20" s="151"/>
      <c r="G20" s="149"/>
      <c r="H20" s="149"/>
      <c r="I20" s="149"/>
    </row>
    <row r="21" spans="1:9">
      <c r="A21" s="194">
        <v>800</v>
      </c>
      <c r="B21" s="195">
        <v>34.075000000000003</v>
      </c>
      <c r="C21" s="196">
        <v>0.38099537037037035</v>
      </c>
      <c r="D21" s="193">
        <v>27260</v>
      </c>
      <c r="E21" s="197" t="s">
        <v>13</v>
      </c>
      <c r="F21" s="151"/>
      <c r="G21" s="149"/>
      <c r="H21" s="149"/>
      <c r="I21" s="149"/>
    </row>
    <row r="22" spans="1:9">
      <c r="A22" s="194">
        <v>83</v>
      </c>
      <c r="B22" s="195">
        <v>34</v>
      </c>
      <c r="C22" s="196">
        <v>0.38131944444444449</v>
      </c>
      <c r="D22" s="193">
        <v>2822</v>
      </c>
      <c r="E22" s="197" t="s">
        <v>13</v>
      </c>
      <c r="F22" s="151"/>
      <c r="G22" s="149"/>
      <c r="H22" s="149"/>
      <c r="I22" s="149"/>
    </row>
    <row r="23" spans="1:9">
      <c r="A23" s="194">
        <v>2417</v>
      </c>
      <c r="B23" s="195">
        <v>34</v>
      </c>
      <c r="C23" s="196">
        <v>0.38131944444444449</v>
      </c>
      <c r="D23" s="193">
        <v>82178</v>
      </c>
      <c r="E23" s="197" t="s">
        <v>13</v>
      </c>
      <c r="F23" s="151"/>
      <c r="G23" s="149"/>
      <c r="H23" s="149"/>
      <c r="I23" s="149"/>
    </row>
    <row r="24" spans="1:9">
      <c r="A24" s="194">
        <v>116</v>
      </c>
      <c r="B24" s="195">
        <v>34.034999999999997</v>
      </c>
      <c r="C24" s="196">
        <v>0.38239583333333332</v>
      </c>
      <c r="D24" s="193">
        <v>3948.06</v>
      </c>
      <c r="E24" s="197" t="s">
        <v>13</v>
      </c>
      <c r="F24" s="151"/>
      <c r="G24" s="149"/>
      <c r="H24" s="149"/>
      <c r="I24" s="149"/>
    </row>
    <row r="25" spans="1:9">
      <c r="A25" s="194">
        <v>1</v>
      </c>
      <c r="B25" s="195">
        <v>34.034999999999997</v>
      </c>
      <c r="C25" s="196">
        <v>0.38239583333333332</v>
      </c>
      <c r="D25" s="193">
        <v>34.034999999999997</v>
      </c>
      <c r="E25" s="197" t="s">
        <v>13</v>
      </c>
      <c r="F25" s="151"/>
      <c r="G25" s="149"/>
      <c r="H25" s="149"/>
      <c r="I25" s="149"/>
    </row>
    <row r="26" spans="1:9">
      <c r="A26" s="194">
        <v>200</v>
      </c>
      <c r="B26" s="195">
        <v>33.954999999999998</v>
      </c>
      <c r="C26" s="196">
        <v>0.38310185185185186</v>
      </c>
      <c r="D26" s="193">
        <v>6791</v>
      </c>
      <c r="E26" s="197" t="s">
        <v>13</v>
      </c>
      <c r="F26" s="151"/>
      <c r="G26" s="149"/>
      <c r="H26" s="149"/>
      <c r="I26" s="149"/>
    </row>
    <row r="27" spans="1:9">
      <c r="A27" s="194">
        <v>102</v>
      </c>
      <c r="B27" s="195">
        <v>33.984999999999999</v>
      </c>
      <c r="C27" s="196">
        <v>0.38359953703703703</v>
      </c>
      <c r="D27" s="193">
        <v>3466.47</v>
      </c>
      <c r="E27" s="197" t="s">
        <v>13</v>
      </c>
      <c r="F27" s="151"/>
      <c r="G27" s="149"/>
      <c r="H27" s="149"/>
      <c r="I27" s="149"/>
    </row>
    <row r="28" spans="1:9">
      <c r="A28" s="194">
        <v>500</v>
      </c>
      <c r="B28" s="195">
        <v>33.984999999999999</v>
      </c>
      <c r="C28" s="196">
        <v>0.38359953703703703</v>
      </c>
      <c r="D28" s="193">
        <v>16992.5</v>
      </c>
      <c r="E28" s="197" t="s">
        <v>13</v>
      </c>
      <c r="F28" s="151"/>
      <c r="G28" s="149"/>
      <c r="H28" s="149"/>
      <c r="I28" s="149"/>
    </row>
    <row r="29" spans="1:9">
      <c r="A29" s="194">
        <v>114</v>
      </c>
      <c r="B29" s="195">
        <v>33.984999999999999</v>
      </c>
      <c r="C29" s="196">
        <v>0.38359953703703703</v>
      </c>
      <c r="D29" s="193">
        <v>3874.29</v>
      </c>
      <c r="E29" s="197" t="s">
        <v>13</v>
      </c>
      <c r="F29" s="151"/>
      <c r="G29" s="149"/>
      <c r="H29" s="149"/>
      <c r="I29" s="149"/>
    </row>
    <row r="30" spans="1:9">
      <c r="A30" s="194">
        <v>2500</v>
      </c>
      <c r="B30" s="195">
        <v>33.914999999999999</v>
      </c>
      <c r="C30" s="196">
        <v>0.38416666666666671</v>
      </c>
      <c r="D30" s="193">
        <v>84787.5</v>
      </c>
      <c r="E30" s="197" t="s">
        <v>13</v>
      </c>
      <c r="F30" s="151"/>
      <c r="G30" s="149"/>
      <c r="H30" s="149"/>
      <c r="I30" s="149"/>
    </row>
    <row r="31" spans="1:9">
      <c r="A31" s="194">
        <v>81</v>
      </c>
      <c r="B31" s="195">
        <v>33.869999999999997</v>
      </c>
      <c r="C31" s="196">
        <v>0.38452546296296292</v>
      </c>
      <c r="D31" s="193">
        <v>2743.47</v>
      </c>
      <c r="E31" s="197" t="s">
        <v>13</v>
      </c>
      <c r="F31" s="151"/>
      <c r="G31" s="133"/>
      <c r="H31" s="133"/>
      <c r="I31" s="133"/>
    </row>
    <row r="32" spans="1:9">
      <c r="A32" s="194">
        <v>53</v>
      </c>
      <c r="B32" s="195">
        <v>33.945</v>
      </c>
      <c r="C32" s="196">
        <v>0.38528935185185187</v>
      </c>
      <c r="D32" s="193">
        <v>1799.085</v>
      </c>
      <c r="E32" s="197" t="s">
        <v>13</v>
      </c>
      <c r="F32" s="151"/>
    </row>
    <row r="33" spans="1:5">
      <c r="A33" s="194">
        <v>224</v>
      </c>
      <c r="B33" s="195">
        <v>33.945</v>
      </c>
      <c r="C33" s="196">
        <v>0.38528935185185187</v>
      </c>
      <c r="D33" s="193">
        <v>7603.68</v>
      </c>
      <c r="E33" s="197" t="s">
        <v>13</v>
      </c>
    </row>
    <row r="34" spans="1:5">
      <c r="A34" s="194">
        <v>91</v>
      </c>
      <c r="B34" s="195">
        <v>33.945</v>
      </c>
      <c r="C34" s="196">
        <v>0.38528935185185187</v>
      </c>
      <c r="D34" s="193">
        <v>3088.9949999999999</v>
      </c>
      <c r="E34" s="197" t="s">
        <v>13</v>
      </c>
    </row>
    <row r="35" spans="1:5">
      <c r="A35" s="194">
        <v>322</v>
      </c>
      <c r="B35" s="195">
        <v>33.945</v>
      </c>
      <c r="C35" s="196">
        <v>0.38528935185185187</v>
      </c>
      <c r="D35" s="193">
        <v>10930.29</v>
      </c>
      <c r="E35" s="197" t="s">
        <v>13</v>
      </c>
    </row>
    <row r="36" spans="1:5">
      <c r="A36" s="194">
        <v>200</v>
      </c>
      <c r="B36" s="195">
        <v>33.92</v>
      </c>
      <c r="C36" s="196">
        <v>0.38537037037037036</v>
      </c>
      <c r="D36" s="193">
        <v>6784</v>
      </c>
      <c r="E36" s="197" t="s">
        <v>13</v>
      </c>
    </row>
    <row r="37" spans="1:5">
      <c r="A37" s="194">
        <v>397</v>
      </c>
      <c r="B37" s="195">
        <v>33.94</v>
      </c>
      <c r="C37" s="196">
        <v>0.38780092592592591</v>
      </c>
      <c r="D37" s="193">
        <v>13474.18</v>
      </c>
      <c r="E37" s="197" t="s">
        <v>13</v>
      </c>
    </row>
    <row r="38" spans="1:5">
      <c r="A38" s="194">
        <v>603</v>
      </c>
      <c r="B38" s="195">
        <v>33.94</v>
      </c>
      <c r="C38" s="196">
        <v>0.38780092592592591</v>
      </c>
      <c r="D38" s="193">
        <v>20465.82</v>
      </c>
      <c r="E38" s="197" t="s">
        <v>13</v>
      </c>
    </row>
    <row r="39" spans="1:5">
      <c r="A39" s="194">
        <v>154</v>
      </c>
      <c r="B39" s="195">
        <v>33.905000000000001</v>
      </c>
      <c r="C39" s="196">
        <v>0.38791666666666669</v>
      </c>
      <c r="D39" s="193">
        <v>5221.37</v>
      </c>
      <c r="E39" s="197" t="s">
        <v>13</v>
      </c>
    </row>
    <row r="40" spans="1:5">
      <c r="A40" s="194">
        <v>1346</v>
      </c>
      <c r="B40" s="195">
        <v>33.905000000000001</v>
      </c>
      <c r="C40" s="196">
        <v>0.38791666666666669</v>
      </c>
      <c r="D40" s="193">
        <v>45636.13</v>
      </c>
      <c r="E40" s="197" t="s">
        <v>13</v>
      </c>
    </row>
    <row r="41" spans="1:5">
      <c r="A41" s="194">
        <v>192</v>
      </c>
      <c r="B41" s="195">
        <v>33.884999999999998</v>
      </c>
      <c r="C41" s="196">
        <v>0.38819444444444445</v>
      </c>
      <c r="D41" s="193">
        <v>6505.92</v>
      </c>
      <c r="E41" s="197" t="s">
        <v>13</v>
      </c>
    </row>
    <row r="42" spans="1:5">
      <c r="A42" s="194">
        <v>198</v>
      </c>
      <c r="B42" s="195">
        <v>33.880000000000003</v>
      </c>
      <c r="C42" s="196">
        <v>0.38820601851851855</v>
      </c>
      <c r="D42" s="193">
        <v>6708.24</v>
      </c>
      <c r="E42" s="197" t="s">
        <v>13</v>
      </c>
    </row>
    <row r="43" spans="1:5">
      <c r="A43" s="194">
        <v>216</v>
      </c>
      <c r="B43" s="195">
        <v>33.895000000000003</v>
      </c>
      <c r="C43" s="196">
        <v>0.38899305555555558</v>
      </c>
      <c r="D43" s="193">
        <v>7321.32</v>
      </c>
      <c r="E43" s="197" t="s">
        <v>13</v>
      </c>
    </row>
    <row r="44" spans="1:5">
      <c r="A44" s="194">
        <v>91</v>
      </c>
      <c r="B44" s="195">
        <v>33.895000000000003</v>
      </c>
      <c r="C44" s="196">
        <v>0.38899305555555558</v>
      </c>
      <c r="D44" s="193">
        <v>3084.4450000000002</v>
      </c>
      <c r="E44" s="197" t="s">
        <v>13</v>
      </c>
    </row>
    <row r="45" spans="1:5">
      <c r="A45" s="194">
        <v>128</v>
      </c>
      <c r="B45" s="195">
        <v>33.895000000000003</v>
      </c>
      <c r="C45" s="196">
        <v>0.38899305555555558</v>
      </c>
      <c r="D45" s="193">
        <v>4338.5600000000004</v>
      </c>
      <c r="E45" s="197" t="s">
        <v>13</v>
      </c>
    </row>
    <row r="46" spans="1:5">
      <c r="A46" s="194">
        <v>100</v>
      </c>
      <c r="B46" s="195">
        <v>33.895000000000003</v>
      </c>
      <c r="C46" s="196">
        <v>0.38899305555555558</v>
      </c>
      <c r="D46" s="193">
        <v>3389.5</v>
      </c>
      <c r="E46" s="197" t="s">
        <v>13</v>
      </c>
    </row>
    <row r="47" spans="1:5">
      <c r="A47" s="194">
        <v>89</v>
      </c>
      <c r="B47" s="195">
        <v>33.89</v>
      </c>
      <c r="C47" s="196">
        <v>0.38899305555555558</v>
      </c>
      <c r="D47" s="193">
        <v>3016.21</v>
      </c>
      <c r="E47" s="197" t="s">
        <v>13</v>
      </c>
    </row>
    <row r="48" spans="1:5">
      <c r="A48" s="194">
        <v>200</v>
      </c>
      <c r="B48" s="195">
        <v>33.89</v>
      </c>
      <c r="C48" s="196">
        <v>0.38899305555555558</v>
      </c>
      <c r="D48" s="193">
        <v>6778</v>
      </c>
      <c r="E48" s="197" t="s">
        <v>13</v>
      </c>
    </row>
    <row r="49" spans="1:5">
      <c r="A49" s="194">
        <v>810</v>
      </c>
      <c r="B49" s="195">
        <v>33.869999999999997</v>
      </c>
      <c r="C49" s="196">
        <v>0.38951388888888888</v>
      </c>
      <c r="D49" s="193">
        <v>27434.7</v>
      </c>
      <c r="E49" s="197" t="s">
        <v>13</v>
      </c>
    </row>
    <row r="50" spans="1:5">
      <c r="A50" s="194">
        <v>400</v>
      </c>
      <c r="B50" s="195">
        <v>33.869999999999997</v>
      </c>
      <c r="C50" s="196">
        <v>0.38951388888888888</v>
      </c>
      <c r="D50" s="193">
        <v>13548</v>
      </c>
      <c r="E50" s="197" t="s">
        <v>13</v>
      </c>
    </row>
    <row r="51" spans="1:5">
      <c r="A51" s="194">
        <v>400</v>
      </c>
      <c r="B51" s="195">
        <v>33.869999999999997</v>
      </c>
      <c r="C51" s="196">
        <v>0.38951388888888888</v>
      </c>
      <c r="D51" s="193">
        <v>13548</v>
      </c>
      <c r="E51" s="197" t="s">
        <v>13</v>
      </c>
    </row>
    <row r="52" spans="1:5">
      <c r="A52" s="194">
        <v>310</v>
      </c>
      <c r="B52" s="195">
        <v>33.869999999999997</v>
      </c>
      <c r="C52" s="196">
        <v>0.38951388888888888</v>
      </c>
      <c r="D52" s="193">
        <v>10499.7</v>
      </c>
      <c r="E52" s="197" t="s">
        <v>13</v>
      </c>
    </row>
    <row r="53" spans="1:5">
      <c r="A53" s="194">
        <v>400</v>
      </c>
      <c r="B53" s="195">
        <v>33.869999999999997</v>
      </c>
      <c r="C53" s="196">
        <v>0.38951388888888888</v>
      </c>
      <c r="D53" s="193">
        <v>13548</v>
      </c>
      <c r="E53" s="197" t="s">
        <v>13</v>
      </c>
    </row>
    <row r="54" spans="1:5">
      <c r="A54" s="194">
        <v>99</v>
      </c>
      <c r="B54" s="195">
        <v>33.869999999999997</v>
      </c>
      <c r="C54" s="196">
        <v>0.38951388888888888</v>
      </c>
      <c r="D54" s="193">
        <v>3353.13</v>
      </c>
      <c r="E54" s="197" t="s">
        <v>13</v>
      </c>
    </row>
    <row r="55" spans="1:5">
      <c r="A55" s="194">
        <v>227</v>
      </c>
      <c r="B55" s="195">
        <v>33.869999999999997</v>
      </c>
      <c r="C55" s="196">
        <v>0.38951388888888888</v>
      </c>
      <c r="D55" s="193">
        <v>7688.49</v>
      </c>
      <c r="E55" s="197" t="s">
        <v>13</v>
      </c>
    </row>
    <row r="56" spans="1:5">
      <c r="A56" s="194">
        <v>128</v>
      </c>
      <c r="B56" s="195">
        <v>33.875</v>
      </c>
      <c r="C56" s="196">
        <v>0.38968749999999996</v>
      </c>
      <c r="D56" s="193">
        <v>4336</v>
      </c>
      <c r="E56" s="197" t="s">
        <v>13</v>
      </c>
    </row>
    <row r="57" spans="1:5">
      <c r="A57" s="194">
        <v>147</v>
      </c>
      <c r="B57" s="195">
        <v>33.875</v>
      </c>
      <c r="C57" s="196">
        <v>0.38968749999999996</v>
      </c>
      <c r="D57" s="193">
        <v>4979.625</v>
      </c>
      <c r="E57" s="197" t="s">
        <v>13</v>
      </c>
    </row>
    <row r="58" spans="1:5">
      <c r="A58" s="194">
        <v>90</v>
      </c>
      <c r="B58" s="195">
        <v>33.875</v>
      </c>
      <c r="C58" s="196">
        <v>0.38968749999999996</v>
      </c>
      <c r="D58" s="193">
        <v>3048.75</v>
      </c>
      <c r="E58" s="197" t="s">
        <v>13</v>
      </c>
    </row>
    <row r="59" spans="1:5">
      <c r="A59" s="194">
        <v>200</v>
      </c>
      <c r="B59" s="195">
        <v>33.914999999999999</v>
      </c>
      <c r="C59" s="196">
        <v>0.39043981481481477</v>
      </c>
      <c r="D59" s="193">
        <v>6783</v>
      </c>
      <c r="E59" s="197" t="s">
        <v>13</v>
      </c>
    </row>
    <row r="60" spans="1:5">
      <c r="A60" s="194">
        <v>148</v>
      </c>
      <c r="B60" s="195">
        <v>33.914999999999999</v>
      </c>
      <c r="C60" s="196">
        <v>0.39043981481481477</v>
      </c>
      <c r="D60" s="193">
        <v>5019.42</v>
      </c>
      <c r="E60" s="197" t="s">
        <v>13</v>
      </c>
    </row>
    <row r="61" spans="1:5">
      <c r="A61" s="194">
        <v>55</v>
      </c>
      <c r="B61" s="195">
        <v>33.914999999999999</v>
      </c>
      <c r="C61" s="196">
        <v>0.39043981481481477</v>
      </c>
      <c r="D61" s="193">
        <v>1865.325</v>
      </c>
      <c r="E61" s="197" t="s">
        <v>13</v>
      </c>
    </row>
    <row r="62" spans="1:5">
      <c r="A62" s="194">
        <v>400</v>
      </c>
      <c r="B62" s="195">
        <v>33.924999999999997</v>
      </c>
      <c r="C62" s="196">
        <v>0.39194444444444443</v>
      </c>
      <c r="D62" s="193">
        <v>13570</v>
      </c>
      <c r="E62" s="197" t="s">
        <v>13</v>
      </c>
    </row>
    <row r="63" spans="1:5">
      <c r="A63" s="194">
        <v>400</v>
      </c>
      <c r="B63" s="195">
        <v>33.924999999999997</v>
      </c>
      <c r="C63" s="196">
        <v>0.39194444444444443</v>
      </c>
      <c r="D63" s="193">
        <v>13570</v>
      </c>
      <c r="E63" s="197" t="s">
        <v>13</v>
      </c>
    </row>
    <row r="64" spans="1:5">
      <c r="A64" s="194">
        <v>200</v>
      </c>
      <c r="B64" s="195">
        <v>33.924999999999997</v>
      </c>
      <c r="C64" s="196">
        <v>0.39194444444444443</v>
      </c>
      <c r="D64" s="193">
        <v>6785</v>
      </c>
      <c r="E64" s="197" t="s">
        <v>13</v>
      </c>
    </row>
    <row r="65" spans="1:5">
      <c r="A65" s="194">
        <v>1097</v>
      </c>
      <c r="B65" s="195">
        <v>33.914999999999999</v>
      </c>
      <c r="C65" s="196">
        <v>0.39196759259259256</v>
      </c>
      <c r="D65" s="193">
        <v>37204.754999999997</v>
      </c>
      <c r="E65" s="197" t="s">
        <v>13</v>
      </c>
    </row>
    <row r="66" spans="1:5">
      <c r="A66" s="194">
        <v>291</v>
      </c>
      <c r="B66" s="195">
        <v>33.954999999999998</v>
      </c>
      <c r="C66" s="196">
        <v>0.39250000000000002</v>
      </c>
      <c r="D66" s="193">
        <v>9880.9050000000007</v>
      </c>
      <c r="E66" s="197" t="s">
        <v>13</v>
      </c>
    </row>
    <row r="67" spans="1:5">
      <c r="A67" s="194">
        <v>98</v>
      </c>
      <c r="B67" s="195">
        <v>33.96</v>
      </c>
      <c r="C67" s="196">
        <v>0.39291666666666664</v>
      </c>
      <c r="D67" s="193">
        <v>3328.08</v>
      </c>
      <c r="E67" s="197" t="s">
        <v>13</v>
      </c>
    </row>
    <row r="68" spans="1:5">
      <c r="A68" s="194">
        <v>88</v>
      </c>
      <c r="B68" s="195">
        <v>33.96</v>
      </c>
      <c r="C68" s="196">
        <v>0.39291666666666664</v>
      </c>
      <c r="D68" s="193">
        <v>2988.48</v>
      </c>
      <c r="E68" s="197" t="s">
        <v>13</v>
      </c>
    </row>
    <row r="69" spans="1:5">
      <c r="A69" s="194">
        <v>200</v>
      </c>
      <c r="B69" s="195">
        <v>33.96</v>
      </c>
      <c r="C69" s="196">
        <v>0.39291666666666664</v>
      </c>
      <c r="D69" s="193">
        <v>6792</v>
      </c>
      <c r="E69" s="197" t="s">
        <v>13</v>
      </c>
    </row>
    <row r="70" spans="1:5">
      <c r="A70" s="194">
        <v>200</v>
      </c>
      <c r="B70" s="195">
        <v>33.96</v>
      </c>
      <c r="C70" s="196">
        <v>0.39291666666666664</v>
      </c>
      <c r="D70" s="193">
        <v>6792</v>
      </c>
      <c r="E70" s="197" t="s">
        <v>13</v>
      </c>
    </row>
    <row r="71" spans="1:5">
      <c r="A71" s="194">
        <v>32</v>
      </c>
      <c r="B71" s="195">
        <v>33.994999999999997</v>
      </c>
      <c r="C71" s="196">
        <v>0.39380787037037041</v>
      </c>
      <c r="D71" s="193">
        <v>1087.8399999999999</v>
      </c>
      <c r="E71" s="197" t="s">
        <v>13</v>
      </c>
    </row>
    <row r="72" spans="1:5">
      <c r="A72" s="194">
        <v>426</v>
      </c>
      <c r="B72" s="195">
        <v>33.994999999999997</v>
      </c>
      <c r="C72" s="196">
        <v>0.39380787037037041</v>
      </c>
      <c r="D72" s="193">
        <v>14481.87</v>
      </c>
      <c r="E72" s="197" t="s">
        <v>13</v>
      </c>
    </row>
    <row r="73" spans="1:5">
      <c r="A73" s="194">
        <v>200</v>
      </c>
      <c r="B73" s="195">
        <v>34.020000000000003</v>
      </c>
      <c r="C73" s="196">
        <v>0.39398148148148149</v>
      </c>
      <c r="D73" s="193">
        <v>6804</v>
      </c>
      <c r="E73" s="197" t="s">
        <v>13</v>
      </c>
    </row>
    <row r="74" spans="1:5">
      <c r="A74" s="194">
        <v>62</v>
      </c>
      <c r="B74" s="195">
        <v>34.020000000000003</v>
      </c>
      <c r="C74" s="196">
        <v>0.39398148148148149</v>
      </c>
      <c r="D74" s="193">
        <v>2109.2399999999998</v>
      </c>
      <c r="E74" s="197" t="s">
        <v>13</v>
      </c>
    </row>
    <row r="75" spans="1:5">
      <c r="A75" s="194">
        <v>136</v>
      </c>
      <c r="B75" s="195">
        <v>34.020000000000003</v>
      </c>
      <c r="C75" s="196">
        <v>0.39398148148148149</v>
      </c>
      <c r="D75" s="193">
        <v>4626.72</v>
      </c>
      <c r="E75" s="197" t="s">
        <v>13</v>
      </c>
    </row>
    <row r="76" spans="1:5">
      <c r="A76" s="194">
        <v>117</v>
      </c>
      <c r="B76" s="195">
        <v>34.020000000000003</v>
      </c>
      <c r="C76" s="196">
        <v>0.39398148148148149</v>
      </c>
      <c r="D76" s="193">
        <v>3980.34</v>
      </c>
      <c r="E76" s="197" t="s">
        <v>13</v>
      </c>
    </row>
    <row r="77" spans="1:5">
      <c r="A77" s="194">
        <v>460</v>
      </c>
      <c r="B77" s="195">
        <v>34.134999999999998</v>
      </c>
      <c r="C77" s="196">
        <v>0.39709490740740744</v>
      </c>
      <c r="D77" s="193">
        <v>15702.1</v>
      </c>
      <c r="E77" s="197" t="s">
        <v>13</v>
      </c>
    </row>
    <row r="78" spans="1:5">
      <c r="A78" s="194">
        <v>308</v>
      </c>
      <c r="B78" s="195">
        <v>34.14</v>
      </c>
      <c r="C78" s="196">
        <v>0.39784722222222224</v>
      </c>
      <c r="D78" s="193">
        <v>10515.12</v>
      </c>
      <c r="E78" s="197" t="s">
        <v>13</v>
      </c>
    </row>
    <row r="79" spans="1:5">
      <c r="A79" s="194">
        <v>341</v>
      </c>
      <c r="B79" s="195">
        <v>34.14</v>
      </c>
      <c r="C79" s="196">
        <v>0.39784722222222224</v>
      </c>
      <c r="D79" s="193">
        <v>11641.74</v>
      </c>
      <c r="E79" s="197" t="s">
        <v>13</v>
      </c>
    </row>
    <row r="80" spans="1:5">
      <c r="A80" s="194">
        <v>273</v>
      </c>
      <c r="B80" s="195">
        <v>34.085000000000001</v>
      </c>
      <c r="C80" s="196">
        <v>0.39942129629629625</v>
      </c>
      <c r="D80" s="193">
        <v>9305.2049999999999</v>
      </c>
      <c r="E80" s="197" t="s">
        <v>13</v>
      </c>
    </row>
    <row r="81" spans="1:5">
      <c r="A81" s="194">
        <v>203</v>
      </c>
      <c r="B81" s="195">
        <v>34.045000000000002</v>
      </c>
      <c r="C81" s="196">
        <v>0.40020833333333333</v>
      </c>
      <c r="D81" s="193">
        <v>6911.1350000000002</v>
      </c>
      <c r="E81" s="197" t="s">
        <v>13</v>
      </c>
    </row>
    <row r="82" spans="1:5">
      <c r="A82" s="194">
        <v>229</v>
      </c>
      <c r="B82" s="195">
        <v>34.034999999999997</v>
      </c>
      <c r="C82" s="196">
        <v>0.4007175925925926</v>
      </c>
      <c r="D82" s="193">
        <v>7794.0150000000003</v>
      </c>
      <c r="E82" s="197" t="s">
        <v>13</v>
      </c>
    </row>
    <row r="83" spans="1:5">
      <c r="A83" s="194">
        <v>132</v>
      </c>
      <c r="B83" s="195">
        <v>34.024999999999999</v>
      </c>
      <c r="C83" s="196">
        <v>0.40096064814814819</v>
      </c>
      <c r="D83" s="193">
        <v>4491.3</v>
      </c>
      <c r="E83" s="197" t="s">
        <v>13</v>
      </c>
    </row>
    <row r="84" spans="1:5">
      <c r="A84" s="194">
        <v>200</v>
      </c>
      <c r="B84" s="195">
        <v>34.024999999999999</v>
      </c>
      <c r="C84" s="196">
        <v>0.40096064814814819</v>
      </c>
      <c r="D84" s="193">
        <v>6805</v>
      </c>
      <c r="E84" s="197" t="s">
        <v>13</v>
      </c>
    </row>
    <row r="85" spans="1:5">
      <c r="A85" s="194">
        <v>197</v>
      </c>
      <c r="B85" s="195">
        <v>34.024999999999999</v>
      </c>
      <c r="C85" s="196">
        <v>0.40096064814814819</v>
      </c>
      <c r="D85" s="193">
        <v>6702.9250000000002</v>
      </c>
      <c r="E85" s="197" t="s">
        <v>13</v>
      </c>
    </row>
    <row r="86" spans="1:5">
      <c r="A86" s="194">
        <v>147</v>
      </c>
      <c r="B86" s="195">
        <v>34.024999999999999</v>
      </c>
      <c r="C86" s="196">
        <v>0.40096064814814819</v>
      </c>
      <c r="D86" s="193">
        <v>5001.6750000000002</v>
      </c>
      <c r="E86" s="197" t="s">
        <v>13</v>
      </c>
    </row>
    <row r="87" spans="1:5">
      <c r="A87" s="194">
        <v>465</v>
      </c>
      <c r="B87" s="195">
        <v>34.03</v>
      </c>
      <c r="C87" s="196">
        <v>0.40107638888888886</v>
      </c>
      <c r="D87" s="193">
        <v>15823.95</v>
      </c>
      <c r="E87" s="197" t="s">
        <v>13</v>
      </c>
    </row>
    <row r="88" spans="1:5">
      <c r="A88" s="194">
        <v>437</v>
      </c>
      <c r="B88" s="195">
        <v>34.024999999999999</v>
      </c>
      <c r="C88" s="196">
        <v>0.40112268518518518</v>
      </c>
      <c r="D88" s="193">
        <v>14868.924999999999</v>
      </c>
      <c r="E88" s="197" t="s">
        <v>13</v>
      </c>
    </row>
    <row r="89" spans="1:5">
      <c r="A89" s="194">
        <v>200</v>
      </c>
      <c r="B89" s="195">
        <v>34.024999999999999</v>
      </c>
      <c r="C89" s="196">
        <v>0.40112268518518518</v>
      </c>
      <c r="D89" s="193">
        <v>6805</v>
      </c>
      <c r="E89" s="197" t="s">
        <v>13</v>
      </c>
    </row>
    <row r="90" spans="1:5">
      <c r="A90" s="194">
        <v>200</v>
      </c>
      <c r="B90" s="195">
        <v>34.024999999999999</v>
      </c>
      <c r="C90" s="196">
        <v>0.40112268518518518</v>
      </c>
      <c r="D90" s="193">
        <v>6805</v>
      </c>
      <c r="E90" s="197" t="s">
        <v>13</v>
      </c>
    </row>
    <row r="91" spans="1:5">
      <c r="A91" s="194">
        <v>200</v>
      </c>
      <c r="B91" s="195">
        <v>34.024999999999999</v>
      </c>
      <c r="C91" s="196">
        <v>0.40112268518518518</v>
      </c>
      <c r="D91" s="193">
        <v>6805</v>
      </c>
      <c r="E91" s="197" t="s">
        <v>13</v>
      </c>
    </row>
    <row r="92" spans="1:5">
      <c r="A92" s="194">
        <v>392</v>
      </c>
      <c r="B92" s="195">
        <v>34.024999999999999</v>
      </c>
      <c r="C92" s="196">
        <v>0.40112268518518518</v>
      </c>
      <c r="D92" s="193">
        <v>13337.8</v>
      </c>
      <c r="E92" s="197" t="s">
        <v>13</v>
      </c>
    </row>
    <row r="93" spans="1:5">
      <c r="A93" s="194">
        <v>195</v>
      </c>
      <c r="B93" s="195">
        <v>34.024999999999999</v>
      </c>
      <c r="C93" s="196">
        <v>0.40112268518518518</v>
      </c>
      <c r="D93" s="193">
        <v>6634.875</v>
      </c>
      <c r="E93" s="197" t="s">
        <v>13</v>
      </c>
    </row>
    <row r="94" spans="1:5">
      <c r="A94" s="194">
        <v>200</v>
      </c>
      <c r="B94" s="195">
        <v>34.024999999999999</v>
      </c>
      <c r="C94" s="196">
        <v>0.40112268518518518</v>
      </c>
      <c r="D94" s="193">
        <v>6805</v>
      </c>
      <c r="E94" s="197" t="s">
        <v>13</v>
      </c>
    </row>
    <row r="95" spans="1:5">
      <c r="A95" s="194">
        <v>13</v>
      </c>
      <c r="B95" s="195">
        <v>34.01</v>
      </c>
      <c r="C95" s="196">
        <v>0.40151620370370367</v>
      </c>
      <c r="D95" s="193">
        <v>442.13</v>
      </c>
      <c r="E95" s="197" t="s">
        <v>13</v>
      </c>
    </row>
    <row r="96" spans="1:5">
      <c r="A96" s="194">
        <v>200</v>
      </c>
      <c r="B96" s="195">
        <v>34.01</v>
      </c>
      <c r="C96" s="196">
        <v>0.40151620370370367</v>
      </c>
      <c r="D96" s="193">
        <v>6802</v>
      </c>
      <c r="E96" s="197" t="s">
        <v>13</v>
      </c>
    </row>
    <row r="97" spans="1:5">
      <c r="A97" s="194">
        <v>5</v>
      </c>
      <c r="B97" s="195">
        <v>34.01</v>
      </c>
      <c r="C97" s="196">
        <v>0.40151620370370367</v>
      </c>
      <c r="D97" s="193">
        <v>170.05</v>
      </c>
      <c r="E97" s="197" t="s">
        <v>13</v>
      </c>
    </row>
    <row r="98" spans="1:5">
      <c r="A98" s="194">
        <v>200</v>
      </c>
      <c r="B98" s="195">
        <v>34.01</v>
      </c>
      <c r="C98" s="196">
        <v>0.40151620370370367</v>
      </c>
      <c r="D98" s="193">
        <v>6802</v>
      </c>
      <c r="E98" s="197" t="s">
        <v>13</v>
      </c>
    </row>
    <row r="99" spans="1:5">
      <c r="A99" s="194">
        <v>53</v>
      </c>
      <c r="B99" s="195">
        <v>34.01</v>
      </c>
      <c r="C99" s="196">
        <v>0.40151620370370367</v>
      </c>
      <c r="D99" s="193">
        <v>1802.53</v>
      </c>
      <c r="E99" s="197" t="s">
        <v>13</v>
      </c>
    </row>
    <row r="100" spans="1:5">
      <c r="A100" s="194">
        <v>89</v>
      </c>
      <c r="B100" s="195">
        <v>34.01</v>
      </c>
      <c r="C100" s="196">
        <v>0.40151620370370367</v>
      </c>
      <c r="D100" s="193">
        <v>3026.89</v>
      </c>
      <c r="E100" s="197" t="s">
        <v>13</v>
      </c>
    </row>
    <row r="101" spans="1:5">
      <c r="A101" s="194">
        <v>160</v>
      </c>
      <c r="B101" s="195">
        <v>34.01</v>
      </c>
      <c r="C101" s="196">
        <v>0.40151620370370367</v>
      </c>
      <c r="D101" s="193">
        <v>5441.6</v>
      </c>
      <c r="E101" s="197" t="s">
        <v>13</v>
      </c>
    </row>
    <row r="102" spans="1:5">
      <c r="A102" s="194">
        <v>200</v>
      </c>
      <c r="B102" s="195">
        <v>34.01</v>
      </c>
      <c r="C102" s="196">
        <v>0.40240740740740738</v>
      </c>
      <c r="D102" s="193">
        <v>6802</v>
      </c>
      <c r="E102" s="197" t="s">
        <v>13</v>
      </c>
    </row>
    <row r="103" spans="1:5">
      <c r="A103" s="194">
        <v>200</v>
      </c>
      <c r="B103" s="195">
        <v>34.01</v>
      </c>
      <c r="C103" s="196">
        <v>0.40240740740740738</v>
      </c>
      <c r="D103" s="193">
        <v>6802</v>
      </c>
      <c r="E103" s="197" t="s">
        <v>13</v>
      </c>
    </row>
    <row r="104" spans="1:5">
      <c r="A104" s="194">
        <v>49</v>
      </c>
      <c r="B104" s="195">
        <v>34.01</v>
      </c>
      <c r="C104" s="196">
        <v>0.40240740740740738</v>
      </c>
      <c r="D104" s="193">
        <v>1666.49</v>
      </c>
      <c r="E104" s="197" t="s">
        <v>13</v>
      </c>
    </row>
    <row r="105" spans="1:5">
      <c r="A105" s="194">
        <v>400</v>
      </c>
      <c r="B105" s="195">
        <v>33.979999999999997</v>
      </c>
      <c r="C105" s="196">
        <v>0.40417824074074077</v>
      </c>
      <c r="D105" s="193">
        <v>13592</v>
      </c>
      <c r="E105" s="197" t="s">
        <v>13</v>
      </c>
    </row>
    <row r="106" spans="1:5">
      <c r="A106" s="194">
        <v>142</v>
      </c>
      <c r="B106" s="195">
        <v>33.979999999999997</v>
      </c>
      <c r="C106" s="196">
        <v>0.40417824074074077</v>
      </c>
      <c r="D106" s="193">
        <v>4825.16</v>
      </c>
      <c r="E106" s="197" t="s">
        <v>13</v>
      </c>
    </row>
    <row r="107" spans="1:5">
      <c r="A107" s="194">
        <v>200</v>
      </c>
      <c r="B107" s="195">
        <v>34.04</v>
      </c>
      <c r="C107" s="196">
        <v>0.40508101851851852</v>
      </c>
      <c r="D107" s="193">
        <v>6808</v>
      </c>
      <c r="E107" s="197" t="s">
        <v>13</v>
      </c>
    </row>
    <row r="108" spans="1:5">
      <c r="A108" s="194">
        <v>200</v>
      </c>
      <c r="B108" s="195">
        <v>34.04</v>
      </c>
      <c r="C108" s="196">
        <v>0.40508101851851852</v>
      </c>
      <c r="D108" s="193">
        <v>6808</v>
      </c>
      <c r="E108" s="197" t="s">
        <v>13</v>
      </c>
    </row>
    <row r="109" spans="1:5">
      <c r="A109" s="194">
        <v>69</v>
      </c>
      <c r="B109" s="195">
        <v>34.04</v>
      </c>
      <c r="C109" s="196">
        <v>0.40508101851851852</v>
      </c>
      <c r="D109" s="193">
        <v>2348.7600000000002</v>
      </c>
      <c r="E109" s="197" t="s">
        <v>13</v>
      </c>
    </row>
    <row r="110" spans="1:5">
      <c r="A110" s="194">
        <v>107</v>
      </c>
      <c r="B110" s="195">
        <v>34.04</v>
      </c>
      <c r="C110" s="196">
        <v>0.40508101851851852</v>
      </c>
      <c r="D110" s="193">
        <v>3642.28</v>
      </c>
      <c r="E110" s="197" t="s">
        <v>13</v>
      </c>
    </row>
    <row r="111" spans="1:5">
      <c r="A111" s="194">
        <v>165</v>
      </c>
      <c r="B111" s="195">
        <v>33.994999999999997</v>
      </c>
      <c r="C111" s="196">
        <v>0.40586805555555555</v>
      </c>
      <c r="D111" s="193">
        <v>5609.1750000000002</v>
      </c>
      <c r="E111" s="197" t="s">
        <v>13</v>
      </c>
    </row>
    <row r="112" spans="1:5">
      <c r="A112" s="194">
        <v>200</v>
      </c>
      <c r="B112" s="195">
        <v>33.994999999999997</v>
      </c>
      <c r="C112" s="196">
        <v>0.40586805555555555</v>
      </c>
      <c r="D112" s="193">
        <v>6799</v>
      </c>
      <c r="E112" s="197" t="s">
        <v>13</v>
      </c>
    </row>
    <row r="113" spans="1:5">
      <c r="A113" s="194">
        <v>65</v>
      </c>
      <c r="B113" s="195">
        <v>33.994999999999997</v>
      </c>
      <c r="C113" s="196">
        <v>0.40586805555555555</v>
      </c>
      <c r="D113" s="193">
        <v>2209.6750000000002</v>
      </c>
      <c r="E113" s="197" t="s">
        <v>13</v>
      </c>
    </row>
    <row r="114" spans="1:5">
      <c r="A114" s="194">
        <v>197</v>
      </c>
      <c r="B114" s="195">
        <v>33.975000000000001</v>
      </c>
      <c r="C114" s="196">
        <v>0.40633101851851849</v>
      </c>
      <c r="D114" s="193">
        <v>6693.0749999999998</v>
      </c>
      <c r="E114" s="197" t="s">
        <v>13</v>
      </c>
    </row>
    <row r="115" spans="1:5">
      <c r="A115" s="194">
        <v>94</v>
      </c>
      <c r="B115" s="195">
        <v>33.96</v>
      </c>
      <c r="C115" s="196">
        <v>0.4065509259259259</v>
      </c>
      <c r="D115" s="193">
        <v>3192.24</v>
      </c>
      <c r="E115" s="197" t="s">
        <v>13</v>
      </c>
    </row>
    <row r="116" spans="1:5">
      <c r="A116" s="194">
        <v>5</v>
      </c>
      <c r="B116" s="195">
        <v>33.954999999999998</v>
      </c>
      <c r="C116" s="196">
        <v>0.40665509259259264</v>
      </c>
      <c r="D116" s="193">
        <v>169.77500000000001</v>
      </c>
      <c r="E116" s="197" t="s">
        <v>13</v>
      </c>
    </row>
    <row r="117" spans="1:5">
      <c r="A117" s="194">
        <v>203</v>
      </c>
      <c r="B117" s="195">
        <v>33.954999999999998</v>
      </c>
      <c r="C117" s="196">
        <v>0.40665509259259264</v>
      </c>
      <c r="D117" s="193">
        <v>6892.8649999999998</v>
      </c>
      <c r="E117" s="197" t="s">
        <v>13</v>
      </c>
    </row>
    <row r="118" spans="1:5">
      <c r="A118" s="194">
        <v>21</v>
      </c>
      <c r="B118" s="195">
        <v>33.965000000000003</v>
      </c>
      <c r="C118" s="196">
        <v>0.40667824074074077</v>
      </c>
      <c r="D118" s="193">
        <v>713.26499999999999</v>
      </c>
      <c r="E118" s="197" t="s">
        <v>13</v>
      </c>
    </row>
    <row r="119" spans="1:5">
      <c r="A119" s="194">
        <v>53</v>
      </c>
      <c r="B119" s="195">
        <v>33.965000000000003</v>
      </c>
      <c r="C119" s="196">
        <v>0.40667824074074077</v>
      </c>
      <c r="D119" s="193">
        <v>1800.145</v>
      </c>
      <c r="E119" s="197" t="s">
        <v>13</v>
      </c>
    </row>
    <row r="120" spans="1:5">
      <c r="A120" s="194">
        <v>208</v>
      </c>
      <c r="B120" s="195">
        <v>33.965000000000003</v>
      </c>
      <c r="C120" s="196">
        <v>0.40667824074074077</v>
      </c>
      <c r="D120" s="193">
        <v>7064.72</v>
      </c>
      <c r="E120" s="197" t="s">
        <v>13</v>
      </c>
    </row>
    <row r="121" spans="1:5">
      <c r="A121" s="194">
        <v>463</v>
      </c>
      <c r="B121" s="195">
        <v>33.965000000000003</v>
      </c>
      <c r="C121" s="196">
        <v>0.40667824074074077</v>
      </c>
      <c r="D121" s="193">
        <v>15725.795</v>
      </c>
      <c r="E121" s="197" t="s">
        <v>13</v>
      </c>
    </row>
    <row r="122" spans="1:5">
      <c r="A122" s="194">
        <v>200</v>
      </c>
      <c r="B122" s="195">
        <v>33.965000000000003</v>
      </c>
      <c r="C122" s="196">
        <v>0.40667824074074077</v>
      </c>
      <c r="D122" s="193">
        <v>6793</v>
      </c>
      <c r="E122" s="197" t="s">
        <v>13</v>
      </c>
    </row>
    <row r="123" spans="1:5">
      <c r="A123" s="194">
        <v>200</v>
      </c>
      <c r="B123" s="195">
        <v>33.97</v>
      </c>
      <c r="C123" s="196">
        <v>0.40682870370370372</v>
      </c>
      <c r="D123" s="193">
        <v>6794</v>
      </c>
      <c r="E123" s="197" t="s">
        <v>13</v>
      </c>
    </row>
    <row r="124" spans="1:5">
      <c r="A124" s="194">
        <v>72</v>
      </c>
      <c r="B124" s="195">
        <v>33.97</v>
      </c>
      <c r="C124" s="196">
        <v>0.40682870370370372</v>
      </c>
      <c r="D124" s="193">
        <v>2445.84</v>
      </c>
      <c r="E124" s="197" t="s">
        <v>13</v>
      </c>
    </row>
    <row r="125" spans="1:5">
      <c r="A125" s="194">
        <v>153</v>
      </c>
      <c r="B125" s="195">
        <v>33.97</v>
      </c>
      <c r="C125" s="196">
        <v>0.40682870370370372</v>
      </c>
      <c r="D125" s="193">
        <v>5197.41</v>
      </c>
      <c r="E125" s="197" t="s">
        <v>13</v>
      </c>
    </row>
    <row r="126" spans="1:5">
      <c r="A126" s="194">
        <v>330</v>
      </c>
      <c r="B126" s="195">
        <v>33.97</v>
      </c>
      <c r="C126" s="196">
        <v>0.40682870370370372</v>
      </c>
      <c r="D126" s="193">
        <v>11210.1</v>
      </c>
      <c r="E126" s="197" t="s">
        <v>13</v>
      </c>
    </row>
    <row r="127" spans="1:5">
      <c r="A127" s="194">
        <v>137</v>
      </c>
      <c r="B127" s="195">
        <v>33.97</v>
      </c>
      <c r="C127" s="196">
        <v>0.40682870370370372</v>
      </c>
      <c r="D127" s="193">
        <v>4653.8900000000003</v>
      </c>
      <c r="E127" s="197" t="s">
        <v>13</v>
      </c>
    </row>
    <row r="128" spans="1:5">
      <c r="A128" s="194">
        <v>343</v>
      </c>
      <c r="B128" s="195">
        <v>33.975000000000001</v>
      </c>
      <c r="C128" s="196">
        <v>0.40770833333333334</v>
      </c>
      <c r="D128" s="193">
        <v>11653.424999999999</v>
      </c>
      <c r="E128" s="197" t="s">
        <v>13</v>
      </c>
    </row>
    <row r="129" spans="1:5">
      <c r="A129" s="194">
        <v>89</v>
      </c>
      <c r="B129" s="195">
        <v>33.975000000000001</v>
      </c>
      <c r="C129" s="196">
        <v>0.40770833333333334</v>
      </c>
      <c r="D129" s="193">
        <v>3023.7750000000001</v>
      </c>
      <c r="E129" s="197" t="s">
        <v>13</v>
      </c>
    </row>
    <row r="130" spans="1:5">
      <c r="A130" s="194">
        <v>200</v>
      </c>
      <c r="B130" s="195">
        <v>33.975000000000001</v>
      </c>
      <c r="C130" s="196">
        <v>0.40770833333333334</v>
      </c>
      <c r="D130" s="193">
        <v>6795</v>
      </c>
      <c r="E130" s="197" t="s">
        <v>13</v>
      </c>
    </row>
    <row r="131" spans="1:5">
      <c r="A131" s="194">
        <v>58</v>
      </c>
      <c r="B131" s="195">
        <v>33.979999999999997</v>
      </c>
      <c r="C131" s="196">
        <v>0.40777777777777779</v>
      </c>
      <c r="D131" s="193">
        <v>1970.84</v>
      </c>
      <c r="E131" s="197" t="s">
        <v>13</v>
      </c>
    </row>
    <row r="132" spans="1:5">
      <c r="A132" s="194">
        <v>200</v>
      </c>
      <c r="B132" s="195">
        <v>33.979999999999997</v>
      </c>
      <c r="C132" s="196">
        <v>0.40777777777777779</v>
      </c>
      <c r="D132" s="193">
        <v>6796</v>
      </c>
      <c r="E132" s="197" t="s">
        <v>13</v>
      </c>
    </row>
    <row r="133" spans="1:5">
      <c r="A133" s="194">
        <v>89</v>
      </c>
      <c r="B133" s="195">
        <v>33.979999999999997</v>
      </c>
      <c r="C133" s="196">
        <v>0.40777777777777779</v>
      </c>
      <c r="D133" s="193">
        <v>3024.22</v>
      </c>
      <c r="E133" s="197" t="s">
        <v>13</v>
      </c>
    </row>
    <row r="134" spans="1:5">
      <c r="A134" s="194">
        <v>315</v>
      </c>
      <c r="B134" s="195">
        <v>33.979999999999997</v>
      </c>
      <c r="C134" s="196">
        <v>0.40790509259259261</v>
      </c>
      <c r="D134" s="193">
        <v>10703.7</v>
      </c>
      <c r="E134" s="197" t="s">
        <v>13</v>
      </c>
    </row>
    <row r="135" spans="1:5">
      <c r="A135" s="194">
        <v>1838</v>
      </c>
      <c r="B135" s="195">
        <v>33.979999999999997</v>
      </c>
      <c r="C135" s="196">
        <v>0.40790509259259261</v>
      </c>
      <c r="D135" s="193">
        <v>62455.24</v>
      </c>
      <c r="E135" s="197" t="s">
        <v>13</v>
      </c>
    </row>
    <row r="136" spans="1:5">
      <c r="A136" s="194">
        <v>108</v>
      </c>
      <c r="B136" s="195">
        <v>33.975000000000001</v>
      </c>
      <c r="C136" s="196">
        <v>0.40790509259259261</v>
      </c>
      <c r="D136" s="193">
        <v>3669.3</v>
      </c>
      <c r="E136" s="197" t="s">
        <v>13</v>
      </c>
    </row>
    <row r="137" spans="1:5">
      <c r="A137" s="194">
        <v>392</v>
      </c>
      <c r="B137" s="195">
        <v>33.975000000000001</v>
      </c>
      <c r="C137" s="196">
        <v>0.40792824074074074</v>
      </c>
      <c r="D137" s="193">
        <v>13318.2</v>
      </c>
      <c r="E137" s="197" t="s">
        <v>13</v>
      </c>
    </row>
    <row r="138" spans="1:5">
      <c r="A138" s="194">
        <v>301</v>
      </c>
      <c r="B138" s="195">
        <v>33.984999999999999</v>
      </c>
      <c r="C138" s="196">
        <v>0.4079861111111111</v>
      </c>
      <c r="D138" s="193">
        <v>10229.485000000001</v>
      </c>
      <c r="E138" s="197" t="s">
        <v>13</v>
      </c>
    </row>
    <row r="139" spans="1:5">
      <c r="A139" s="194">
        <v>584</v>
      </c>
      <c r="B139" s="195">
        <v>33.994999999999997</v>
      </c>
      <c r="C139" s="196">
        <v>0.40819444444444447</v>
      </c>
      <c r="D139" s="193">
        <v>19853.080000000002</v>
      </c>
      <c r="E139" s="197" t="s">
        <v>13</v>
      </c>
    </row>
    <row r="140" spans="1:5">
      <c r="A140" s="194">
        <v>106</v>
      </c>
      <c r="B140" s="195">
        <v>33.994999999999997</v>
      </c>
      <c r="C140" s="196">
        <v>0.40819444444444447</v>
      </c>
      <c r="D140" s="193">
        <v>3603.47</v>
      </c>
      <c r="E140" s="197" t="s">
        <v>13</v>
      </c>
    </row>
    <row r="141" spans="1:5">
      <c r="A141" s="194">
        <v>314</v>
      </c>
      <c r="B141" s="195">
        <v>33.975000000000001</v>
      </c>
      <c r="C141" s="196">
        <v>0.40868055555555555</v>
      </c>
      <c r="D141" s="193">
        <v>10668.15</v>
      </c>
      <c r="E141" s="197" t="s">
        <v>13</v>
      </c>
    </row>
    <row r="142" spans="1:5">
      <c r="A142" s="194">
        <v>500</v>
      </c>
      <c r="B142" s="195">
        <v>33.975000000000001</v>
      </c>
      <c r="C142" s="196">
        <v>0.40868055555555555</v>
      </c>
      <c r="D142" s="193">
        <v>16987.5</v>
      </c>
      <c r="E142" s="197" t="s">
        <v>13</v>
      </c>
    </row>
    <row r="143" spans="1:5">
      <c r="A143" s="194">
        <v>500</v>
      </c>
      <c r="B143" s="195">
        <v>33.975000000000001</v>
      </c>
      <c r="C143" s="196">
        <v>0.40869212962962959</v>
      </c>
      <c r="D143" s="193">
        <v>16987.5</v>
      </c>
      <c r="E143" s="197" t="s">
        <v>13</v>
      </c>
    </row>
    <row r="144" spans="1:5">
      <c r="A144" s="194">
        <v>186</v>
      </c>
      <c r="B144" s="195">
        <v>33.975000000000001</v>
      </c>
      <c r="C144" s="196">
        <v>0.40869212962962959</v>
      </c>
      <c r="D144" s="193">
        <v>6319.35</v>
      </c>
      <c r="E144" s="197" t="s">
        <v>13</v>
      </c>
    </row>
    <row r="145" spans="1:5">
      <c r="A145" s="194">
        <v>500</v>
      </c>
      <c r="B145" s="195">
        <v>33.975000000000001</v>
      </c>
      <c r="C145" s="196">
        <v>0.40869212962962959</v>
      </c>
      <c r="D145" s="193">
        <v>16987.5</v>
      </c>
      <c r="E145" s="197" t="s">
        <v>13</v>
      </c>
    </row>
    <row r="146" spans="1:5">
      <c r="A146" s="194">
        <v>32</v>
      </c>
      <c r="B146" s="195">
        <v>33.97</v>
      </c>
      <c r="C146" s="196">
        <v>0.40872685185185187</v>
      </c>
      <c r="D146" s="193">
        <v>1087.04</v>
      </c>
      <c r="E146" s="197" t="s">
        <v>13</v>
      </c>
    </row>
    <row r="147" spans="1:5">
      <c r="A147" s="194">
        <v>149</v>
      </c>
      <c r="B147" s="195">
        <v>33.97</v>
      </c>
      <c r="C147" s="196">
        <v>0.40872685185185187</v>
      </c>
      <c r="D147" s="193">
        <v>5061.53</v>
      </c>
      <c r="E147" s="197" t="s">
        <v>13</v>
      </c>
    </row>
    <row r="148" spans="1:5">
      <c r="A148" s="194">
        <v>149</v>
      </c>
      <c r="B148" s="195">
        <v>33.97</v>
      </c>
      <c r="C148" s="196">
        <v>0.40872685185185187</v>
      </c>
      <c r="D148" s="193">
        <v>5061.53</v>
      </c>
      <c r="E148" s="197" t="s">
        <v>13</v>
      </c>
    </row>
    <row r="149" spans="1:5">
      <c r="A149" s="194">
        <v>242</v>
      </c>
      <c r="B149" s="195">
        <v>33.950000000000003</v>
      </c>
      <c r="C149" s="196">
        <v>0.40886574074074072</v>
      </c>
      <c r="D149" s="193">
        <v>8215.9</v>
      </c>
      <c r="E149" s="197" t="s">
        <v>13</v>
      </c>
    </row>
    <row r="150" spans="1:5">
      <c r="A150" s="194">
        <v>2458</v>
      </c>
      <c r="B150" s="195">
        <v>33.945</v>
      </c>
      <c r="C150" s="196">
        <v>0.40898148148148145</v>
      </c>
      <c r="D150" s="193">
        <v>83436.81</v>
      </c>
      <c r="E150" s="197" t="s">
        <v>13</v>
      </c>
    </row>
    <row r="151" spans="1:5">
      <c r="A151" s="194">
        <v>42</v>
      </c>
      <c r="B151" s="195">
        <v>33.945</v>
      </c>
      <c r="C151" s="196">
        <v>0.40898148148148145</v>
      </c>
      <c r="D151" s="193">
        <v>1425.69</v>
      </c>
      <c r="E151" s="197" t="s">
        <v>13</v>
      </c>
    </row>
    <row r="152" spans="1:5">
      <c r="A152" s="194">
        <v>202</v>
      </c>
      <c r="B152" s="195">
        <v>33.92</v>
      </c>
      <c r="C152" s="196">
        <v>0.40947916666666667</v>
      </c>
      <c r="D152" s="193">
        <v>6851.84</v>
      </c>
      <c r="E152" s="197" t="s">
        <v>13</v>
      </c>
    </row>
    <row r="153" spans="1:5">
      <c r="A153" s="194">
        <v>209</v>
      </c>
      <c r="B153" s="195">
        <v>33.950000000000003</v>
      </c>
      <c r="C153" s="196">
        <v>0.41019675925925925</v>
      </c>
      <c r="D153" s="193">
        <v>7095.55</v>
      </c>
      <c r="E153" s="197" t="s">
        <v>13</v>
      </c>
    </row>
    <row r="154" spans="1:5">
      <c r="A154" s="194">
        <v>200</v>
      </c>
      <c r="B154" s="195">
        <v>33.950000000000003</v>
      </c>
      <c r="C154" s="196">
        <v>0.41019675925925925</v>
      </c>
      <c r="D154" s="193">
        <v>6790</v>
      </c>
      <c r="E154" s="197" t="s">
        <v>13</v>
      </c>
    </row>
    <row r="155" spans="1:5">
      <c r="A155" s="194">
        <v>120</v>
      </c>
      <c r="B155" s="195">
        <v>33.950000000000003</v>
      </c>
      <c r="C155" s="196">
        <v>0.41019675925925925</v>
      </c>
      <c r="D155" s="193">
        <v>4074</v>
      </c>
      <c r="E155" s="197" t="s">
        <v>13</v>
      </c>
    </row>
    <row r="156" spans="1:5">
      <c r="A156" s="194">
        <v>91</v>
      </c>
      <c r="B156" s="195">
        <v>33.950000000000003</v>
      </c>
      <c r="C156" s="196">
        <v>0.41019675925925925</v>
      </c>
      <c r="D156" s="193">
        <v>3089.45</v>
      </c>
      <c r="E156" s="197" t="s">
        <v>13</v>
      </c>
    </row>
    <row r="157" spans="1:5">
      <c r="A157" s="194">
        <v>190</v>
      </c>
      <c r="B157" s="195">
        <v>33.950000000000003</v>
      </c>
      <c r="C157" s="196">
        <v>0.41019675925925925</v>
      </c>
      <c r="D157" s="193">
        <v>6450.5</v>
      </c>
      <c r="E157" s="197" t="s">
        <v>13</v>
      </c>
    </row>
    <row r="158" spans="1:5">
      <c r="A158" s="194">
        <v>293</v>
      </c>
      <c r="B158" s="195">
        <v>33.950000000000003</v>
      </c>
      <c r="C158" s="196">
        <v>0.41019675925925925</v>
      </c>
      <c r="D158" s="193">
        <v>9947.35</v>
      </c>
      <c r="E158" s="197" t="s">
        <v>13</v>
      </c>
    </row>
    <row r="159" spans="1:5">
      <c r="A159" s="194">
        <v>443</v>
      </c>
      <c r="B159" s="195">
        <v>33.950000000000003</v>
      </c>
      <c r="C159" s="196">
        <v>0.4105787037037037</v>
      </c>
      <c r="D159" s="193">
        <v>15039.85</v>
      </c>
      <c r="E159" s="197" t="s">
        <v>13</v>
      </c>
    </row>
    <row r="160" spans="1:5">
      <c r="A160" s="194">
        <v>88</v>
      </c>
      <c r="B160" s="195">
        <v>33.950000000000003</v>
      </c>
      <c r="C160" s="196">
        <v>0.4105787037037037</v>
      </c>
      <c r="D160" s="193">
        <v>2987.6</v>
      </c>
      <c r="E160" s="197" t="s">
        <v>13</v>
      </c>
    </row>
    <row r="161" spans="1:5">
      <c r="A161" s="194">
        <v>200</v>
      </c>
      <c r="B161" s="195">
        <v>33.950000000000003</v>
      </c>
      <c r="C161" s="196">
        <v>0.4105787037037037</v>
      </c>
      <c r="D161" s="193">
        <v>6790</v>
      </c>
      <c r="E161" s="197" t="s">
        <v>13</v>
      </c>
    </row>
    <row r="162" spans="1:5">
      <c r="A162" s="194">
        <v>200</v>
      </c>
      <c r="B162" s="195">
        <v>33.945</v>
      </c>
      <c r="C162" s="196">
        <v>0.41060185185185188</v>
      </c>
      <c r="D162" s="193">
        <v>6789</v>
      </c>
      <c r="E162" s="197" t="s">
        <v>13</v>
      </c>
    </row>
    <row r="163" spans="1:5">
      <c r="A163" s="194">
        <v>39</v>
      </c>
      <c r="B163" s="195">
        <v>33.945</v>
      </c>
      <c r="C163" s="196">
        <v>0.41060185185185188</v>
      </c>
      <c r="D163" s="193">
        <v>1323.855</v>
      </c>
      <c r="E163" s="197" t="s">
        <v>13</v>
      </c>
    </row>
    <row r="164" spans="1:5">
      <c r="A164" s="194">
        <v>160</v>
      </c>
      <c r="B164" s="195">
        <v>33.945</v>
      </c>
      <c r="C164" s="196">
        <v>0.41060185185185188</v>
      </c>
      <c r="D164" s="193">
        <v>5431.2</v>
      </c>
      <c r="E164" s="197" t="s">
        <v>13</v>
      </c>
    </row>
    <row r="165" spans="1:5">
      <c r="A165" s="194">
        <v>54</v>
      </c>
      <c r="B165" s="195">
        <v>33.945</v>
      </c>
      <c r="C165" s="196">
        <v>0.41062500000000002</v>
      </c>
      <c r="D165" s="193">
        <v>1833.03</v>
      </c>
      <c r="E165" s="197" t="s">
        <v>13</v>
      </c>
    </row>
    <row r="166" spans="1:5">
      <c r="A166" s="194">
        <v>200</v>
      </c>
      <c r="B166" s="195">
        <v>33.945</v>
      </c>
      <c r="C166" s="196">
        <v>0.41062500000000002</v>
      </c>
      <c r="D166" s="193">
        <v>6789</v>
      </c>
      <c r="E166" s="197" t="s">
        <v>13</v>
      </c>
    </row>
    <row r="167" spans="1:5">
      <c r="A167" s="194">
        <v>462</v>
      </c>
      <c r="B167" s="195">
        <v>33.945</v>
      </c>
      <c r="C167" s="196">
        <v>0.41062500000000002</v>
      </c>
      <c r="D167" s="193">
        <v>15682.59</v>
      </c>
      <c r="E167" s="197" t="s">
        <v>13</v>
      </c>
    </row>
    <row r="168" spans="1:5">
      <c r="A168" s="194">
        <v>89</v>
      </c>
      <c r="B168" s="195">
        <v>33.945</v>
      </c>
      <c r="C168" s="196">
        <v>0.41062500000000002</v>
      </c>
      <c r="D168" s="193">
        <v>3021.105</v>
      </c>
      <c r="E168" s="197" t="s">
        <v>13</v>
      </c>
    </row>
    <row r="169" spans="1:5">
      <c r="A169" s="194">
        <v>231</v>
      </c>
      <c r="B169" s="195">
        <v>33.924999999999997</v>
      </c>
      <c r="C169" s="196">
        <v>0.41068287037037038</v>
      </c>
      <c r="D169" s="193">
        <v>7836.6750000000002</v>
      </c>
      <c r="E169" s="197" t="s">
        <v>13</v>
      </c>
    </row>
    <row r="170" spans="1:5">
      <c r="A170" s="194">
        <v>62</v>
      </c>
      <c r="B170" s="195">
        <v>33.93</v>
      </c>
      <c r="C170" s="196">
        <v>0.41071759259259261</v>
      </c>
      <c r="D170" s="193">
        <v>2103.66</v>
      </c>
      <c r="E170" s="197" t="s">
        <v>13</v>
      </c>
    </row>
    <row r="171" spans="1:5">
      <c r="A171" s="194">
        <v>89</v>
      </c>
      <c r="B171" s="195">
        <v>33.93</v>
      </c>
      <c r="C171" s="196">
        <v>0.41071759259259261</v>
      </c>
      <c r="D171" s="193">
        <v>3019.77</v>
      </c>
      <c r="E171" s="197" t="s">
        <v>13</v>
      </c>
    </row>
    <row r="172" spans="1:5">
      <c r="A172" s="194">
        <v>200</v>
      </c>
      <c r="B172" s="195">
        <v>33.93</v>
      </c>
      <c r="C172" s="196">
        <v>0.41071759259259261</v>
      </c>
      <c r="D172" s="193">
        <v>6786</v>
      </c>
      <c r="E172" s="197" t="s">
        <v>13</v>
      </c>
    </row>
    <row r="173" spans="1:5">
      <c r="A173" s="194">
        <v>200</v>
      </c>
      <c r="B173" s="195">
        <v>33.924999999999997</v>
      </c>
      <c r="C173" s="196">
        <v>0.41071759259259261</v>
      </c>
      <c r="D173" s="193">
        <v>6785</v>
      </c>
      <c r="E173" s="197" t="s">
        <v>13</v>
      </c>
    </row>
    <row r="174" spans="1:5">
      <c r="A174" s="194">
        <v>88</v>
      </c>
      <c r="B174" s="195">
        <v>33.924999999999997</v>
      </c>
      <c r="C174" s="196">
        <v>0.41071759259259261</v>
      </c>
      <c r="D174" s="193">
        <v>2985.4</v>
      </c>
      <c r="E174" s="197" t="s">
        <v>13</v>
      </c>
    </row>
    <row r="175" spans="1:5">
      <c r="A175" s="194">
        <v>2</v>
      </c>
      <c r="B175" s="195">
        <v>33.909999999999997</v>
      </c>
      <c r="C175" s="196">
        <v>0.4112615740740741</v>
      </c>
      <c r="D175" s="193">
        <v>67.819999999999993</v>
      </c>
      <c r="E175" s="197" t="s">
        <v>13</v>
      </c>
    </row>
    <row r="176" spans="1:5">
      <c r="A176" s="194">
        <v>184</v>
      </c>
      <c r="B176" s="195">
        <v>33.909999999999997</v>
      </c>
      <c r="C176" s="196">
        <v>0.4112615740740741</v>
      </c>
      <c r="D176" s="193">
        <v>6239.44</v>
      </c>
      <c r="E176" s="197" t="s">
        <v>13</v>
      </c>
    </row>
    <row r="177" spans="1:5">
      <c r="A177" s="194">
        <v>202</v>
      </c>
      <c r="B177" s="195">
        <v>33.914999999999999</v>
      </c>
      <c r="C177" s="196">
        <v>0.41195601851851849</v>
      </c>
      <c r="D177" s="193">
        <v>6850.83</v>
      </c>
      <c r="E177" s="197" t="s">
        <v>13</v>
      </c>
    </row>
    <row r="178" spans="1:5">
      <c r="A178" s="194">
        <v>194</v>
      </c>
      <c r="B178" s="195">
        <v>33.895000000000003</v>
      </c>
      <c r="C178" s="196">
        <v>0.41285879629629635</v>
      </c>
      <c r="D178" s="193">
        <v>6575.63</v>
      </c>
      <c r="E178" s="197" t="s">
        <v>13</v>
      </c>
    </row>
    <row r="179" spans="1:5">
      <c r="A179" s="194">
        <v>200</v>
      </c>
      <c r="B179" s="195">
        <v>33.884999999999998</v>
      </c>
      <c r="C179" s="196">
        <v>0.41372685185185182</v>
      </c>
      <c r="D179" s="193">
        <v>6777</v>
      </c>
      <c r="E179" s="197" t="s">
        <v>13</v>
      </c>
    </row>
    <row r="180" spans="1:5">
      <c r="A180" s="194">
        <v>68</v>
      </c>
      <c r="B180" s="195">
        <v>33.9</v>
      </c>
      <c r="C180" s="196">
        <v>0.4145833333333333</v>
      </c>
      <c r="D180" s="193">
        <v>2305.1999999999998</v>
      </c>
      <c r="E180" s="197" t="s">
        <v>13</v>
      </c>
    </row>
    <row r="181" spans="1:5">
      <c r="A181" s="194">
        <v>88</v>
      </c>
      <c r="B181" s="195">
        <v>33.9</v>
      </c>
      <c r="C181" s="196">
        <v>0.4145833333333333</v>
      </c>
      <c r="D181" s="193">
        <v>2983.2</v>
      </c>
      <c r="E181" s="197" t="s">
        <v>13</v>
      </c>
    </row>
    <row r="182" spans="1:5">
      <c r="A182" s="194">
        <v>161</v>
      </c>
      <c r="B182" s="195">
        <v>33.9</v>
      </c>
      <c r="C182" s="196">
        <v>0.4145833333333333</v>
      </c>
      <c r="D182" s="193">
        <v>5457.9</v>
      </c>
      <c r="E182" s="197" t="s">
        <v>13</v>
      </c>
    </row>
    <row r="183" spans="1:5">
      <c r="A183" s="194">
        <v>138</v>
      </c>
      <c r="B183" s="195">
        <v>33.9</v>
      </c>
      <c r="C183" s="196">
        <v>0.4145833333333333</v>
      </c>
      <c r="D183" s="193">
        <v>4678.2</v>
      </c>
      <c r="E183" s="197" t="s">
        <v>13</v>
      </c>
    </row>
    <row r="184" spans="1:5">
      <c r="A184" s="194">
        <v>244</v>
      </c>
      <c r="B184" s="195">
        <v>33.895000000000003</v>
      </c>
      <c r="C184" s="196">
        <v>0.41461805555555559</v>
      </c>
      <c r="D184" s="193">
        <v>8270.3799999999992</v>
      </c>
      <c r="E184" s="197" t="s">
        <v>13</v>
      </c>
    </row>
    <row r="185" spans="1:5">
      <c r="A185" s="194">
        <v>139</v>
      </c>
      <c r="B185" s="195">
        <v>33.92</v>
      </c>
      <c r="C185" s="196">
        <v>0.41509259259259257</v>
      </c>
      <c r="D185" s="193">
        <v>4714.88</v>
      </c>
      <c r="E185" s="197" t="s">
        <v>13</v>
      </c>
    </row>
    <row r="186" spans="1:5">
      <c r="A186" s="194">
        <v>162</v>
      </c>
      <c r="B186" s="195">
        <v>33.92</v>
      </c>
      <c r="C186" s="196">
        <v>0.41509259259259257</v>
      </c>
      <c r="D186" s="193">
        <v>5495.04</v>
      </c>
      <c r="E186" s="197" t="s">
        <v>13</v>
      </c>
    </row>
    <row r="187" spans="1:5">
      <c r="A187" s="194">
        <v>200</v>
      </c>
      <c r="B187" s="195">
        <v>33.92</v>
      </c>
      <c r="C187" s="196">
        <v>0.41517361111111112</v>
      </c>
      <c r="D187" s="193">
        <v>6784</v>
      </c>
      <c r="E187" s="197" t="s">
        <v>13</v>
      </c>
    </row>
    <row r="188" spans="1:5">
      <c r="A188" s="194">
        <v>202</v>
      </c>
      <c r="B188" s="195">
        <v>33.854999999999997</v>
      </c>
      <c r="C188" s="196">
        <v>0.41689814814814818</v>
      </c>
      <c r="D188" s="193">
        <v>6838.71</v>
      </c>
      <c r="E188" s="197" t="s">
        <v>13</v>
      </c>
    </row>
    <row r="189" spans="1:5">
      <c r="A189" s="194">
        <v>710</v>
      </c>
      <c r="B189" s="195">
        <v>33.85</v>
      </c>
      <c r="C189" s="196">
        <v>0.417025462962963</v>
      </c>
      <c r="D189" s="193">
        <v>24033.5</v>
      </c>
      <c r="E189" s="197" t="s">
        <v>13</v>
      </c>
    </row>
    <row r="190" spans="1:5">
      <c r="A190" s="194">
        <v>222</v>
      </c>
      <c r="B190" s="195">
        <v>33.85</v>
      </c>
      <c r="C190" s="196">
        <v>0.417025462962963</v>
      </c>
      <c r="D190" s="193">
        <v>7514.7</v>
      </c>
      <c r="E190" s="197" t="s">
        <v>13</v>
      </c>
    </row>
    <row r="191" spans="1:5">
      <c r="A191" s="194">
        <v>500</v>
      </c>
      <c r="B191" s="195">
        <v>33.85</v>
      </c>
      <c r="C191" s="196">
        <v>0.417025462962963</v>
      </c>
      <c r="D191" s="193">
        <v>16925</v>
      </c>
      <c r="E191" s="197" t="s">
        <v>13</v>
      </c>
    </row>
    <row r="192" spans="1:5">
      <c r="A192" s="194">
        <v>68</v>
      </c>
      <c r="B192" s="195">
        <v>33.85</v>
      </c>
      <c r="C192" s="196">
        <v>0.417025462962963</v>
      </c>
      <c r="D192" s="193">
        <v>2301.8000000000002</v>
      </c>
      <c r="E192" s="197" t="s">
        <v>13</v>
      </c>
    </row>
    <row r="193" spans="1:5">
      <c r="A193" s="194">
        <v>148</v>
      </c>
      <c r="B193" s="195">
        <v>33.835000000000001</v>
      </c>
      <c r="C193" s="196">
        <v>0.41740740740740739</v>
      </c>
      <c r="D193" s="193">
        <v>5007.58</v>
      </c>
      <c r="E193" s="197" t="s">
        <v>13</v>
      </c>
    </row>
    <row r="194" spans="1:5">
      <c r="A194" s="194">
        <v>45</v>
      </c>
      <c r="B194" s="195">
        <v>33.835000000000001</v>
      </c>
      <c r="C194" s="196">
        <v>0.41740740740740739</v>
      </c>
      <c r="D194" s="193">
        <v>1522.575</v>
      </c>
      <c r="E194" s="197" t="s">
        <v>13</v>
      </c>
    </row>
    <row r="195" spans="1:5">
      <c r="A195" s="194">
        <v>160</v>
      </c>
      <c r="B195" s="195">
        <v>33.835000000000001</v>
      </c>
      <c r="C195" s="196">
        <v>0.4176273148148148</v>
      </c>
      <c r="D195" s="193">
        <v>5413.6</v>
      </c>
      <c r="E195" s="197" t="s">
        <v>13</v>
      </c>
    </row>
    <row r="196" spans="1:5">
      <c r="A196" s="194">
        <v>216</v>
      </c>
      <c r="B196" s="195">
        <v>33.835000000000001</v>
      </c>
      <c r="C196" s="196">
        <v>0.4178587962962963</v>
      </c>
      <c r="D196" s="193">
        <v>7308.36</v>
      </c>
      <c r="E196" s="197" t="s">
        <v>13</v>
      </c>
    </row>
    <row r="197" spans="1:5">
      <c r="A197" s="194">
        <v>84</v>
      </c>
      <c r="B197" s="195">
        <v>33.835000000000001</v>
      </c>
      <c r="C197" s="196">
        <v>0.4178587962962963</v>
      </c>
      <c r="D197" s="193">
        <v>2842.14</v>
      </c>
      <c r="E197" s="197" t="s">
        <v>13</v>
      </c>
    </row>
    <row r="198" spans="1:5">
      <c r="A198" s="194">
        <v>625</v>
      </c>
      <c r="B198" s="195">
        <v>33.835000000000001</v>
      </c>
      <c r="C198" s="196">
        <v>0.4178587962962963</v>
      </c>
      <c r="D198" s="193">
        <v>21146.875</v>
      </c>
      <c r="E198" s="197" t="s">
        <v>13</v>
      </c>
    </row>
    <row r="199" spans="1:5">
      <c r="A199" s="194">
        <v>46</v>
      </c>
      <c r="B199" s="195">
        <v>33.835000000000001</v>
      </c>
      <c r="C199" s="196">
        <v>0.41791666666666666</v>
      </c>
      <c r="D199" s="193">
        <v>1556.41</v>
      </c>
      <c r="E199" s="197" t="s">
        <v>13</v>
      </c>
    </row>
    <row r="200" spans="1:5">
      <c r="A200" s="194">
        <v>24</v>
      </c>
      <c r="B200" s="195">
        <v>33.835000000000001</v>
      </c>
      <c r="C200" s="196">
        <v>0.41791666666666666</v>
      </c>
      <c r="D200" s="193">
        <v>812.04</v>
      </c>
      <c r="E200" s="197" t="s">
        <v>13</v>
      </c>
    </row>
    <row r="201" spans="1:5">
      <c r="A201" s="194">
        <v>174</v>
      </c>
      <c r="B201" s="195">
        <v>33.835000000000001</v>
      </c>
      <c r="C201" s="196">
        <v>0.41791666666666666</v>
      </c>
      <c r="D201" s="193">
        <v>5887.29</v>
      </c>
      <c r="E201" s="197" t="s">
        <v>13</v>
      </c>
    </row>
    <row r="202" spans="1:5">
      <c r="A202" s="194">
        <v>125</v>
      </c>
      <c r="B202" s="195">
        <v>33.835000000000001</v>
      </c>
      <c r="C202" s="196">
        <v>0.41791666666666666</v>
      </c>
      <c r="D202" s="193">
        <v>4229.375</v>
      </c>
      <c r="E202" s="197" t="s">
        <v>13</v>
      </c>
    </row>
    <row r="203" spans="1:5">
      <c r="A203" s="194">
        <v>267</v>
      </c>
      <c r="B203" s="195">
        <v>33.835000000000001</v>
      </c>
      <c r="C203" s="196">
        <v>0.41791666666666666</v>
      </c>
      <c r="D203" s="193">
        <v>9033.9449999999997</v>
      </c>
      <c r="E203" s="197" t="s">
        <v>13</v>
      </c>
    </row>
    <row r="204" spans="1:5">
      <c r="A204" s="194">
        <v>160</v>
      </c>
      <c r="B204" s="195">
        <v>33.835000000000001</v>
      </c>
      <c r="C204" s="196">
        <v>0.41792824074074075</v>
      </c>
      <c r="D204" s="193">
        <v>5413.6</v>
      </c>
      <c r="E204" s="197" t="s">
        <v>13</v>
      </c>
    </row>
    <row r="205" spans="1:5">
      <c r="A205" s="194">
        <v>184</v>
      </c>
      <c r="B205" s="195">
        <v>33.835000000000001</v>
      </c>
      <c r="C205" s="196">
        <v>0.41792824074074075</v>
      </c>
      <c r="D205" s="193">
        <v>6225.64</v>
      </c>
      <c r="E205" s="197" t="s">
        <v>13</v>
      </c>
    </row>
    <row r="206" spans="1:5">
      <c r="A206" s="194">
        <v>190</v>
      </c>
      <c r="B206" s="195">
        <v>33.835000000000001</v>
      </c>
      <c r="C206" s="196">
        <v>0.41792824074074075</v>
      </c>
      <c r="D206" s="193">
        <v>6428.65</v>
      </c>
      <c r="E206" s="197" t="s">
        <v>13</v>
      </c>
    </row>
    <row r="207" spans="1:5">
      <c r="A207" s="194">
        <v>435</v>
      </c>
      <c r="B207" s="195">
        <v>33.835000000000001</v>
      </c>
      <c r="C207" s="196">
        <v>0.41792824074074075</v>
      </c>
      <c r="D207" s="193">
        <v>14718.225</v>
      </c>
      <c r="E207" s="197" t="s">
        <v>13</v>
      </c>
    </row>
    <row r="208" spans="1:5">
      <c r="A208" s="194">
        <v>264</v>
      </c>
      <c r="B208" s="195">
        <v>33.840000000000003</v>
      </c>
      <c r="C208" s="196">
        <v>0.41818287037037033</v>
      </c>
      <c r="D208" s="193">
        <v>8933.76</v>
      </c>
      <c r="E208" s="197" t="s">
        <v>13</v>
      </c>
    </row>
    <row r="209" spans="1:5">
      <c r="A209" s="194">
        <v>200</v>
      </c>
      <c r="B209" s="195">
        <v>33.840000000000003</v>
      </c>
      <c r="C209" s="196">
        <v>0.41818287037037033</v>
      </c>
      <c r="D209" s="193">
        <v>6768</v>
      </c>
      <c r="E209" s="197" t="s">
        <v>13</v>
      </c>
    </row>
    <row r="210" spans="1:5">
      <c r="A210" s="194">
        <v>173</v>
      </c>
      <c r="B210" s="195">
        <v>33.840000000000003</v>
      </c>
      <c r="C210" s="196">
        <v>0.41818287037037033</v>
      </c>
      <c r="D210" s="193">
        <v>5854.32</v>
      </c>
      <c r="E210" s="197" t="s">
        <v>13</v>
      </c>
    </row>
    <row r="211" spans="1:5">
      <c r="A211" s="194">
        <v>199</v>
      </c>
      <c r="B211" s="195">
        <v>33.840000000000003</v>
      </c>
      <c r="C211" s="196">
        <v>0.41821759259259261</v>
      </c>
      <c r="D211" s="193">
        <v>6734.16</v>
      </c>
      <c r="E211" s="197" t="s">
        <v>13</v>
      </c>
    </row>
    <row r="212" spans="1:5">
      <c r="A212" s="194">
        <v>664</v>
      </c>
      <c r="B212" s="195">
        <v>33.840000000000003</v>
      </c>
      <c r="C212" s="196">
        <v>0.41821759259259261</v>
      </c>
      <c r="D212" s="193">
        <v>22469.759999999998</v>
      </c>
      <c r="E212" s="197" t="s">
        <v>13</v>
      </c>
    </row>
    <row r="213" spans="1:5">
      <c r="A213" s="194">
        <v>186</v>
      </c>
      <c r="B213" s="195">
        <v>33.83</v>
      </c>
      <c r="C213" s="196">
        <v>0.41850694444444447</v>
      </c>
      <c r="D213" s="193">
        <v>6292.38</v>
      </c>
      <c r="E213" s="197" t="s">
        <v>13</v>
      </c>
    </row>
    <row r="214" spans="1:5">
      <c r="A214" s="194">
        <v>1557</v>
      </c>
      <c r="B214" s="195">
        <v>33.83</v>
      </c>
      <c r="C214" s="196">
        <v>0.4185532407407408</v>
      </c>
      <c r="D214" s="193">
        <v>52673.31</v>
      </c>
      <c r="E214" s="197" t="s">
        <v>13</v>
      </c>
    </row>
    <row r="215" spans="1:5">
      <c r="A215" s="194">
        <v>266</v>
      </c>
      <c r="B215" s="195">
        <v>33.869999999999997</v>
      </c>
      <c r="C215" s="196">
        <v>0.41949074074074072</v>
      </c>
      <c r="D215" s="193">
        <v>9009.42</v>
      </c>
      <c r="E215" s="197" t="s">
        <v>13</v>
      </c>
    </row>
    <row r="216" spans="1:5">
      <c r="A216" s="194">
        <v>74</v>
      </c>
      <c r="B216" s="195">
        <v>33.869999999999997</v>
      </c>
      <c r="C216" s="196">
        <v>0.41949074074074072</v>
      </c>
      <c r="D216" s="193">
        <v>2506.38</v>
      </c>
      <c r="E216" s="197" t="s">
        <v>13</v>
      </c>
    </row>
    <row r="217" spans="1:5">
      <c r="A217" s="194">
        <v>213</v>
      </c>
      <c r="B217" s="195">
        <v>33.875</v>
      </c>
      <c r="C217" s="196">
        <v>0.4201388888888889</v>
      </c>
      <c r="D217" s="193">
        <v>7215.375</v>
      </c>
      <c r="E217" s="197" t="s">
        <v>13</v>
      </c>
    </row>
    <row r="218" spans="1:5">
      <c r="A218" s="194">
        <v>90</v>
      </c>
      <c r="B218" s="195">
        <v>33.880000000000003</v>
      </c>
      <c r="C218" s="196">
        <v>0.42064814814814816</v>
      </c>
      <c r="D218" s="193">
        <v>3049.2</v>
      </c>
      <c r="E218" s="197" t="s">
        <v>13</v>
      </c>
    </row>
    <row r="219" spans="1:5">
      <c r="A219" s="194">
        <v>124</v>
      </c>
      <c r="B219" s="195">
        <v>33.880000000000003</v>
      </c>
      <c r="C219" s="196">
        <v>0.42064814814814816</v>
      </c>
      <c r="D219" s="193">
        <v>4201.12</v>
      </c>
      <c r="E219" s="197" t="s">
        <v>13</v>
      </c>
    </row>
    <row r="220" spans="1:5">
      <c r="A220" s="194">
        <v>188</v>
      </c>
      <c r="B220" s="195">
        <v>33.854999999999997</v>
      </c>
      <c r="C220" s="196">
        <v>0.42108796296296297</v>
      </c>
      <c r="D220" s="193">
        <v>6364.74</v>
      </c>
      <c r="E220" s="197" t="s">
        <v>13</v>
      </c>
    </row>
    <row r="221" spans="1:5">
      <c r="A221" s="194">
        <v>250</v>
      </c>
      <c r="B221" s="195">
        <v>33.880000000000003</v>
      </c>
      <c r="C221" s="196">
        <v>0.42163194444444446</v>
      </c>
      <c r="D221" s="193">
        <v>8470</v>
      </c>
      <c r="E221" s="197" t="s">
        <v>13</v>
      </c>
    </row>
    <row r="222" spans="1:5">
      <c r="A222" s="194">
        <v>89</v>
      </c>
      <c r="B222" s="195">
        <v>33.880000000000003</v>
      </c>
      <c r="C222" s="196">
        <v>0.42163194444444446</v>
      </c>
      <c r="D222" s="193">
        <v>3015.32</v>
      </c>
      <c r="E222" s="197" t="s">
        <v>13</v>
      </c>
    </row>
    <row r="223" spans="1:5">
      <c r="A223" s="194">
        <v>200</v>
      </c>
      <c r="B223" s="195">
        <v>33.880000000000003</v>
      </c>
      <c r="C223" s="196">
        <v>0.42163194444444446</v>
      </c>
      <c r="D223" s="193">
        <v>6776</v>
      </c>
      <c r="E223" s="197" t="s">
        <v>13</v>
      </c>
    </row>
    <row r="224" spans="1:5">
      <c r="A224" s="194">
        <v>60</v>
      </c>
      <c r="B224" s="195">
        <v>33.880000000000003</v>
      </c>
      <c r="C224" s="196">
        <v>0.42163194444444446</v>
      </c>
      <c r="D224" s="193">
        <v>2032.8</v>
      </c>
      <c r="E224" s="197" t="s">
        <v>13</v>
      </c>
    </row>
    <row r="225" spans="1:5">
      <c r="A225" s="194">
        <v>442</v>
      </c>
      <c r="B225" s="195">
        <v>33.880000000000003</v>
      </c>
      <c r="C225" s="196">
        <v>0.42163194444444446</v>
      </c>
      <c r="D225" s="193">
        <v>14974.96</v>
      </c>
      <c r="E225" s="197" t="s">
        <v>13</v>
      </c>
    </row>
    <row r="226" spans="1:5">
      <c r="A226" s="194">
        <v>124</v>
      </c>
      <c r="B226" s="195">
        <v>33.880000000000003</v>
      </c>
      <c r="C226" s="196">
        <v>0.42163194444444446</v>
      </c>
      <c r="D226" s="193">
        <v>4201.12</v>
      </c>
      <c r="E226" s="197" t="s">
        <v>13</v>
      </c>
    </row>
    <row r="227" spans="1:5">
      <c r="A227" s="194">
        <v>200</v>
      </c>
      <c r="B227" s="195">
        <v>33.880000000000003</v>
      </c>
      <c r="C227" s="196">
        <v>0.42163194444444446</v>
      </c>
      <c r="D227" s="193">
        <v>6776</v>
      </c>
      <c r="E227" s="197" t="s">
        <v>13</v>
      </c>
    </row>
    <row r="228" spans="1:5">
      <c r="A228" s="194">
        <v>135</v>
      </c>
      <c r="B228" s="195">
        <v>33.880000000000003</v>
      </c>
      <c r="C228" s="196">
        <v>0.42163194444444446</v>
      </c>
      <c r="D228" s="193">
        <v>4573.8</v>
      </c>
      <c r="E228" s="197" t="s">
        <v>13</v>
      </c>
    </row>
    <row r="229" spans="1:5">
      <c r="A229" s="194">
        <v>200</v>
      </c>
      <c r="B229" s="195">
        <v>33.89</v>
      </c>
      <c r="C229" s="196">
        <v>0.42170138888888892</v>
      </c>
      <c r="D229" s="193">
        <v>6778</v>
      </c>
      <c r="E229" s="197" t="s">
        <v>13</v>
      </c>
    </row>
    <row r="230" spans="1:5">
      <c r="A230" s="194">
        <v>200</v>
      </c>
      <c r="B230" s="195">
        <v>33.89</v>
      </c>
      <c r="C230" s="196">
        <v>0.42170138888888892</v>
      </c>
      <c r="D230" s="193">
        <v>6778</v>
      </c>
      <c r="E230" s="197" t="s">
        <v>13</v>
      </c>
    </row>
    <row r="231" spans="1:5">
      <c r="A231" s="194">
        <v>325</v>
      </c>
      <c r="B231" s="195">
        <v>33.924999999999997</v>
      </c>
      <c r="C231" s="196">
        <v>0.42243055555555559</v>
      </c>
      <c r="D231" s="193">
        <v>11025.625</v>
      </c>
      <c r="E231" s="197" t="s">
        <v>13</v>
      </c>
    </row>
    <row r="232" spans="1:5">
      <c r="A232" s="194">
        <v>230</v>
      </c>
      <c r="B232" s="195">
        <v>33.92</v>
      </c>
      <c r="C232" s="196">
        <v>0.42266203703703703</v>
      </c>
      <c r="D232" s="193">
        <v>7801.6</v>
      </c>
      <c r="E232" s="197" t="s">
        <v>13</v>
      </c>
    </row>
    <row r="233" spans="1:5">
      <c r="A233" s="194">
        <v>200</v>
      </c>
      <c r="B233" s="195">
        <v>33.914999999999999</v>
      </c>
      <c r="C233" s="196">
        <v>0.42300925925925931</v>
      </c>
      <c r="D233" s="193">
        <v>6783</v>
      </c>
      <c r="E233" s="197" t="s">
        <v>13</v>
      </c>
    </row>
    <row r="234" spans="1:5">
      <c r="A234" s="194">
        <v>201</v>
      </c>
      <c r="B234" s="195">
        <v>33.905000000000001</v>
      </c>
      <c r="C234" s="196">
        <v>0.42351851851851857</v>
      </c>
      <c r="D234" s="193">
        <v>6814.9049999999997</v>
      </c>
      <c r="E234" s="197" t="s">
        <v>13</v>
      </c>
    </row>
    <row r="235" spans="1:5">
      <c r="A235" s="194">
        <v>219</v>
      </c>
      <c r="B235" s="195">
        <v>33.895000000000003</v>
      </c>
      <c r="C235" s="196">
        <v>0.42428240740740741</v>
      </c>
      <c r="D235" s="193">
        <v>7423.0050000000001</v>
      </c>
      <c r="E235" s="197" t="s">
        <v>13</v>
      </c>
    </row>
    <row r="236" spans="1:5">
      <c r="A236" s="194">
        <v>186</v>
      </c>
      <c r="B236" s="195">
        <v>33.844999999999999</v>
      </c>
      <c r="C236" s="196">
        <v>0.42489583333333331</v>
      </c>
      <c r="D236" s="193">
        <v>6295.17</v>
      </c>
      <c r="E236" s="197" t="s">
        <v>13</v>
      </c>
    </row>
    <row r="237" spans="1:5">
      <c r="A237" s="194">
        <v>124</v>
      </c>
      <c r="B237" s="195">
        <v>33.869999999999997</v>
      </c>
      <c r="C237" s="196">
        <v>0.42582175925925925</v>
      </c>
      <c r="D237" s="193">
        <v>4199.88</v>
      </c>
      <c r="E237" s="197" t="s">
        <v>13</v>
      </c>
    </row>
    <row r="238" spans="1:5">
      <c r="A238" s="194">
        <v>114</v>
      </c>
      <c r="B238" s="195">
        <v>33.869999999999997</v>
      </c>
      <c r="C238" s="196">
        <v>0.42582175925925925</v>
      </c>
      <c r="D238" s="193">
        <v>3861.18</v>
      </c>
      <c r="E238" s="197" t="s">
        <v>13</v>
      </c>
    </row>
    <row r="239" spans="1:5">
      <c r="A239" s="194">
        <v>163</v>
      </c>
      <c r="B239" s="195">
        <v>33.875</v>
      </c>
      <c r="C239" s="196">
        <v>0.4258912037037037</v>
      </c>
      <c r="D239" s="193">
        <v>5521.625</v>
      </c>
      <c r="E239" s="197" t="s">
        <v>13</v>
      </c>
    </row>
    <row r="240" spans="1:5">
      <c r="A240" s="194">
        <v>153</v>
      </c>
      <c r="B240" s="195">
        <v>33.89</v>
      </c>
      <c r="C240" s="196">
        <v>0.42685185185185182</v>
      </c>
      <c r="D240" s="193">
        <v>5185.17</v>
      </c>
      <c r="E240" s="197" t="s">
        <v>13</v>
      </c>
    </row>
    <row r="241" spans="1:5">
      <c r="A241" s="194">
        <v>100</v>
      </c>
      <c r="B241" s="195">
        <v>33.89</v>
      </c>
      <c r="C241" s="196">
        <v>0.42685185185185182</v>
      </c>
      <c r="D241" s="193">
        <v>3389</v>
      </c>
      <c r="E241" s="197" t="s">
        <v>13</v>
      </c>
    </row>
    <row r="242" spans="1:5">
      <c r="A242" s="194">
        <v>218</v>
      </c>
      <c r="B242" s="195">
        <v>33.909999999999997</v>
      </c>
      <c r="C242" s="196">
        <v>0.42774305555555553</v>
      </c>
      <c r="D242" s="193">
        <v>7392.38</v>
      </c>
      <c r="E242" s="197" t="s">
        <v>13</v>
      </c>
    </row>
    <row r="243" spans="1:5">
      <c r="A243" s="194">
        <v>4</v>
      </c>
      <c r="B243" s="195">
        <v>33.93</v>
      </c>
      <c r="C243" s="196">
        <v>0.42840277777777774</v>
      </c>
      <c r="D243" s="193">
        <v>135.72</v>
      </c>
      <c r="E243" s="197" t="s">
        <v>13</v>
      </c>
    </row>
    <row r="244" spans="1:5">
      <c r="A244" s="194">
        <v>233</v>
      </c>
      <c r="B244" s="195">
        <v>33.935000000000002</v>
      </c>
      <c r="C244" s="196">
        <v>0.43050925925925926</v>
      </c>
      <c r="D244" s="193">
        <v>7906.8549999999996</v>
      </c>
      <c r="E244" s="197" t="s">
        <v>13</v>
      </c>
    </row>
    <row r="245" spans="1:5">
      <c r="A245" s="194">
        <v>264</v>
      </c>
      <c r="B245" s="195">
        <v>33.924999999999997</v>
      </c>
      <c r="C245" s="196">
        <v>0.43056712962962962</v>
      </c>
      <c r="D245" s="193">
        <v>8956.2000000000007</v>
      </c>
      <c r="E245" s="197" t="s">
        <v>13</v>
      </c>
    </row>
    <row r="246" spans="1:5">
      <c r="A246" s="194">
        <v>92</v>
      </c>
      <c r="B246" s="195">
        <v>33.924999999999997</v>
      </c>
      <c r="C246" s="196">
        <v>0.43056712962962962</v>
      </c>
      <c r="D246" s="193">
        <v>3121.1</v>
      </c>
      <c r="E246" s="197" t="s">
        <v>13</v>
      </c>
    </row>
    <row r="247" spans="1:5">
      <c r="A247" s="194">
        <v>224</v>
      </c>
      <c r="B247" s="195">
        <v>33.909999999999997</v>
      </c>
      <c r="C247" s="196">
        <v>0.43077546296296299</v>
      </c>
      <c r="D247" s="193">
        <v>7595.84</v>
      </c>
      <c r="E247" s="197" t="s">
        <v>13</v>
      </c>
    </row>
    <row r="248" spans="1:5">
      <c r="A248" s="194">
        <v>131</v>
      </c>
      <c r="B248" s="195">
        <v>33.89</v>
      </c>
      <c r="C248" s="196">
        <v>0.43162037037037032</v>
      </c>
      <c r="D248" s="193">
        <v>4439.59</v>
      </c>
      <c r="E248" s="197" t="s">
        <v>13</v>
      </c>
    </row>
    <row r="249" spans="1:5">
      <c r="A249" s="194">
        <v>61</v>
      </c>
      <c r="B249" s="195">
        <v>33.89</v>
      </c>
      <c r="C249" s="196">
        <v>0.43162037037037032</v>
      </c>
      <c r="D249" s="193">
        <v>2067.29</v>
      </c>
      <c r="E249" s="197" t="s">
        <v>13</v>
      </c>
    </row>
    <row r="250" spans="1:5">
      <c r="A250" s="194">
        <v>133</v>
      </c>
      <c r="B250" s="195">
        <v>33.94</v>
      </c>
      <c r="C250" s="196">
        <v>0.43222222222222223</v>
      </c>
      <c r="D250" s="193">
        <v>4514.0200000000004</v>
      </c>
      <c r="E250" s="197" t="s">
        <v>13</v>
      </c>
    </row>
    <row r="251" spans="1:5">
      <c r="A251" s="194">
        <v>88</v>
      </c>
      <c r="B251" s="195">
        <v>33.94</v>
      </c>
      <c r="C251" s="196">
        <v>0.43222222222222223</v>
      </c>
      <c r="D251" s="193">
        <v>2986.72</v>
      </c>
      <c r="E251" s="197" t="s">
        <v>13</v>
      </c>
    </row>
    <row r="252" spans="1:5">
      <c r="A252" s="194">
        <v>104</v>
      </c>
      <c r="B252" s="195">
        <v>33.94</v>
      </c>
      <c r="C252" s="196">
        <v>0.43222222222222223</v>
      </c>
      <c r="D252" s="193">
        <v>3529.76</v>
      </c>
      <c r="E252" s="197" t="s">
        <v>13</v>
      </c>
    </row>
    <row r="253" spans="1:5">
      <c r="A253" s="194">
        <v>200</v>
      </c>
      <c r="B253" s="195">
        <v>33.94</v>
      </c>
      <c r="C253" s="196">
        <v>0.43222222222222223</v>
      </c>
      <c r="D253" s="193">
        <v>6788</v>
      </c>
      <c r="E253" s="197" t="s">
        <v>13</v>
      </c>
    </row>
    <row r="254" spans="1:5">
      <c r="A254" s="194">
        <v>102</v>
      </c>
      <c r="B254" s="195">
        <v>33.94</v>
      </c>
      <c r="C254" s="196">
        <v>0.43222222222222223</v>
      </c>
      <c r="D254" s="193">
        <v>3461.88</v>
      </c>
      <c r="E254" s="197" t="s">
        <v>13</v>
      </c>
    </row>
    <row r="255" spans="1:5">
      <c r="A255" s="194">
        <v>200</v>
      </c>
      <c r="B255" s="195">
        <v>33.94</v>
      </c>
      <c r="C255" s="196">
        <v>0.43222222222222223</v>
      </c>
      <c r="D255" s="193">
        <v>6788</v>
      </c>
      <c r="E255" s="197" t="s">
        <v>13</v>
      </c>
    </row>
    <row r="256" spans="1:5">
      <c r="A256" s="194">
        <v>223</v>
      </c>
      <c r="B256" s="195">
        <v>33.94</v>
      </c>
      <c r="C256" s="196">
        <v>0.43222222222222223</v>
      </c>
      <c r="D256" s="193">
        <v>7568.62</v>
      </c>
      <c r="E256" s="197" t="s">
        <v>13</v>
      </c>
    </row>
    <row r="257" spans="1:5">
      <c r="A257" s="194">
        <v>244</v>
      </c>
      <c r="B257" s="195">
        <v>33.94</v>
      </c>
      <c r="C257" s="196">
        <v>0.43222222222222223</v>
      </c>
      <c r="D257" s="193">
        <v>8281.36</v>
      </c>
      <c r="E257" s="197" t="s">
        <v>13</v>
      </c>
    </row>
    <row r="258" spans="1:5">
      <c r="A258" s="194">
        <v>89</v>
      </c>
      <c r="B258" s="195">
        <v>33.975000000000001</v>
      </c>
      <c r="C258" s="196">
        <v>0.43513888888888891</v>
      </c>
      <c r="D258" s="193">
        <v>3023.7750000000001</v>
      </c>
      <c r="E258" s="197" t="s">
        <v>13</v>
      </c>
    </row>
    <row r="259" spans="1:5">
      <c r="A259" s="194">
        <v>200</v>
      </c>
      <c r="B259" s="195">
        <v>33.975000000000001</v>
      </c>
      <c r="C259" s="196">
        <v>0.43513888888888891</v>
      </c>
      <c r="D259" s="193">
        <v>6795</v>
      </c>
      <c r="E259" s="197" t="s">
        <v>13</v>
      </c>
    </row>
    <row r="260" spans="1:5">
      <c r="A260" s="194">
        <v>113</v>
      </c>
      <c r="B260" s="195">
        <v>33.975000000000001</v>
      </c>
      <c r="C260" s="196">
        <v>0.43513888888888891</v>
      </c>
      <c r="D260" s="193">
        <v>3839.1750000000002</v>
      </c>
      <c r="E260" s="197" t="s">
        <v>13</v>
      </c>
    </row>
    <row r="261" spans="1:5">
      <c r="A261" s="194">
        <v>51</v>
      </c>
      <c r="B261" s="195">
        <v>33.975000000000001</v>
      </c>
      <c r="C261" s="196">
        <v>0.43513888888888891</v>
      </c>
      <c r="D261" s="193">
        <v>1732.7249999999999</v>
      </c>
      <c r="E261" s="197" t="s">
        <v>13</v>
      </c>
    </row>
    <row r="262" spans="1:5">
      <c r="A262" s="194">
        <v>200</v>
      </c>
      <c r="B262" s="195">
        <v>33.975000000000001</v>
      </c>
      <c r="C262" s="196">
        <v>0.43525462962962963</v>
      </c>
      <c r="D262" s="193">
        <v>6795</v>
      </c>
      <c r="E262" s="197" t="s">
        <v>13</v>
      </c>
    </row>
    <row r="263" spans="1:5">
      <c r="A263" s="194">
        <v>76</v>
      </c>
      <c r="B263" s="195">
        <v>33.975000000000001</v>
      </c>
      <c r="C263" s="196">
        <v>0.43525462962962963</v>
      </c>
      <c r="D263" s="193">
        <v>2582.1</v>
      </c>
      <c r="E263" s="197" t="s">
        <v>13</v>
      </c>
    </row>
    <row r="264" spans="1:5">
      <c r="A264" s="194">
        <v>89</v>
      </c>
      <c r="B264" s="195">
        <v>33.975000000000001</v>
      </c>
      <c r="C264" s="196">
        <v>0.43525462962962963</v>
      </c>
      <c r="D264" s="193">
        <v>3023.7750000000001</v>
      </c>
      <c r="E264" s="197" t="s">
        <v>13</v>
      </c>
    </row>
    <row r="265" spans="1:5">
      <c r="A265" s="194">
        <v>200</v>
      </c>
      <c r="B265" s="195">
        <v>33.975000000000001</v>
      </c>
      <c r="C265" s="196">
        <v>0.43525462962962963</v>
      </c>
      <c r="D265" s="193">
        <v>6795</v>
      </c>
      <c r="E265" s="197" t="s">
        <v>13</v>
      </c>
    </row>
    <row r="266" spans="1:5">
      <c r="A266" s="194">
        <v>222</v>
      </c>
      <c r="B266" s="195">
        <v>33.97</v>
      </c>
      <c r="C266" s="196">
        <v>0.43527777777777782</v>
      </c>
      <c r="D266" s="193">
        <v>7541.34</v>
      </c>
      <c r="E266" s="197" t="s">
        <v>13</v>
      </c>
    </row>
    <row r="267" spans="1:5">
      <c r="A267" s="194">
        <v>331</v>
      </c>
      <c r="B267" s="195">
        <v>33.965000000000003</v>
      </c>
      <c r="C267" s="196">
        <v>0.43532407407407409</v>
      </c>
      <c r="D267" s="193">
        <v>11242.415000000001</v>
      </c>
      <c r="E267" s="197" t="s">
        <v>13</v>
      </c>
    </row>
    <row r="268" spans="1:5">
      <c r="A268" s="194">
        <v>212</v>
      </c>
      <c r="B268" s="195">
        <v>33.950000000000003</v>
      </c>
      <c r="C268" s="196">
        <v>0.43550925925925926</v>
      </c>
      <c r="D268" s="193">
        <v>7197.4</v>
      </c>
      <c r="E268" s="197" t="s">
        <v>13</v>
      </c>
    </row>
    <row r="269" spans="1:5">
      <c r="A269" s="194">
        <v>1000</v>
      </c>
      <c r="B269" s="195">
        <v>33.935000000000002</v>
      </c>
      <c r="C269" s="196">
        <v>0.4364467592592593</v>
      </c>
      <c r="D269" s="193">
        <v>33935</v>
      </c>
      <c r="E269" s="197" t="s">
        <v>13</v>
      </c>
    </row>
    <row r="270" spans="1:5">
      <c r="A270" s="194">
        <v>346</v>
      </c>
      <c r="B270" s="195">
        <v>33.935000000000002</v>
      </c>
      <c r="C270" s="196">
        <v>0.4364467592592593</v>
      </c>
      <c r="D270" s="193">
        <v>11741.51</v>
      </c>
      <c r="E270" s="197" t="s">
        <v>13</v>
      </c>
    </row>
    <row r="271" spans="1:5">
      <c r="A271" s="194">
        <v>313</v>
      </c>
      <c r="B271" s="195">
        <v>33.935000000000002</v>
      </c>
      <c r="C271" s="196">
        <v>0.4364467592592593</v>
      </c>
      <c r="D271" s="193">
        <v>10621.655000000001</v>
      </c>
      <c r="E271" s="197" t="s">
        <v>13</v>
      </c>
    </row>
    <row r="272" spans="1:5">
      <c r="A272" s="194">
        <v>841</v>
      </c>
      <c r="B272" s="195">
        <v>33.935000000000002</v>
      </c>
      <c r="C272" s="196">
        <v>0.4364467592592593</v>
      </c>
      <c r="D272" s="193">
        <v>28539.334999999999</v>
      </c>
      <c r="E272" s="197" t="s">
        <v>13</v>
      </c>
    </row>
    <row r="273" spans="1:5">
      <c r="A273" s="194">
        <v>112</v>
      </c>
      <c r="B273" s="195">
        <v>33.94</v>
      </c>
      <c r="C273" s="196">
        <v>0.43648148148148147</v>
      </c>
      <c r="D273" s="193">
        <v>3801.28</v>
      </c>
      <c r="E273" s="197" t="s">
        <v>13</v>
      </c>
    </row>
    <row r="274" spans="1:5">
      <c r="A274" s="194">
        <v>267</v>
      </c>
      <c r="B274" s="195">
        <v>33.94</v>
      </c>
      <c r="C274" s="196">
        <v>0.43648148148148147</v>
      </c>
      <c r="D274" s="193">
        <v>9061.98</v>
      </c>
      <c r="E274" s="197" t="s">
        <v>13</v>
      </c>
    </row>
    <row r="275" spans="1:5">
      <c r="A275" s="194">
        <v>224</v>
      </c>
      <c r="B275" s="195">
        <v>33.93</v>
      </c>
      <c r="C275" s="196">
        <v>0.43662037037037038</v>
      </c>
      <c r="D275" s="193">
        <v>7600.32</v>
      </c>
      <c r="E275" s="197" t="s">
        <v>13</v>
      </c>
    </row>
    <row r="276" spans="1:5">
      <c r="A276" s="194">
        <v>266</v>
      </c>
      <c r="B276" s="195">
        <v>33.950000000000003</v>
      </c>
      <c r="C276" s="196">
        <v>0.43868055555555552</v>
      </c>
      <c r="D276" s="193">
        <v>9030.7000000000007</v>
      </c>
      <c r="E276" s="197" t="s">
        <v>13</v>
      </c>
    </row>
    <row r="277" spans="1:5">
      <c r="A277" s="194">
        <v>178</v>
      </c>
      <c r="B277" s="195">
        <v>33.935000000000002</v>
      </c>
      <c r="C277" s="196">
        <v>0.43877314814814811</v>
      </c>
      <c r="D277" s="193">
        <v>6040.43</v>
      </c>
      <c r="E277" s="197" t="s">
        <v>13</v>
      </c>
    </row>
    <row r="278" spans="1:5">
      <c r="A278" s="194">
        <v>21</v>
      </c>
      <c r="B278" s="195">
        <v>33.935000000000002</v>
      </c>
      <c r="C278" s="196">
        <v>0.43877314814814811</v>
      </c>
      <c r="D278" s="193">
        <v>712.63499999999999</v>
      </c>
      <c r="E278" s="197" t="s">
        <v>13</v>
      </c>
    </row>
    <row r="279" spans="1:5">
      <c r="A279" s="194">
        <v>212</v>
      </c>
      <c r="B279" s="195">
        <v>33.924999999999997</v>
      </c>
      <c r="C279" s="196">
        <v>0.43884259259259256</v>
      </c>
      <c r="D279" s="193">
        <v>7192.1</v>
      </c>
      <c r="E279" s="197" t="s">
        <v>13</v>
      </c>
    </row>
    <row r="280" spans="1:5">
      <c r="A280" s="194">
        <v>367</v>
      </c>
      <c r="B280" s="195">
        <v>33.92</v>
      </c>
      <c r="C280" s="196">
        <v>0.43902777777777779</v>
      </c>
      <c r="D280" s="193">
        <v>12448.64</v>
      </c>
      <c r="E280" s="197" t="s">
        <v>13</v>
      </c>
    </row>
    <row r="281" spans="1:5">
      <c r="A281" s="194">
        <v>296</v>
      </c>
      <c r="B281" s="195">
        <v>33.914999999999999</v>
      </c>
      <c r="C281" s="196">
        <v>0.43994212962962959</v>
      </c>
      <c r="D281" s="193">
        <v>10038.84</v>
      </c>
      <c r="E281" s="197" t="s">
        <v>13</v>
      </c>
    </row>
    <row r="282" spans="1:5">
      <c r="A282" s="194">
        <v>200</v>
      </c>
      <c r="B282" s="195">
        <v>33.99</v>
      </c>
      <c r="C282" s="196">
        <v>0.44259259259259259</v>
      </c>
      <c r="D282" s="193">
        <v>6798</v>
      </c>
      <c r="E282" s="197" t="s">
        <v>13</v>
      </c>
    </row>
    <row r="283" spans="1:5">
      <c r="A283" s="194">
        <v>32</v>
      </c>
      <c r="B283" s="195">
        <v>33.994999999999997</v>
      </c>
      <c r="C283" s="196">
        <v>0.44259259259259259</v>
      </c>
      <c r="D283" s="193">
        <v>1087.8399999999999</v>
      </c>
      <c r="E283" s="197" t="s">
        <v>13</v>
      </c>
    </row>
    <row r="284" spans="1:5">
      <c r="A284" s="194">
        <v>396</v>
      </c>
      <c r="B284" s="195">
        <v>33.96</v>
      </c>
      <c r="C284" s="196">
        <v>0.44353009259259263</v>
      </c>
      <c r="D284" s="193">
        <v>13448.16</v>
      </c>
      <c r="E284" s="197" t="s">
        <v>13</v>
      </c>
    </row>
    <row r="285" spans="1:5">
      <c r="A285" s="194">
        <v>348</v>
      </c>
      <c r="B285" s="195">
        <v>33.950000000000003</v>
      </c>
      <c r="C285" s="196">
        <v>0.44446759259259255</v>
      </c>
      <c r="D285" s="193">
        <v>11814.6</v>
      </c>
      <c r="E285" s="197" t="s">
        <v>13</v>
      </c>
    </row>
    <row r="286" spans="1:5">
      <c r="A286" s="194">
        <v>200</v>
      </c>
      <c r="B286" s="195">
        <v>33.950000000000003</v>
      </c>
      <c r="C286" s="196">
        <v>0.44446759259259255</v>
      </c>
      <c r="D286" s="193">
        <v>6790</v>
      </c>
      <c r="E286" s="197" t="s">
        <v>13</v>
      </c>
    </row>
    <row r="287" spans="1:5">
      <c r="A287" s="194">
        <v>104</v>
      </c>
      <c r="B287" s="195">
        <v>33.950000000000003</v>
      </c>
      <c r="C287" s="196">
        <v>0.44446759259259255</v>
      </c>
      <c r="D287" s="193">
        <v>3530.8</v>
      </c>
      <c r="E287" s="197" t="s">
        <v>13</v>
      </c>
    </row>
    <row r="288" spans="1:5">
      <c r="A288" s="194">
        <v>80</v>
      </c>
      <c r="B288" s="195">
        <v>33.950000000000003</v>
      </c>
      <c r="C288" s="196">
        <v>0.44446759259259255</v>
      </c>
      <c r="D288" s="193">
        <v>2716</v>
      </c>
      <c r="E288" s="197" t="s">
        <v>13</v>
      </c>
    </row>
    <row r="289" spans="1:5">
      <c r="A289" s="194">
        <v>75</v>
      </c>
      <c r="B289" s="195">
        <v>33.905000000000001</v>
      </c>
      <c r="C289" s="196">
        <v>0.44570601851851849</v>
      </c>
      <c r="D289" s="193">
        <v>2542.875</v>
      </c>
      <c r="E289" s="197" t="s">
        <v>13</v>
      </c>
    </row>
    <row r="290" spans="1:5">
      <c r="A290" s="194">
        <v>112</v>
      </c>
      <c r="B290" s="195">
        <v>33.905000000000001</v>
      </c>
      <c r="C290" s="196">
        <v>0.44570601851851849</v>
      </c>
      <c r="D290" s="193">
        <v>3797.36</v>
      </c>
      <c r="E290" s="197" t="s">
        <v>13</v>
      </c>
    </row>
    <row r="291" spans="1:5">
      <c r="A291" s="194">
        <v>153</v>
      </c>
      <c r="B291" s="195">
        <v>33.895000000000003</v>
      </c>
      <c r="C291" s="196">
        <v>0.44589120370370372</v>
      </c>
      <c r="D291" s="193">
        <v>5185.9350000000004</v>
      </c>
      <c r="E291" s="197" t="s">
        <v>13</v>
      </c>
    </row>
    <row r="292" spans="1:5">
      <c r="A292" s="194">
        <v>333</v>
      </c>
      <c r="B292" s="195">
        <v>33.895000000000003</v>
      </c>
      <c r="C292" s="196">
        <v>0.44589120370370372</v>
      </c>
      <c r="D292" s="193">
        <v>11287.035</v>
      </c>
      <c r="E292" s="197" t="s">
        <v>13</v>
      </c>
    </row>
    <row r="293" spans="1:5">
      <c r="A293" s="194">
        <v>1014</v>
      </c>
      <c r="B293" s="195">
        <v>33.895000000000003</v>
      </c>
      <c r="C293" s="196">
        <v>0.44589120370370372</v>
      </c>
      <c r="D293" s="193">
        <v>34369.53</v>
      </c>
      <c r="E293" s="197" t="s">
        <v>13</v>
      </c>
    </row>
    <row r="294" spans="1:5">
      <c r="A294" s="194">
        <v>198</v>
      </c>
      <c r="B294" s="195">
        <v>33.9</v>
      </c>
      <c r="C294" s="196">
        <v>0.44687499999999997</v>
      </c>
      <c r="D294" s="193">
        <v>6712.2</v>
      </c>
      <c r="E294" s="197" t="s">
        <v>13</v>
      </c>
    </row>
    <row r="295" spans="1:5">
      <c r="A295" s="194">
        <v>202</v>
      </c>
      <c r="B295" s="195">
        <v>33.905000000000001</v>
      </c>
      <c r="C295" s="196">
        <v>0.44825231481481481</v>
      </c>
      <c r="D295" s="193">
        <v>6848.81</v>
      </c>
      <c r="E295" s="197" t="s">
        <v>13</v>
      </c>
    </row>
    <row r="296" spans="1:5">
      <c r="A296" s="194">
        <v>128</v>
      </c>
      <c r="B296" s="195">
        <v>33.924999999999997</v>
      </c>
      <c r="C296" s="196">
        <v>0.45025462962962964</v>
      </c>
      <c r="D296" s="193">
        <v>4342.3999999999996</v>
      </c>
      <c r="E296" s="197" t="s">
        <v>13</v>
      </c>
    </row>
    <row r="297" spans="1:5">
      <c r="A297" s="194">
        <v>300</v>
      </c>
      <c r="B297" s="195">
        <v>33.92</v>
      </c>
      <c r="C297" s="196">
        <v>0.45103009259259258</v>
      </c>
      <c r="D297" s="193">
        <v>10176</v>
      </c>
      <c r="E297" s="197" t="s">
        <v>13</v>
      </c>
    </row>
    <row r="298" spans="1:5">
      <c r="A298" s="194">
        <v>800</v>
      </c>
      <c r="B298" s="195">
        <v>33.880000000000003</v>
      </c>
      <c r="C298" s="196">
        <v>0.45164351851851853</v>
      </c>
      <c r="D298" s="193">
        <v>27104</v>
      </c>
      <c r="E298" s="197" t="s">
        <v>13</v>
      </c>
    </row>
    <row r="299" spans="1:5">
      <c r="A299" s="194">
        <v>1700</v>
      </c>
      <c r="B299" s="195">
        <v>33.880000000000003</v>
      </c>
      <c r="C299" s="196">
        <v>0.45164351851851853</v>
      </c>
      <c r="D299" s="193">
        <v>57596</v>
      </c>
      <c r="E299" s="197" t="s">
        <v>13</v>
      </c>
    </row>
    <row r="300" spans="1:5">
      <c r="A300" s="194">
        <v>121</v>
      </c>
      <c r="B300" s="195">
        <v>33.865000000000002</v>
      </c>
      <c r="C300" s="196">
        <v>0.45194444444444443</v>
      </c>
      <c r="D300" s="193">
        <v>4097.665</v>
      </c>
      <c r="E300" s="197" t="s">
        <v>13</v>
      </c>
    </row>
    <row r="301" spans="1:5">
      <c r="A301" s="194">
        <v>379</v>
      </c>
      <c r="B301" s="195">
        <v>33.865000000000002</v>
      </c>
      <c r="C301" s="196">
        <v>0.45194444444444443</v>
      </c>
      <c r="D301" s="193">
        <v>12834.834999999999</v>
      </c>
      <c r="E301" s="197" t="s">
        <v>13</v>
      </c>
    </row>
    <row r="302" spans="1:5">
      <c r="A302" s="194">
        <v>79</v>
      </c>
      <c r="B302" s="195">
        <v>33.865000000000002</v>
      </c>
      <c r="C302" s="196">
        <v>0.45194444444444443</v>
      </c>
      <c r="D302" s="193">
        <v>2675.335</v>
      </c>
      <c r="E302" s="197" t="s">
        <v>13</v>
      </c>
    </row>
    <row r="303" spans="1:5">
      <c r="A303" s="194">
        <v>178</v>
      </c>
      <c r="B303" s="195">
        <v>33.865000000000002</v>
      </c>
      <c r="C303" s="196">
        <v>0.45194444444444443</v>
      </c>
      <c r="D303" s="193">
        <v>6027.97</v>
      </c>
      <c r="E303" s="197" t="s">
        <v>13</v>
      </c>
    </row>
    <row r="304" spans="1:5">
      <c r="A304" s="194">
        <v>200</v>
      </c>
      <c r="B304" s="195">
        <v>33.865000000000002</v>
      </c>
      <c r="C304" s="196">
        <v>0.45194444444444443</v>
      </c>
      <c r="D304" s="193">
        <v>6773</v>
      </c>
      <c r="E304" s="197" t="s">
        <v>13</v>
      </c>
    </row>
    <row r="305" spans="1:5">
      <c r="A305" s="194">
        <v>200</v>
      </c>
      <c r="B305" s="195">
        <v>33.865000000000002</v>
      </c>
      <c r="C305" s="196">
        <v>0.45194444444444443</v>
      </c>
      <c r="D305" s="193">
        <v>6773</v>
      </c>
      <c r="E305" s="197" t="s">
        <v>13</v>
      </c>
    </row>
    <row r="306" spans="1:5">
      <c r="A306" s="194">
        <v>981</v>
      </c>
      <c r="B306" s="195">
        <v>33.865000000000002</v>
      </c>
      <c r="C306" s="196">
        <v>0.45197916666666665</v>
      </c>
      <c r="D306" s="193">
        <v>33221.565000000002</v>
      </c>
      <c r="E306" s="197" t="s">
        <v>13</v>
      </c>
    </row>
    <row r="307" spans="1:5">
      <c r="A307" s="194">
        <v>362</v>
      </c>
      <c r="B307" s="195">
        <v>33.865000000000002</v>
      </c>
      <c r="C307" s="196">
        <v>0.45197916666666665</v>
      </c>
      <c r="D307" s="193">
        <v>12259.13</v>
      </c>
      <c r="E307" s="197" t="s">
        <v>13</v>
      </c>
    </row>
    <row r="308" spans="1:5">
      <c r="A308" s="194">
        <v>1871</v>
      </c>
      <c r="B308" s="195">
        <v>33.86</v>
      </c>
      <c r="C308" s="196">
        <v>0.45202546296296298</v>
      </c>
      <c r="D308" s="193">
        <v>63352.06</v>
      </c>
      <c r="E308" s="197" t="s">
        <v>13</v>
      </c>
    </row>
    <row r="309" spans="1:5">
      <c r="A309" s="194">
        <v>629</v>
      </c>
      <c r="B309" s="195">
        <v>33.86</v>
      </c>
      <c r="C309" s="196">
        <v>0.45202546296296298</v>
      </c>
      <c r="D309" s="193">
        <v>21297.94</v>
      </c>
      <c r="E309" s="197" t="s">
        <v>13</v>
      </c>
    </row>
    <row r="310" spans="1:5">
      <c r="A310" s="194">
        <v>200</v>
      </c>
      <c r="B310" s="195">
        <v>33.86</v>
      </c>
      <c r="C310" s="196">
        <v>0.45209490740740743</v>
      </c>
      <c r="D310" s="193">
        <v>6772</v>
      </c>
      <c r="E310" s="197" t="s">
        <v>13</v>
      </c>
    </row>
    <row r="311" spans="1:5">
      <c r="A311" s="194">
        <v>113</v>
      </c>
      <c r="B311" s="195">
        <v>33.86</v>
      </c>
      <c r="C311" s="196">
        <v>0.45209490740740743</v>
      </c>
      <c r="D311" s="193">
        <v>3826.18</v>
      </c>
      <c r="E311" s="197" t="s">
        <v>13</v>
      </c>
    </row>
    <row r="312" spans="1:5">
      <c r="A312" s="194">
        <v>442</v>
      </c>
      <c r="B312" s="195">
        <v>33.86</v>
      </c>
      <c r="C312" s="196">
        <v>0.45209490740740743</v>
      </c>
      <c r="D312" s="193">
        <v>14966.12</v>
      </c>
      <c r="E312" s="197" t="s">
        <v>13</v>
      </c>
    </row>
    <row r="313" spans="1:5">
      <c r="A313" s="194">
        <v>89</v>
      </c>
      <c r="B313" s="195">
        <v>33.86</v>
      </c>
      <c r="C313" s="196">
        <v>0.45209490740740743</v>
      </c>
      <c r="D313" s="193">
        <v>3013.54</v>
      </c>
      <c r="E313" s="197" t="s">
        <v>13</v>
      </c>
    </row>
    <row r="314" spans="1:5">
      <c r="A314" s="194">
        <v>255</v>
      </c>
      <c r="B314" s="195">
        <v>33.86</v>
      </c>
      <c r="C314" s="196">
        <v>0.45209490740740743</v>
      </c>
      <c r="D314" s="193">
        <v>8634.2999999999993</v>
      </c>
      <c r="E314" s="197" t="s">
        <v>13</v>
      </c>
    </row>
    <row r="315" spans="1:5">
      <c r="A315" s="194">
        <v>192</v>
      </c>
      <c r="B315" s="195">
        <v>33.86</v>
      </c>
      <c r="C315" s="196">
        <v>0.45209490740740743</v>
      </c>
      <c r="D315" s="193">
        <v>6501.12</v>
      </c>
      <c r="E315" s="197" t="s">
        <v>13</v>
      </c>
    </row>
    <row r="316" spans="1:5">
      <c r="A316" s="194">
        <v>200</v>
      </c>
      <c r="B316" s="195">
        <v>33.86</v>
      </c>
      <c r="C316" s="196">
        <v>0.45209490740740743</v>
      </c>
      <c r="D316" s="193">
        <v>6772</v>
      </c>
      <c r="E316" s="197" t="s">
        <v>13</v>
      </c>
    </row>
    <row r="317" spans="1:5">
      <c r="A317" s="194">
        <v>188</v>
      </c>
      <c r="B317" s="195">
        <v>33.865000000000002</v>
      </c>
      <c r="C317" s="196">
        <v>0.45254629629629628</v>
      </c>
      <c r="D317" s="193">
        <v>6366.62</v>
      </c>
      <c r="E317" s="197" t="s">
        <v>13</v>
      </c>
    </row>
    <row r="318" spans="1:5">
      <c r="A318" s="194">
        <v>210</v>
      </c>
      <c r="B318" s="195">
        <v>33.880000000000003</v>
      </c>
      <c r="C318" s="196">
        <v>0.45370370370370372</v>
      </c>
      <c r="D318" s="193">
        <v>7114.8</v>
      </c>
      <c r="E318" s="197" t="s">
        <v>13</v>
      </c>
    </row>
    <row r="319" spans="1:5">
      <c r="A319" s="194">
        <v>208</v>
      </c>
      <c r="B319" s="195">
        <v>33.865000000000002</v>
      </c>
      <c r="C319" s="196">
        <v>0.45537037037037037</v>
      </c>
      <c r="D319" s="193">
        <v>7043.92</v>
      </c>
      <c r="E319" s="197" t="s">
        <v>13</v>
      </c>
    </row>
    <row r="320" spans="1:5">
      <c r="A320" s="194">
        <v>196</v>
      </c>
      <c r="B320" s="195">
        <v>33.840000000000003</v>
      </c>
      <c r="C320" s="196">
        <v>0.45664351851851853</v>
      </c>
      <c r="D320" s="193">
        <v>6632.64</v>
      </c>
      <c r="E320" s="197" t="s">
        <v>13</v>
      </c>
    </row>
    <row r="321" spans="1:5">
      <c r="A321" s="194">
        <v>799</v>
      </c>
      <c r="B321" s="195">
        <v>33.82</v>
      </c>
      <c r="C321" s="196">
        <v>0.45688657407407413</v>
      </c>
      <c r="D321" s="193">
        <v>27022.18</v>
      </c>
      <c r="E321" s="197" t="s">
        <v>13</v>
      </c>
    </row>
    <row r="322" spans="1:5">
      <c r="A322" s="194">
        <v>861</v>
      </c>
      <c r="B322" s="195">
        <v>33.86</v>
      </c>
      <c r="C322" s="196">
        <v>0.45770833333333333</v>
      </c>
      <c r="D322" s="193">
        <v>29153.46</v>
      </c>
      <c r="E322" s="197" t="s">
        <v>13</v>
      </c>
    </row>
    <row r="323" spans="1:5">
      <c r="A323" s="194">
        <v>639</v>
      </c>
      <c r="B323" s="195">
        <v>33.86</v>
      </c>
      <c r="C323" s="196">
        <v>0.45770833333333333</v>
      </c>
      <c r="D323" s="193">
        <v>21636.54</v>
      </c>
      <c r="E323" s="197" t="s">
        <v>13</v>
      </c>
    </row>
    <row r="324" spans="1:5">
      <c r="A324" s="194">
        <v>196</v>
      </c>
      <c r="B324" s="195">
        <v>33.844999999999999</v>
      </c>
      <c r="C324" s="196">
        <v>0.45856481481481487</v>
      </c>
      <c r="D324" s="193">
        <v>6633.62</v>
      </c>
      <c r="E324" s="197" t="s">
        <v>13</v>
      </c>
    </row>
    <row r="325" spans="1:5">
      <c r="A325" s="194">
        <v>90</v>
      </c>
      <c r="B325" s="195">
        <v>33.840000000000003</v>
      </c>
      <c r="C325" s="196">
        <v>0.45874999999999999</v>
      </c>
      <c r="D325" s="193">
        <v>3045.6</v>
      </c>
      <c r="E325" s="197" t="s">
        <v>13</v>
      </c>
    </row>
    <row r="326" spans="1:5">
      <c r="A326" s="194">
        <v>53</v>
      </c>
      <c r="B326" s="195">
        <v>33.840000000000003</v>
      </c>
      <c r="C326" s="196">
        <v>0.45874999999999999</v>
      </c>
      <c r="D326" s="193">
        <v>1793.52</v>
      </c>
      <c r="E326" s="197" t="s">
        <v>13</v>
      </c>
    </row>
    <row r="327" spans="1:5">
      <c r="A327" s="194">
        <v>671</v>
      </c>
      <c r="B327" s="195">
        <v>33.869999999999997</v>
      </c>
      <c r="C327" s="196">
        <v>0.45950231481481479</v>
      </c>
      <c r="D327" s="193">
        <v>22726.77</v>
      </c>
      <c r="E327" s="197" t="s">
        <v>13</v>
      </c>
    </row>
    <row r="328" spans="1:5">
      <c r="A328" s="194">
        <v>200</v>
      </c>
      <c r="B328" s="195">
        <v>33.869999999999997</v>
      </c>
      <c r="C328" s="196">
        <v>0.45950231481481479</v>
      </c>
      <c r="D328" s="193">
        <v>6774</v>
      </c>
      <c r="E328" s="197" t="s">
        <v>13</v>
      </c>
    </row>
    <row r="329" spans="1:5">
      <c r="A329" s="194">
        <v>200</v>
      </c>
      <c r="B329" s="195">
        <v>33.869999999999997</v>
      </c>
      <c r="C329" s="196">
        <v>0.45950231481481479</v>
      </c>
      <c r="D329" s="193">
        <v>6774</v>
      </c>
      <c r="E329" s="197" t="s">
        <v>13</v>
      </c>
    </row>
    <row r="330" spans="1:5">
      <c r="A330" s="194">
        <v>90</v>
      </c>
      <c r="B330" s="195">
        <v>33.869999999999997</v>
      </c>
      <c r="C330" s="196">
        <v>0.45950231481481479</v>
      </c>
      <c r="D330" s="193">
        <v>3048.3</v>
      </c>
      <c r="E330" s="197" t="s">
        <v>13</v>
      </c>
    </row>
    <row r="331" spans="1:5">
      <c r="A331" s="194">
        <v>250</v>
      </c>
      <c r="B331" s="195">
        <v>33.869999999999997</v>
      </c>
      <c r="C331" s="196">
        <v>0.45950231481481479</v>
      </c>
      <c r="D331" s="193">
        <v>8467.5</v>
      </c>
      <c r="E331" s="197" t="s">
        <v>13</v>
      </c>
    </row>
    <row r="332" spans="1:5">
      <c r="A332" s="194">
        <v>908</v>
      </c>
      <c r="B332" s="195">
        <v>33.869999999999997</v>
      </c>
      <c r="C332" s="196">
        <v>0.45950231481481479</v>
      </c>
      <c r="D332" s="193">
        <v>30753.96</v>
      </c>
      <c r="E332" s="197" t="s">
        <v>13</v>
      </c>
    </row>
    <row r="333" spans="1:5">
      <c r="A333" s="194">
        <v>44</v>
      </c>
      <c r="B333" s="195">
        <v>33.875</v>
      </c>
      <c r="C333" s="196">
        <v>0.4598842592592593</v>
      </c>
      <c r="D333" s="193">
        <v>1490.5</v>
      </c>
      <c r="E333" s="197" t="s">
        <v>13</v>
      </c>
    </row>
    <row r="334" spans="1:5">
      <c r="A334" s="194">
        <v>172</v>
      </c>
      <c r="B334" s="195">
        <v>33.875</v>
      </c>
      <c r="C334" s="196">
        <v>0.4598842592592593</v>
      </c>
      <c r="D334" s="193">
        <v>5826.5</v>
      </c>
      <c r="E334" s="197" t="s">
        <v>13</v>
      </c>
    </row>
    <row r="335" spans="1:5">
      <c r="A335" s="194">
        <v>200</v>
      </c>
      <c r="B335" s="195">
        <v>33.875</v>
      </c>
      <c r="C335" s="196">
        <v>0.46150462962962963</v>
      </c>
      <c r="D335" s="193">
        <v>6775</v>
      </c>
      <c r="E335" s="197" t="s">
        <v>13</v>
      </c>
    </row>
    <row r="336" spans="1:5">
      <c r="A336" s="194">
        <v>83</v>
      </c>
      <c r="B336" s="195">
        <v>33.854999999999997</v>
      </c>
      <c r="C336" s="196">
        <v>0.46255787037037038</v>
      </c>
      <c r="D336" s="193">
        <v>2809.9650000000001</v>
      </c>
      <c r="E336" s="197" t="s">
        <v>13</v>
      </c>
    </row>
    <row r="337" spans="1:5">
      <c r="A337" s="194">
        <v>147</v>
      </c>
      <c r="B337" s="195">
        <v>33.854999999999997</v>
      </c>
      <c r="C337" s="196">
        <v>0.46255787037037038</v>
      </c>
      <c r="D337" s="193">
        <v>4976.6850000000004</v>
      </c>
      <c r="E337" s="197" t="s">
        <v>13</v>
      </c>
    </row>
    <row r="338" spans="1:5">
      <c r="A338" s="194">
        <v>325</v>
      </c>
      <c r="B338" s="195">
        <v>33.854999999999997</v>
      </c>
      <c r="C338" s="196">
        <v>0.46255787037037038</v>
      </c>
      <c r="D338" s="193">
        <v>11002.875</v>
      </c>
      <c r="E338" s="197" t="s">
        <v>13</v>
      </c>
    </row>
    <row r="339" spans="1:5">
      <c r="A339" s="194">
        <v>53</v>
      </c>
      <c r="B339" s="195">
        <v>33.854999999999997</v>
      </c>
      <c r="C339" s="196">
        <v>0.46255787037037038</v>
      </c>
      <c r="D339" s="193">
        <v>1794.3150000000001</v>
      </c>
      <c r="E339" s="197" t="s">
        <v>13</v>
      </c>
    </row>
    <row r="340" spans="1:5">
      <c r="A340" s="194">
        <v>200</v>
      </c>
      <c r="B340" s="195">
        <v>33.854999999999997</v>
      </c>
      <c r="C340" s="196">
        <v>0.46255787037037038</v>
      </c>
      <c r="D340" s="193">
        <v>6771</v>
      </c>
      <c r="E340" s="197" t="s">
        <v>13</v>
      </c>
    </row>
    <row r="341" spans="1:5">
      <c r="A341" s="194">
        <v>220</v>
      </c>
      <c r="B341" s="195">
        <v>33.854999999999997</v>
      </c>
      <c r="C341" s="196">
        <v>0.46269675925925924</v>
      </c>
      <c r="D341" s="193">
        <v>7448.1</v>
      </c>
      <c r="E341" s="197" t="s">
        <v>13</v>
      </c>
    </row>
    <row r="342" spans="1:5">
      <c r="A342" s="194">
        <v>336</v>
      </c>
      <c r="B342" s="195">
        <v>33.935000000000002</v>
      </c>
      <c r="C342" s="196">
        <v>0.46619212962962964</v>
      </c>
      <c r="D342" s="193">
        <v>11402.16</v>
      </c>
      <c r="E342" s="197" t="s">
        <v>13</v>
      </c>
    </row>
    <row r="343" spans="1:5">
      <c r="A343" s="194">
        <v>261</v>
      </c>
      <c r="B343" s="195">
        <v>33.984999999999999</v>
      </c>
      <c r="C343" s="196">
        <v>0.4695833333333333</v>
      </c>
      <c r="D343" s="193">
        <v>8870.0849999999991</v>
      </c>
      <c r="E343" s="197" t="s">
        <v>13</v>
      </c>
    </row>
    <row r="344" spans="1:5">
      <c r="A344" s="194">
        <v>24</v>
      </c>
      <c r="B344" s="195">
        <v>33.975000000000001</v>
      </c>
      <c r="C344" s="196">
        <v>0.47106481481481483</v>
      </c>
      <c r="D344" s="193">
        <v>815.4</v>
      </c>
      <c r="E344" s="197" t="s">
        <v>13</v>
      </c>
    </row>
    <row r="345" spans="1:5">
      <c r="A345" s="194">
        <v>608</v>
      </c>
      <c r="B345" s="195">
        <v>33.975000000000001</v>
      </c>
      <c r="C345" s="196">
        <v>0.47109953703703705</v>
      </c>
      <c r="D345" s="193">
        <v>20656.8</v>
      </c>
      <c r="E345" s="197" t="s">
        <v>13</v>
      </c>
    </row>
    <row r="346" spans="1:5">
      <c r="A346" s="194">
        <v>223</v>
      </c>
      <c r="B346" s="195">
        <v>33.99</v>
      </c>
      <c r="C346" s="196">
        <v>0.47270833333333334</v>
      </c>
      <c r="D346" s="193">
        <v>7579.77</v>
      </c>
      <c r="E346" s="197" t="s">
        <v>13</v>
      </c>
    </row>
    <row r="347" spans="1:5">
      <c r="A347" s="194">
        <v>388</v>
      </c>
      <c r="B347" s="195">
        <v>33.96</v>
      </c>
      <c r="C347" s="196">
        <v>0.47458333333333336</v>
      </c>
      <c r="D347" s="193">
        <v>13176.48</v>
      </c>
      <c r="E347" s="197" t="s">
        <v>13</v>
      </c>
    </row>
    <row r="348" spans="1:5">
      <c r="A348" s="194">
        <v>250</v>
      </c>
      <c r="B348" s="195">
        <v>33.965000000000003</v>
      </c>
      <c r="C348" s="196">
        <v>0.4765625</v>
      </c>
      <c r="D348" s="193">
        <v>8491.25</v>
      </c>
      <c r="E348" s="197" t="s">
        <v>13</v>
      </c>
    </row>
    <row r="349" spans="1:5">
      <c r="A349" s="194">
        <v>170</v>
      </c>
      <c r="B349" s="195">
        <v>33.965000000000003</v>
      </c>
      <c r="C349" s="196">
        <v>0.4765625</v>
      </c>
      <c r="D349" s="193">
        <v>5774.05</v>
      </c>
      <c r="E349" s="197" t="s">
        <v>13</v>
      </c>
    </row>
    <row r="350" spans="1:5">
      <c r="A350" s="194">
        <v>80</v>
      </c>
      <c r="B350" s="195">
        <v>33.965000000000003</v>
      </c>
      <c r="C350" s="196">
        <v>0.4765625</v>
      </c>
      <c r="D350" s="193">
        <v>2717.2</v>
      </c>
      <c r="E350" s="197" t="s">
        <v>13</v>
      </c>
    </row>
    <row r="351" spans="1:5">
      <c r="A351" s="194">
        <v>47</v>
      </c>
      <c r="B351" s="195">
        <v>33.96</v>
      </c>
      <c r="C351" s="196">
        <v>0.47697916666666668</v>
      </c>
      <c r="D351" s="193">
        <v>1596.12</v>
      </c>
      <c r="E351" s="197" t="s">
        <v>13</v>
      </c>
    </row>
    <row r="352" spans="1:5">
      <c r="A352" s="194">
        <v>541</v>
      </c>
      <c r="B352" s="195">
        <v>33.96</v>
      </c>
      <c r="C352" s="196">
        <v>0.47697916666666668</v>
      </c>
      <c r="D352" s="193">
        <v>18372.36</v>
      </c>
      <c r="E352" s="197" t="s">
        <v>13</v>
      </c>
    </row>
    <row r="353" spans="1:5">
      <c r="A353" s="194">
        <v>200</v>
      </c>
      <c r="B353" s="195">
        <v>33.979999999999997</v>
      </c>
      <c r="C353" s="196">
        <v>0.47916666666666669</v>
      </c>
      <c r="D353" s="193">
        <v>6796</v>
      </c>
      <c r="E353" s="197" t="s">
        <v>13</v>
      </c>
    </row>
    <row r="354" spans="1:5">
      <c r="A354" s="194">
        <v>400</v>
      </c>
      <c r="B354" s="195">
        <v>33.975000000000001</v>
      </c>
      <c r="C354" s="196">
        <v>0.48064814814814816</v>
      </c>
      <c r="D354" s="193">
        <v>13590</v>
      </c>
      <c r="E354" s="197" t="s">
        <v>13</v>
      </c>
    </row>
    <row r="355" spans="1:5">
      <c r="A355" s="194">
        <v>61</v>
      </c>
      <c r="B355" s="195">
        <v>33.97</v>
      </c>
      <c r="C355" s="196">
        <v>0.48064814814814816</v>
      </c>
      <c r="D355" s="193">
        <v>2072.17</v>
      </c>
      <c r="E355" s="197" t="s">
        <v>13</v>
      </c>
    </row>
    <row r="356" spans="1:5">
      <c r="A356" s="194">
        <v>442</v>
      </c>
      <c r="B356" s="195">
        <v>33.979999999999997</v>
      </c>
      <c r="C356" s="196">
        <v>0.48303240740740744</v>
      </c>
      <c r="D356" s="193">
        <v>15019.16</v>
      </c>
      <c r="E356" s="197" t="s">
        <v>13</v>
      </c>
    </row>
    <row r="357" spans="1:5">
      <c r="A357" s="194">
        <v>493</v>
      </c>
      <c r="B357" s="195">
        <v>33.935000000000002</v>
      </c>
      <c r="C357" s="196">
        <v>0.48409722222222223</v>
      </c>
      <c r="D357" s="193">
        <v>16729.955000000002</v>
      </c>
      <c r="E357" s="197" t="s">
        <v>13</v>
      </c>
    </row>
    <row r="358" spans="1:5">
      <c r="A358" s="194">
        <v>189</v>
      </c>
      <c r="B358" s="195">
        <v>33.950000000000003</v>
      </c>
      <c r="C358" s="196">
        <v>0.48539351851851853</v>
      </c>
      <c r="D358" s="193">
        <v>6416.55</v>
      </c>
      <c r="E358" s="197" t="s">
        <v>13</v>
      </c>
    </row>
    <row r="359" spans="1:5">
      <c r="A359" s="194">
        <v>252</v>
      </c>
      <c r="B359" s="195">
        <v>34.03</v>
      </c>
      <c r="C359" s="196">
        <v>0.48856481481481479</v>
      </c>
      <c r="D359" s="193">
        <v>8575.56</v>
      </c>
      <c r="E359" s="197" t="s">
        <v>13</v>
      </c>
    </row>
    <row r="360" spans="1:5">
      <c r="A360" s="194">
        <v>252</v>
      </c>
      <c r="B360" s="195">
        <v>34.03</v>
      </c>
      <c r="C360" s="196">
        <v>0.48856481481481479</v>
      </c>
      <c r="D360" s="193">
        <v>8575.56</v>
      </c>
      <c r="E360" s="197" t="s">
        <v>13</v>
      </c>
    </row>
    <row r="361" spans="1:5">
      <c r="A361" s="194">
        <v>271</v>
      </c>
      <c r="B361" s="195">
        <v>34.01</v>
      </c>
      <c r="C361" s="196">
        <v>0.49064814814814817</v>
      </c>
      <c r="D361" s="193">
        <v>9216.7099999999991</v>
      </c>
      <c r="E361" s="197" t="s">
        <v>13</v>
      </c>
    </row>
    <row r="362" spans="1:5">
      <c r="A362" s="194">
        <v>90</v>
      </c>
      <c r="B362" s="195">
        <v>34.01</v>
      </c>
      <c r="C362" s="196">
        <v>0.49152777777777779</v>
      </c>
      <c r="D362" s="193">
        <v>3060.9</v>
      </c>
      <c r="E362" s="197" t="s">
        <v>13</v>
      </c>
    </row>
    <row r="363" spans="1:5">
      <c r="A363" s="194">
        <v>217</v>
      </c>
      <c r="B363" s="195">
        <v>34.005000000000003</v>
      </c>
      <c r="C363" s="196">
        <v>0.4916550925925926</v>
      </c>
      <c r="D363" s="193">
        <v>7379.085</v>
      </c>
      <c r="E363" s="197" t="s">
        <v>13</v>
      </c>
    </row>
    <row r="364" spans="1:5">
      <c r="A364" s="194">
        <v>253</v>
      </c>
      <c r="B364" s="195">
        <v>33.99</v>
      </c>
      <c r="C364" s="196">
        <v>0.49217592592592596</v>
      </c>
      <c r="D364" s="193">
        <v>8599.4699999999993</v>
      </c>
      <c r="E364" s="197" t="s">
        <v>13</v>
      </c>
    </row>
    <row r="365" spans="1:5">
      <c r="A365" s="194">
        <v>200</v>
      </c>
      <c r="B365" s="195">
        <v>33.950000000000003</v>
      </c>
      <c r="C365" s="196">
        <v>0.49307870370370371</v>
      </c>
      <c r="D365" s="193">
        <v>6790</v>
      </c>
      <c r="E365" s="197" t="s">
        <v>13</v>
      </c>
    </row>
    <row r="366" spans="1:5">
      <c r="A366" s="194">
        <v>26</v>
      </c>
      <c r="B366" s="195">
        <v>33.950000000000003</v>
      </c>
      <c r="C366" s="196">
        <v>0.49307870370370371</v>
      </c>
      <c r="D366" s="193">
        <v>882.7</v>
      </c>
      <c r="E366" s="197" t="s">
        <v>13</v>
      </c>
    </row>
    <row r="367" spans="1:5">
      <c r="A367" s="194">
        <v>208</v>
      </c>
      <c r="B367" s="195">
        <v>33.950000000000003</v>
      </c>
      <c r="C367" s="196">
        <v>0.49307870370370371</v>
      </c>
      <c r="D367" s="193">
        <v>7061.6</v>
      </c>
      <c r="E367" s="197" t="s">
        <v>13</v>
      </c>
    </row>
    <row r="368" spans="1:5">
      <c r="A368" s="194">
        <v>242</v>
      </c>
      <c r="B368" s="195">
        <v>33.94</v>
      </c>
      <c r="C368" s="196">
        <v>0.49334490740740744</v>
      </c>
      <c r="D368" s="193">
        <v>8213.48</v>
      </c>
      <c r="E368" s="197" t="s">
        <v>13</v>
      </c>
    </row>
    <row r="369" spans="1:5">
      <c r="A369" s="194">
        <v>288</v>
      </c>
      <c r="B369" s="195">
        <v>33.965000000000003</v>
      </c>
      <c r="C369" s="196">
        <v>0.49407407407407411</v>
      </c>
      <c r="D369" s="193">
        <v>9781.92</v>
      </c>
      <c r="E369" s="197" t="s">
        <v>13</v>
      </c>
    </row>
    <row r="370" spans="1:5">
      <c r="A370" s="194">
        <v>245</v>
      </c>
      <c r="B370" s="195">
        <v>33.965000000000003</v>
      </c>
      <c r="C370" s="196">
        <v>0.49421296296296297</v>
      </c>
      <c r="D370" s="193">
        <v>8321.4249999999993</v>
      </c>
      <c r="E370" s="197" t="s">
        <v>13</v>
      </c>
    </row>
    <row r="371" spans="1:5">
      <c r="A371" s="194">
        <v>75</v>
      </c>
      <c r="B371" s="195">
        <v>33.97</v>
      </c>
      <c r="C371" s="196">
        <v>0.49451388888888892</v>
      </c>
      <c r="D371" s="193">
        <v>2547.75</v>
      </c>
      <c r="E371" s="197" t="s">
        <v>13</v>
      </c>
    </row>
    <row r="372" spans="1:5">
      <c r="A372" s="194">
        <v>35</v>
      </c>
      <c r="B372" s="195">
        <v>33.965000000000003</v>
      </c>
      <c r="C372" s="196">
        <v>0.49512731481481481</v>
      </c>
      <c r="D372" s="193">
        <v>1188.7750000000001</v>
      </c>
      <c r="E372" s="197" t="s">
        <v>13</v>
      </c>
    </row>
    <row r="373" spans="1:5">
      <c r="A373" s="194">
        <v>174</v>
      </c>
      <c r="B373" s="195">
        <v>33.965000000000003</v>
      </c>
      <c r="C373" s="196">
        <v>0.49512731481481481</v>
      </c>
      <c r="D373" s="193">
        <v>5909.91</v>
      </c>
      <c r="E373" s="197" t="s">
        <v>13</v>
      </c>
    </row>
    <row r="374" spans="1:5">
      <c r="A374" s="194">
        <v>220</v>
      </c>
      <c r="B374" s="195">
        <v>33.965000000000003</v>
      </c>
      <c r="C374" s="196">
        <v>0.49546296296296299</v>
      </c>
      <c r="D374" s="193">
        <v>7472.3</v>
      </c>
      <c r="E374" s="197" t="s">
        <v>13</v>
      </c>
    </row>
    <row r="375" spans="1:5">
      <c r="A375" s="194">
        <v>235</v>
      </c>
      <c r="B375" s="195">
        <v>33.96</v>
      </c>
      <c r="C375" s="196">
        <v>0.49556712962962962</v>
      </c>
      <c r="D375" s="193">
        <v>7980.6</v>
      </c>
      <c r="E375" s="197" t="s">
        <v>13</v>
      </c>
    </row>
    <row r="376" spans="1:5">
      <c r="A376" s="194">
        <v>400</v>
      </c>
      <c r="B376" s="195">
        <v>33.96</v>
      </c>
      <c r="C376" s="196">
        <v>0.49562499999999998</v>
      </c>
      <c r="D376" s="193">
        <v>13584</v>
      </c>
      <c r="E376" s="197" t="s">
        <v>13</v>
      </c>
    </row>
    <row r="377" spans="1:5">
      <c r="A377" s="194">
        <v>127</v>
      </c>
      <c r="B377" s="195">
        <v>33.96</v>
      </c>
      <c r="C377" s="196">
        <v>0.49562499999999998</v>
      </c>
      <c r="D377" s="193">
        <v>4312.92</v>
      </c>
      <c r="E377" s="197" t="s">
        <v>13</v>
      </c>
    </row>
    <row r="378" spans="1:5">
      <c r="A378" s="194">
        <v>188</v>
      </c>
      <c r="B378" s="195">
        <v>33.94</v>
      </c>
      <c r="C378" s="196">
        <v>0.49599537037037034</v>
      </c>
      <c r="D378" s="193">
        <v>6380.72</v>
      </c>
      <c r="E378" s="197" t="s">
        <v>13</v>
      </c>
    </row>
    <row r="379" spans="1:5">
      <c r="A379" s="194">
        <v>29</v>
      </c>
      <c r="B379" s="195">
        <v>33.945</v>
      </c>
      <c r="C379" s="196">
        <v>0.49616898148148153</v>
      </c>
      <c r="D379" s="193">
        <v>984.40499999999997</v>
      </c>
      <c r="E379" s="197" t="s">
        <v>13</v>
      </c>
    </row>
    <row r="380" spans="1:5">
      <c r="A380" s="194">
        <v>185</v>
      </c>
      <c r="B380" s="195">
        <v>33.945</v>
      </c>
      <c r="C380" s="196">
        <v>0.49616898148148153</v>
      </c>
      <c r="D380" s="193">
        <v>6279.8249999999998</v>
      </c>
      <c r="E380" s="197" t="s">
        <v>13</v>
      </c>
    </row>
    <row r="381" spans="1:5">
      <c r="A381" s="194">
        <v>188</v>
      </c>
      <c r="B381" s="195">
        <v>33.93</v>
      </c>
      <c r="C381" s="196">
        <v>0.49634259259259261</v>
      </c>
      <c r="D381" s="193">
        <v>6378.84</v>
      </c>
      <c r="E381" s="197" t="s">
        <v>13</v>
      </c>
    </row>
    <row r="382" spans="1:5">
      <c r="A382" s="194">
        <v>107</v>
      </c>
      <c r="B382" s="195">
        <v>33.975000000000001</v>
      </c>
      <c r="C382" s="196">
        <v>0.49732638888888886</v>
      </c>
      <c r="D382" s="193">
        <v>3635.3249999999998</v>
      </c>
      <c r="E382" s="197" t="s">
        <v>13</v>
      </c>
    </row>
    <row r="383" spans="1:5">
      <c r="A383" s="194">
        <v>94</v>
      </c>
      <c r="B383" s="195">
        <v>33.975000000000001</v>
      </c>
      <c r="C383" s="196">
        <v>0.49732638888888886</v>
      </c>
      <c r="D383" s="193">
        <v>3193.65</v>
      </c>
      <c r="E383" s="197" t="s">
        <v>13</v>
      </c>
    </row>
    <row r="384" spans="1:5">
      <c r="A384" s="194">
        <v>166</v>
      </c>
      <c r="B384" s="195">
        <v>33.975000000000001</v>
      </c>
      <c r="C384" s="196">
        <v>0.49738425925925928</v>
      </c>
      <c r="D384" s="193">
        <v>5639.85</v>
      </c>
      <c r="E384" s="197" t="s">
        <v>13</v>
      </c>
    </row>
    <row r="385" spans="1:5">
      <c r="A385" s="194">
        <v>166</v>
      </c>
      <c r="B385" s="195">
        <v>33.975000000000001</v>
      </c>
      <c r="C385" s="196">
        <v>0.49738425925925928</v>
      </c>
      <c r="D385" s="193">
        <v>5639.85</v>
      </c>
      <c r="E385" s="197" t="s">
        <v>13</v>
      </c>
    </row>
    <row r="386" spans="1:5">
      <c r="A386" s="194">
        <v>459</v>
      </c>
      <c r="B386" s="195">
        <v>33.979999999999997</v>
      </c>
      <c r="C386" s="196">
        <v>0.49790509259259258</v>
      </c>
      <c r="D386" s="193">
        <v>15596.82</v>
      </c>
      <c r="E386" s="197" t="s">
        <v>13</v>
      </c>
    </row>
    <row r="387" spans="1:5">
      <c r="A387" s="194">
        <v>186</v>
      </c>
      <c r="B387" s="195">
        <v>33.99</v>
      </c>
      <c r="C387" s="196">
        <v>0.4984837962962963</v>
      </c>
      <c r="D387" s="193">
        <v>6322.14</v>
      </c>
      <c r="E387" s="197" t="s">
        <v>13</v>
      </c>
    </row>
    <row r="388" spans="1:5">
      <c r="A388" s="194">
        <v>86</v>
      </c>
      <c r="B388" s="195">
        <v>33.99</v>
      </c>
      <c r="C388" s="196">
        <v>0.4984837962962963</v>
      </c>
      <c r="D388" s="193">
        <v>2923.14</v>
      </c>
      <c r="E388" s="197" t="s">
        <v>13</v>
      </c>
    </row>
    <row r="389" spans="1:5">
      <c r="A389" s="194">
        <v>200</v>
      </c>
      <c r="B389" s="195">
        <v>33.99</v>
      </c>
      <c r="C389" s="196">
        <v>0.4984837962962963</v>
      </c>
      <c r="D389" s="193">
        <v>6798</v>
      </c>
      <c r="E389" s="197" t="s">
        <v>13</v>
      </c>
    </row>
    <row r="390" spans="1:5">
      <c r="A390" s="194">
        <v>319</v>
      </c>
      <c r="B390" s="195">
        <v>33.984999999999999</v>
      </c>
      <c r="C390" s="196">
        <v>0.49881944444444443</v>
      </c>
      <c r="D390" s="193">
        <v>10841.215</v>
      </c>
      <c r="E390" s="197" t="s">
        <v>13</v>
      </c>
    </row>
    <row r="391" spans="1:5">
      <c r="A391" s="194">
        <v>42</v>
      </c>
      <c r="B391" s="195">
        <v>33.984999999999999</v>
      </c>
      <c r="C391" s="196">
        <v>0.49881944444444443</v>
      </c>
      <c r="D391" s="193">
        <v>1427.37</v>
      </c>
      <c r="E391" s="197" t="s">
        <v>13</v>
      </c>
    </row>
    <row r="392" spans="1:5">
      <c r="A392" s="194">
        <v>98</v>
      </c>
      <c r="B392" s="195">
        <v>33.979999999999997</v>
      </c>
      <c r="C392" s="196">
        <v>0.49912037037037038</v>
      </c>
      <c r="D392" s="193">
        <v>3330.04</v>
      </c>
      <c r="E392" s="197" t="s">
        <v>13</v>
      </c>
    </row>
    <row r="393" spans="1:5">
      <c r="A393" s="194">
        <v>166</v>
      </c>
      <c r="B393" s="195">
        <v>34</v>
      </c>
      <c r="C393" s="196">
        <v>0.49981481481481477</v>
      </c>
      <c r="D393" s="193">
        <v>5644</v>
      </c>
      <c r="E393" s="197" t="s">
        <v>13</v>
      </c>
    </row>
    <row r="394" spans="1:5">
      <c r="A394" s="194">
        <v>143</v>
      </c>
      <c r="B394" s="195">
        <v>34</v>
      </c>
      <c r="C394" s="196">
        <v>0.49981481481481477</v>
      </c>
      <c r="D394" s="193">
        <v>4862</v>
      </c>
      <c r="E394" s="197" t="s">
        <v>13</v>
      </c>
    </row>
    <row r="395" spans="1:5">
      <c r="A395" s="194">
        <v>324</v>
      </c>
      <c r="B395" s="195">
        <v>34</v>
      </c>
      <c r="C395" s="196">
        <v>0.49981481481481477</v>
      </c>
      <c r="D395" s="193">
        <v>11016</v>
      </c>
      <c r="E395" s="197" t="s">
        <v>13</v>
      </c>
    </row>
    <row r="396" spans="1:5">
      <c r="A396" s="194">
        <v>144</v>
      </c>
      <c r="B396" s="195">
        <v>33.994999999999997</v>
      </c>
      <c r="C396" s="196">
        <v>0.49998842592592596</v>
      </c>
      <c r="D396" s="193">
        <v>4895.28</v>
      </c>
      <c r="E396" s="197" t="s">
        <v>13</v>
      </c>
    </row>
    <row r="397" spans="1:5">
      <c r="A397" s="194">
        <v>65</v>
      </c>
      <c r="B397" s="195">
        <v>33.994999999999997</v>
      </c>
      <c r="C397" s="196">
        <v>0.49998842592592596</v>
      </c>
      <c r="D397" s="193">
        <v>2209.6750000000002</v>
      </c>
      <c r="E397" s="197" t="s">
        <v>13</v>
      </c>
    </row>
    <row r="398" spans="1:5">
      <c r="A398" s="194">
        <v>153</v>
      </c>
      <c r="B398" s="195">
        <v>33.99</v>
      </c>
      <c r="C398" s="196">
        <v>0.5007638888888889</v>
      </c>
      <c r="D398" s="193">
        <v>5200.47</v>
      </c>
      <c r="E398" s="197" t="s">
        <v>13</v>
      </c>
    </row>
    <row r="399" spans="1:5">
      <c r="A399" s="194">
        <v>40</v>
      </c>
      <c r="B399" s="195">
        <v>33.99</v>
      </c>
      <c r="C399" s="196">
        <v>0.5007638888888889</v>
      </c>
      <c r="D399" s="193">
        <v>1359.6</v>
      </c>
      <c r="E399" s="197" t="s">
        <v>13</v>
      </c>
    </row>
    <row r="400" spans="1:5">
      <c r="A400" s="194">
        <v>300</v>
      </c>
      <c r="B400" s="195">
        <v>33.96</v>
      </c>
      <c r="C400" s="196">
        <v>0.5020486111111111</v>
      </c>
      <c r="D400" s="193">
        <v>10188</v>
      </c>
      <c r="E400" s="197" t="s">
        <v>13</v>
      </c>
    </row>
    <row r="401" spans="1:5">
      <c r="A401" s="194">
        <v>165</v>
      </c>
      <c r="B401" s="195">
        <v>33.945</v>
      </c>
      <c r="C401" s="196">
        <v>0.50280092592592596</v>
      </c>
      <c r="D401" s="193">
        <v>5600.9250000000002</v>
      </c>
      <c r="E401" s="197" t="s">
        <v>13</v>
      </c>
    </row>
    <row r="402" spans="1:5">
      <c r="A402" s="194">
        <v>27</v>
      </c>
      <c r="B402" s="195">
        <v>33.945</v>
      </c>
      <c r="C402" s="196">
        <v>0.50280092592592596</v>
      </c>
      <c r="D402" s="193">
        <v>916.51499999999999</v>
      </c>
      <c r="E402" s="197" t="s">
        <v>13</v>
      </c>
    </row>
    <row r="403" spans="1:5">
      <c r="A403" s="194">
        <v>218</v>
      </c>
      <c r="B403" s="195">
        <v>33.935000000000002</v>
      </c>
      <c r="C403" s="196">
        <v>0.50302083333333336</v>
      </c>
      <c r="D403" s="193">
        <v>7397.83</v>
      </c>
      <c r="E403" s="197" t="s">
        <v>13</v>
      </c>
    </row>
    <row r="404" spans="1:5">
      <c r="A404" s="194">
        <v>224</v>
      </c>
      <c r="B404" s="195">
        <v>33.950000000000003</v>
      </c>
      <c r="C404" s="196">
        <v>0.50637731481481485</v>
      </c>
      <c r="D404" s="193">
        <v>7604.8</v>
      </c>
      <c r="E404" s="197" t="s">
        <v>13</v>
      </c>
    </row>
    <row r="405" spans="1:5">
      <c r="A405" s="194">
        <v>116</v>
      </c>
      <c r="B405" s="195">
        <v>33.935000000000002</v>
      </c>
      <c r="C405" s="196">
        <v>0.50716435185185182</v>
      </c>
      <c r="D405" s="193">
        <v>3936.46</v>
      </c>
      <c r="E405" s="197" t="s">
        <v>13</v>
      </c>
    </row>
    <row r="406" spans="1:5">
      <c r="A406" s="194">
        <v>147</v>
      </c>
      <c r="B406" s="195">
        <v>33.935000000000002</v>
      </c>
      <c r="C406" s="196">
        <v>0.50717592592592597</v>
      </c>
      <c r="D406" s="193">
        <v>4988.4449999999997</v>
      </c>
      <c r="E406" s="197" t="s">
        <v>13</v>
      </c>
    </row>
    <row r="407" spans="1:5">
      <c r="A407" s="194">
        <v>7</v>
      </c>
      <c r="B407" s="195">
        <v>33.924999999999997</v>
      </c>
      <c r="C407" s="196">
        <v>0.50755787037037037</v>
      </c>
      <c r="D407" s="193">
        <v>237.47499999999999</v>
      </c>
      <c r="E407" s="197" t="s">
        <v>13</v>
      </c>
    </row>
    <row r="408" spans="1:5">
      <c r="A408" s="194">
        <v>312</v>
      </c>
      <c r="B408" s="195">
        <v>33.924999999999997</v>
      </c>
      <c r="C408" s="196">
        <v>0.50763888888888886</v>
      </c>
      <c r="D408" s="193">
        <v>10584.6</v>
      </c>
      <c r="E408" s="197" t="s">
        <v>13</v>
      </c>
    </row>
    <row r="409" spans="1:5">
      <c r="A409" s="194">
        <v>33</v>
      </c>
      <c r="B409" s="195">
        <v>33.905000000000001</v>
      </c>
      <c r="C409" s="196">
        <v>0.50826388888888896</v>
      </c>
      <c r="D409" s="193">
        <v>1118.865</v>
      </c>
      <c r="E409" s="197" t="s">
        <v>13</v>
      </c>
    </row>
    <row r="410" spans="1:5">
      <c r="A410" s="194">
        <v>31</v>
      </c>
      <c r="B410" s="195">
        <v>33.93</v>
      </c>
      <c r="C410" s="196">
        <v>0.50974537037037038</v>
      </c>
      <c r="D410" s="193">
        <v>1051.83</v>
      </c>
      <c r="E410" s="197" t="s">
        <v>13</v>
      </c>
    </row>
    <row r="411" spans="1:5">
      <c r="A411" s="194">
        <v>170</v>
      </c>
      <c r="B411" s="195">
        <v>33.924999999999997</v>
      </c>
      <c r="C411" s="196">
        <v>0.50974537037037038</v>
      </c>
      <c r="D411" s="193">
        <v>5767.25</v>
      </c>
      <c r="E411" s="197" t="s">
        <v>13</v>
      </c>
    </row>
    <row r="412" spans="1:5">
      <c r="A412" s="194">
        <v>226</v>
      </c>
      <c r="B412" s="195">
        <v>33.93</v>
      </c>
      <c r="C412" s="196">
        <v>0.51140046296296293</v>
      </c>
      <c r="D412" s="193">
        <v>7668.18</v>
      </c>
      <c r="E412" s="197" t="s">
        <v>13</v>
      </c>
    </row>
    <row r="413" spans="1:5">
      <c r="A413" s="194">
        <v>192</v>
      </c>
      <c r="B413" s="195">
        <v>33.924999999999997</v>
      </c>
      <c r="C413" s="196">
        <v>0.51245370370370369</v>
      </c>
      <c r="D413" s="193">
        <v>6513.6</v>
      </c>
      <c r="E413" s="197" t="s">
        <v>13</v>
      </c>
    </row>
    <row r="414" spans="1:5">
      <c r="A414" s="194">
        <v>157</v>
      </c>
      <c r="B414" s="195">
        <v>33.92</v>
      </c>
      <c r="C414" s="196">
        <v>0.51248842592592592</v>
      </c>
      <c r="D414" s="193">
        <v>5325.44</v>
      </c>
      <c r="E414" s="197" t="s">
        <v>13</v>
      </c>
    </row>
    <row r="415" spans="1:5">
      <c r="A415" s="194">
        <v>74</v>
      </c>
      <c r="B415" s="195">
        <v>33.9</v>
      </c>
      <c r="C415" s="196">
        <v>0.51290509259259254</v>
      </c>
      <c r="D415" s="193">
        <v>2508.6</v>
      </c>
      <c r="E415" s="197" t="s">
        <v>13</v>
      </c>
    </row>
    <row r="416" spans="1:5">
      <c r="A416" s="194">
        <v>80</v>
      </c>
      <c r="B416" s="195">
        <v>33.9</v>
      </c>
      <c r="C416" s="196">
        <v>0.51290509259259254</v>
      </c>
      <c r="D416" s="193">
        <v>2712</v>
      </c>
      <c r="E416" s="197" t="s">
        <v>13</v>
      </c>
    </row>
    <row r="417" spans="1:5">
      <c r="A417" s="194">
        <v>76</v>
      </c>
      <c r="B417" s="195">
        <v>33.9</v>
      </c>
      <c r="C417" s="196">
        <v>0.51291666666666669</v>
      </c>
      <c r="D417" s="193">
        <v>2576.4</v>
      </c>
      <c r="E417" s="197" t="s">
        <v>13</v>
      </c>
    </row>
    <row r="418" spans="1:5">
      <c r="A418" s="194">
        <v>72</v>
      </c>
      <c r="B418" s="195">
        <v>33.9</v>
      </c>
      <c r="C418" s="196">
        <v>0.51291666666666669</v>
      </c>
      <c r="D418" s="193">
        <v>2440.8000000000002</v>
      </c>
      <c r="E418" s="197" t="s">
        <v>13</v>
      </c>
    </row>
    <row r="419" spans="1:5">
      <c r="A419" s="194">
        <v>198</v>
      </c>
      <c r="B419" s="195">
        <v>33.9</v>
      </c>
      <c r="C419" s="196">
        <v>0.51291666666666669</v>
      </c>
      <c r="D419" s="193">
        <v>6712.2</v>
      </c>
      <c r="E419" s="197" t="s">
        <v>13</v>
      </c>
    </row>
    <row r="420" spans="1:5">
      <c r="A420" s="194">
        <v>500</v>
      </c>
      <c r="B420" s="195">
        <v>33.9</v>
      </c>
      <c r="C420" s="196">
        <v>0.51291666666666669</v>
      </c>
      <c r="D420" s="193">
        <v>16950</v>
      </c>
      <c r="E420" s="197" t="s">
        <v>13</v>
      </c>
    </row>
    <row r="421" spans="1:5">
      <c r="A421" s="194">
        <v>69</v>
      </c>
      <c r="B421" s="195">
        <v>33.9</v>
      </c>
      <c r="C421" s="196">
        <v>0.51292824074074073</v>
      </c>
      <c r="D421" s="193">
        <v>2339.1</v>
      </c>
      <c r="E421" s="197" t="s">
        <v>13</v>
      </c>
    </row>
    <row r="422" spans="1:5">
      <c r="A422" s="194">
        <v>65</v>
      </c>
      <c r="B422" s="195">
        <v>33.9</v>
      </c>
      <c r="C422" s="196">
        <v>0.51292824074074073</v>
      </c>
      <c r="D422" s="193">
        <v>2203.5</v>
      </c>
      <c r="E422" s="197" t="s">
        <v>13</v>
      </c>
    </row>
    <row r="423" spans="1:5">
      <c r="A423" s="194">
        <v>62</v>
      </c>
      <c r="B423" s="195">
        <v>33.9</v>
      </c>
      <c r="C423" s="196">
        <v>0.51292824074074073</v>
      </c>
      <c r="D423" s="193">
        <v>2101.8000000000002</v>
      </c>
      <c r="E423" s="197" t="s">
        <v>13</v>
      </c>
    </row>
    <row r="424" spans="1:5">
      <c r="A424" s="194">
        <v>300</v>
      </c>
      <c r="B424" s="195">
        <v>33.9</v>
      </c>
      <c r="C424" s="196">
        <v>0.51297453703703699</v>
      </c>
      <c r="D424" s="193">
        <v>10170</v>
      </c>
      <c r="E424" s="197" t="s">
        <v>13</v>
      </c>
    </row>
    <row r="425" spans="1:5">
      <c r="A425" s="194">
        <v>4</v>
      </c>
      <c r="B425" s="195">
        <v>33.9</v>
      </c>
      <c r="C425" s="196">
        <v>0.51297453703703699</v>
      </c>
      <c r="D425" s="193">
        <v>135.6</v>
      </c>
      <c r="E425" s="197" t="s">
        <v>13</v>
      </c>
    </row>
    <row r="426" spans="1:5">
      <c r="A426" s="194">
        <v>400</v>
      </c>
      <c r="B426" s="195">
        <v>33.9</v>
      </c>
      <c r="C426" s="196">
        <v>0.51297453703703699</v>
      </c>
      <c r="D426" s="193">
        <v>13560</v>
      </c>
      <c r="E426" s="197" t="s">
        <v>13</v>
      </c>
    </row>
    <row r="427" spans="1:5">
      <c r="A427" s="194">
        <v>304</v>
      </c>
      <c r="B427" s="195">
        <v>33.9</v>
      </c>
      <c r="C427" s="196">
        <v>0.51297453703703699</v>
      </c>
      <c r="D427" s="193">
        <v>10305.6</v>
      </c>
      <c r="E427" s="197" t="s">
        <v>13</v>
      </c>
    </row>
    <row r="428" spans="1:5">
      <c r="A428" s="194">
        <v>200</v>
      </c>
      <c r="B428" s="195">
        <v>33.9</v>
      </c>
      <c r="C428" s="196">
        <v>0.51297453703703699</v>
      </c>
      <c r="D428" s="193">
        <v>6780</v>
      </c>
      <c r="E428" s="197" t="s">
        <v>13</v>
      </c>
    </row>
    <row r="429" spans="1:5">
      <c r="A429" s="194">
        <v>100</v>
      </c>
      <c r="B429" s="195">
        <v>33.9</v>
      </c>
      <c r="C429" s="196">
        <v>0.51302083333333337</v>
      </c>
      <c r="D429" s="193">
        <v>3390</v>
      </c>
      <c r="E429" s="197" t="s">
        <v>13</v>
      </c>
    </row>
    <row r="430" spans="1:5">
      <c r="A430" s="194">
        <v>213</v>
      </c>
      <c r="B430" s="195">
        <v>33.905000000000001</v>
      </c>
      <c r="C430" s="196">
        <v>0.51385416666666661</v>
      </c>
      <c r="D430" s="193">
        <v>7221.7650000000003</v>
      </c>
      <c r="E430" s="197" t="s">
        <v>13</v>
      </c>
    </row>
    <row r="431" spans="1:5">
      <c r="A431" s="194">
        <v>164</v>
      </c>
      <c r="B431" s="195">
        <v>33.9</v>
      </c>
      <c r="C431" s="196">
        <v>0.51422453703703697</v>
      </c>
      <c r="D431" s="193">
        <v>5559.6</v>
      </c>
      <c r="E431" s="197" t="s">
        <v>13</v>
      </c>
    </row>
    <row r="432" spans="1:5">
      <c r="A432" s="194">
        <v>164</v>
      </c>
      <c r="B432" s="195">
        <v>33.9</v>
      </c>
      <c r="C432" s="196">
        <v>0.51424768518518515</v>
      </c>
      <c r="D432" s="193">
        <v>5559.6</v>
      </c>
      <c r="E432" s="197" t="s">
        <v>13</v>
      </c>
    </row>
    <row r="433" spans="1:5">
      <c r="A433" s="194">
        <v>16</v>
      </c>
      <c r="B433" s="195">
        <v>33.9</v>
      </c>
      <c r="C433" s="196">
        <v>0.51424768518518515</v>
      </c>
      <c r="D433" s="193">
        <v>542.4</v>
      </c>
      <c r="E433" s="197" t="s">
        <v>13</v>
      </c>
    </row>
    <row r="434" spans="1:5">
      <c r="A434" s="194">
        <v>125</v>
      </c>
      <c r="B434" s="195">
        <v>33.9</v>
      </c>
      <c r="C434" s="196">
        <v>0.51424768518518515</v>
      </c>
      <c r="D434" s="193">
        <v>4237.5</v>
      </c>
      <c r="E434" s="197" t="s">
        <v>13</v>
      </c>
    </row>
    <row r="435" spans="1:5">
      <c r="A435" s="194">
        <v>336</v>
      </c>
      <c r="B435" s="195">
        <v>33.9</v>
      </c>
      <c r="C435" s="196">
        <v>0.51424768518518515</v>
      </c>
      <c r="D435" s="193">
        <v>11390.4</v>
      </c>
      <c r="E435" s="197" t="s">
        <v>13</v>
      </c>
    </row>
    <row r="436" spans="1:5">
      <c r="A436" s="194">
        <v>336</v>
      </c>
      <c r="B436" s="195">
        <v>33.9</v>
      </c>
      <c r="C436" s="196">
        <v>0.51424768518518515</v>
      </c>
      <c r="D436" s="193">
        <v>11390.4</v>
      </c>
      <c r="E436" s="197" t="s">
        <v>13</v>
      </c>
    </row>
    <row r="437" spans="1:5">
      <c r="A437" s="194">
        <v>164</v>
      </c>
      <c r="B437" s="195">
        <v>33.9</v>
      </c>
      <c r="C437" s="196">
        <v>0.51424768518518515</v>
      </c>
      <c r="D437" s="193">
        <v>5559.6</v>
      </c>
      <c r="E437" s="197" t="s">
        <v>13</v>
      </c>
    </row>
    <row r="438" spans="1:5">
      <c r="A438" s="194">
        <v>172</v>
      </c>
      <c r="B438" s="195">
        <v>33.9</v>
      </c>
      <c r="C438" s="196">
        <v>0.51424768518518515</v>
      </c>
      <c r="D438" s="193">
        <v>5830.8</v>
      </c>
      <c r="E438" s="197" t="s">
        <v>13</v>
      </c>
    </row>
    <row r="439" spans="1:5">
      <c r="A439" s="194">
        <v>195</v>
      </c>
      <c r="B439" s="195">
        <v>33.9</v>
      </c>
      <c r="C439" s="196">
        <v>0.51435185185185184</v>
      </c>
      <c r="D439" s="193">
        <v>6610.5</v>
      </c>
      <c r="E439" s="197" t="s">
        <v>13</v>
      </c>
    </row>
    <row r="440" spans="1:5">
      <c r="A440" s="194">
        <v>228</v>
      </c>
      <c r="B440" s="195">
        <v>33.905000000000001</v>
      </c>
      <c r="C440" s="196">
        <v>0.51500000000000001</v>
      </c>
      <c r="D440" s="193">
        <v>7730.34</v>
      </c>
      <c r="E440" s="197" t="s">
        <v>13</v>
      </c>
    </row>
    <row r="441" spans="1:5">
      <c r="A441" s="194">
        <v>124</v>
      </c>
      <c r="B441" s="195">
        <v>33.9</v>
      </c>
      <c r="C441" s="196">
        <v>0.51570601851851849</v>
      </c>
      <c r="D441" s="193">
        <v>4203.6000000000004</v>
      </c>
      <c r="E441" s="197" t="s">
        <v>13</v>
      </c>
    </row>
    <row r="442" spans="1:5">
      <c r="A442" s="194">
        <v>500</v>
      </c>
      <c r="B442" s="195">
        <v>33.9</v>
      </c>
      <c r="C442" s="196">
        <v>0.51570601851851849</v>
      </c>
      <c r="D442" s="193">
        <v>16950</v>
      </c>
      <c r="E442" s="197" t="s">
        <v>13</v>
      </c>
    </row>
    <row r="443" spans="1:5">
      <c r="A443" s="194">
        <v>200</v>
      </c>
      <c r="B443" s="195">
        <v>33.9</v>
      </c>
      <c r="C443" s="196">
        <v>0.51570601851851849</v>
      </c>
      <c r="D443" s="193">
        <v>6780</v>
      </c>
      <c r="E443" s="197" t="s">
        <v>13</v>
      </c>
    </row>
    <row r="444" spans="1:5">
      <c r="A444" s="194">
        <v>201</v>
      </c>
      <c r="B444" s="195">
        <v>33.895000000000003</v>
      </c>
      <c r="C444" s="196">
        <v>0.51626157407407403</v>
      </c>
      <c r="D444" s="193">
        <v>6812.8950000000004</v>
      </c>
      <c r="E444" s="197" t="s">
        <v>13</v>
      </c>
    </row>
    <row r="445" spans="1:5">
      <c r="A445" s="194">
        <v>176</v>
      </c>
      <c r="B445" s="195">
        <v>33.884999999999998</v>
      </c>
      <c r="C445" s="196">
        <v>0.5175925925925926</v>
      </c>
      <c r="D445" s="193">
        <v>5963.76</v>
      </c>
      <c r="E445" s="197" t="s">
        <v>13</v>
      </c>
    </row>
    <row r="446" spans="1:5">
      <c r="A446" s="194">
        <v>11</v>
      </c>
      <c r="B446" s="195">
        <v>33.884999999999998</v>
      </c>
      <c r="C446" s="196">
        <v>0.5175925925925926</v>
      </c>
      <c r="D446" s="193">
        <v>372.73500000000001</v>
      </c>
      <c r="E446" s="197" t="s">
        <v>13</v>
      </c>
    </row>
    <row r="447" spans="1:5">
      <c r="A447" s="194">
        <v>265</v>
      </c>
      <c r="B447" s="195">
        <v>33.914999999999999</v>
      </c>
      <c r="C447" s="196">
        <v>0.5193402777777778</v>
      </c>
      <c r="D447" s="193">
        <v>8987.4750000000004</v>
      </c>
      <c r="E447" s="197" t="s">
        <v>13</v>
      </c>
    </row>
    <row r="448" spans="1:5">
      <c r="A448" s="194">
        <v>204</v>
      </c>
      <c r="B448" s="195">
        <v>33.9</v>
      </c>
      <c r="C448" s="196">
        <v>0.5210069444444444</v>
      </c>
      <c r="D448" s="193">
        <v>6915.6</v>
      </c>
      <c r="E448" s="197" t="s">
        <v>13</v>
      </c>
    </row>
    <row r="449" spans="1:5">
      <c r="A449" s="194">
        <v>197</v>
      </c>
      <c r="B449" s="195">
        <v>33.884999999999998</v>
      </c>
      <c r="C449" s="196">
        <v>0.52230324074074075</v>
      </c>
      <c r="D449" s="193">
        <v>6675.3450000000003</v>
      </c>
      <c r="E449" s="197" t="s">
        <v>13</v>
      </c>
    </row>
    <row r="450" spans="1:5">
      <c r="A450" s="194">
        <v>192</v>
      </c>
      <c r="B450" s="195">
        <v>33.884999999999998</v>
      </c>
      <c r="C450" s="196">
        <v>0.52300925925925923</v>
      </c>
      <c r="D450" s="193">
        <v>6505.92</v>
      </c>
      <c r="E450" s="197" t="s">
        <v>13</v>
      </c>
    </row>
    <row r="451" spans="1:5">
      <c r="A451" s="194">
        <v>188</v>
      </c>
      <c r="B451" s="195">
        <v>33.895000000000003</v>
      </c>
      <c r="C451" s="196">
        <v>0.52396990740740745</v>
      </c>
      <c r="D451" s="193">
        <v>6372.26</v>
      </c>
      <c r="E451" s="197" t="s">
        <v>13</v>
      </c>
    </row>
    <row r="452" spans="1:5">
      <c r="A452" s="194">
        <v>240</v>
      </c>
      <c r="B452" s="195">
        <v>33.905000000000001</v>
      </c>
      <c r="C452" s="196">
        <v>0.52634259259259253</v>
      </c>
      <c r="D452" s="193">
        <v>8137.2</v>
      </c>
      <c r="E452" s="197" t="s">
        <v>13</v>
      </c>
    </row>
    <row r="453" spans="1:5">
      <c r="A453" s="194">
        <v>91</v>
      </c>
      <c r="B453" s="195">
        <v>33.924999999999997</v>
      </c>
      <c r="C453" s="196">
        <v>0.5270717592592592</v>
      </c>
      <c r="D453" s="193">
        <v>3087.1750000000002</v>
      </c>
      <c r="E453" s="197" t="s">
        <v>13</v>
      </c>
    </row>
    <row r="454" spans="1:5">
      <c r="A454" s="194">
        <v>250</v>
      </c>
      <c r="B454" s="195">
        <v>33.924999999999997</v>
      </c>
      <c r="C454" s="196">
        <v>0.5270717592592592</v>
      </c>
      <c r="D454" s="193">
        <v>8481.25</v>
      </c>
      <c r="E454" s="197" t="s">
        <v>13</v>
      </c>
    </row>
    <row r="455" spans="1:5">
      <c r="A455" s="194">
        <v>90</v>
      </c>
      <c r="B455" s="195">
        <v>33.924999999999997</v>
      </c>
      <c r="C455" s="196">
        <v>0.5270717592592592</v>
      </c>
      <c r="D455" s="193">
        <v>3053.25</v>
      </c>
      <c r="E455" s="197" t="s">
        <v>13</v>
      </c>
    </row>
    <row r="456" spans="1:5">
      <c r="A456" s="194">
        <v>75</v>
      </c>
      <c r="B456" s="195">
        <v>33.924999999999997</v>
      </c>
      <c r="C456" s="196">
        <v>0.5270717592592592</v>
      </c>
      <c r="D456" s="193">
        <v>2544.375</v>
      </c>
      <c r="E456" s="197" t="s">
        <v>13</v>
      </c>
    </row>
    <row r="457" spans="1:5">
      <c r="A457" s="194">
        <v>360</v>
      </c>
      <c r="B457" s="195">
        <v>33.924999999999997</v>
      </c>
      <c r="C457" s="196">
        <v>0.5270717592592592</v>
      </c>
      <c r="D457" s="193">
        <v>12213</v>
      </c>
      <c r="E457" s="197" t="s">
        <v>13</v>
      </c>
    </row>
    <row r="458" spans="1:5">
      <c r="A458" s="194">
        <v>200</v>
      </c>
      <c r="B458" s="195">
        <v>33.924999999999997</v>
      </c>
      <c r="C458" s="196">
        <v>0.5270717592592592</v>
      </c>
      <c r="D458" s="193">
        <v>6785</v>
      </c>
      <c r="E458" s="197" t="s">
        <v>13</v>
      </c>
    </row>
    <row r="459" spans="1:5">
      <c r="A459" s="194">
        <v>90</v>
      </c>
      <c r="B459" s="195">
        <v>33.93</v>
      </c>
      <c r="C459" s="196">
        <v>0.52711805555555558</v>
      </c>
      <c r="D459" s="193">
        <v>3053.7</v>
      </c>
      <c r="E459" s="197" t="s">
        <v>13</v>
      </c>
    </row>
    <row r="460" spans="1:5">
      <c r="A460" s="194">
        <v>200</v>
      </c>
      <c r="B460" s="195">
        <v>33.93</v>
      </c>
      <c r="C460" s="196">
        <v>0.52711805555555558</v>
      </c>
      <c r="D460" s="193">
        <v>6786</v>
      </c>
      <c r="E460" s="197" t="s">
        <v>13</v>
      </c>
    </row>
    <row r="461" spans="1:5">
      <c r="A461" s="194">
        <v>200</v>
      </c>
      <c r="B461" s="195">
        <v>33.93</v>
      </c>
      <c r="C461" s="196">
        <v>0.52711805555555558</v>
      </c>
      <c r="D461" s="193">
        <v>6786</v>
      </c>
      <c r="E461" s="197" t="s">
        <v>13</v>
      </c>
    </row>
    <row r="462" spans="1:5">
      <c r="A462" s="194">
        <v>250</v>
      </c>
      <c r="B462" s="195">
        <v>33.93</v>
      </c>
      <c r="C462" s="196">
        <v>0.52711805555555558</v>
      </c>
      <c r="D462" s="193">
        <v>8482.5</v>
      </c>
      <c r="E462" s="197" t="s">
        <v>13</v>
      </c>
    </row>
    <row r="463" spans="1:5">
      <c r="A463" s="194">
        <v>92</v>
      </c>
      <c r="B463" s="195">
        <v>33.93</v>
      </c>
      <c r="C463" s="196">
        <v>0.52711805555555558</v>
      </c>
      <c r="D463" s="193">
        <v>3121.56</v>
      </c>
      <c r="E463" s="197" t="s">
        <v>13</v>
      </c>
    </row>
    <row r="464" spans="1:5">
      <c r="A464" s="194">
        <v>299</v>
      </c>
      <c r="B464" s="195">
        <v>33.924999999999997</v>
      </c>
      <c r="C464" s="196">
        <v>0.52809027777777773</v>
      </c>
      <c r="D464" s="193">
        <v>10143.575000000001</v>
      </c>
      <c r="E464" s="197" t="s">
        <v>13</v>
      </c>
    </row>
    <row r="465" spans="1:5">
      <c r="A465" s="194">
        <v>291</v>
      </c>
      <c r="B465" s="195">
        <v>33.914999999999999</v>
      </c>
      <c r="C465" s="196">
        <v>0.52837962962962959</v>
      </c>
      <c r="D465" s="193">
        <v>9869.2649999999994</v>
      </c>
      <c r="E465" s="197" t="s">
        <v>13</v>
      </c>
    </row>
    <row r="466" spans="1:5">
      <c r="A466" s="194">
        <v>88</v>
      </c>
      <c r="B466" s="195">
        <v>33.93</v>
      </c>
      <c r="C466" s="196">
        <v>0.52865740740740741</v>
      </c>
      <c r="D466" s="193">
        <v>2985.84</v>
      </c>
      <c r="E466" s="197" t="s">
        <v>13</v>
      </c>
    </row>
    <row r="467" spans="1:5">
      <c r="A467" s="194">
        <v>337</v>
      </c>
      <c r="B467" s="195">
        <v>33.93</v>
      </c>
      <c r="C467" s="196">
        <v>0.52865740740740741</v>
      </c>
      <c r="D467" s="193">
        <v>11434.41</v>
      </c>
      <c r="E467" s="197" t="s">
        <v>13</v>
      </c>
    </row>
    <row r="468" spans="1:5">
      <c r="A468" s="194">
        <v>143</v>
      </c>
      <c r="B468" s="195">
        <v>33.93</v>
      </c>
      <c r="C468" s="196">
        <v>0.52865740740740741</v>
      </c>
      <c r="D468" s="193">
        <v>4851.99</v>
      </c>
      <c r="E468" s="197" t="s">
        <v>13</v>
      </c>
    </row>
    <row r="469" spans="1:5">
      <c r="A469" s="194">
        <v>250</v>
      </c>
      <c r="B469" s="195">
        <v>33.94</v>
      </c>
      <c r="C469" s="196">
        <v>0.5289814814814815</v>
      </c>
      <c r="D469" s="193">
        <v>8485</v>
      </c>
      <c r="E469" s="197" t="s">
        <v>13</v>
      </c>
    </row>
    <row r="470" spans="1:5">
      <c r="A470" s="194">
        <v>255</v>
      </c>
      <c r="B470" s="195">
        <v>33.94</v>
      </c>
      <c r="C470" s="196">
        <v>0.5289814814814815</v>
      </c>
      <c r="D470" s="193">
        <v>8654.7000000000007</v>
      </c>
      <c r="E470" s="197" t="s">
        <v>13</v>
      </c>
    </row>
    <row r="471" spans="1:5">
      <c r="A471" s="194">
        <v>200</v>
      </c>
      <c r="B471" s="195">
        <v>33.94</v>
      </c>
      <c r="C471" s="196">
        <v>0.5289814814814815</v>
      </c>
      <c r="D471" s="193">
        <v>6788</v>
      </c>
      <c r="E471" s="197" t="s">
        <v>13</v>
      </c>
    </row>
    <row r="472" spans="1:5">
      <c r="A472" s="194">
        <v>90</v>
      </c>
      <c r="B472" s="195">
        <v>33.94</v>
      </c>
      <c r="C472" s="196">
        <v>0.5289814814814815</v>
      </c>
      <c r="D472" s="193">
        <v>3054.6</v>
      </c>
      <c r="E472" s="197" t="s">
        <v>13</v>
      </c>
    </row>
    <row r="473" spans="1:5">
      <c r="A473" s="194">
        <v>200</v>
      </c>
      <c r="B473" s="195">
        <v>33.94</v>
      </c>
      <c r="C473" s="196">
        <v>0.5289814814814815</v>
      </c>
      <c r="D473" s="193">
        <v>6788</v>
      </c>
      <c r="E473" s="197" t="s">
        <v>13</v>
      </c>
    </row>
    <row r="474" spans="1:5">
      <c r="A474" s="194">
        <v>58</v>
      </c>
      <c r="B474" s="195">
        <v>33.94</v>
      </c>
      <c r="C474" s="196">
        <v>0.5289814814814815</v>
      </c>
      <c r="D474" s="193">
        <v>1968.52</v>
      </c>
      <c r="E474" s="197" t="s">
        <v>13</v>
      </c>
    </row>
    <row r="475" spans="1:5">
      <c r="A475" s="194">
        <v>46</v>
      </c>
      <c r="B475" s="195">
        <v>33.94</v>
      </c>
      <c r="C475" s="196">
        <v>0.52906249999999999</v>
      </c>
      <c r="D475" s="193">
        <v>1561.24</v>
      </c>
      <c r="E475" s="197" t="s">
        <v>13</v>
      </c>
    </row>
    <row r="476" spans="1:5">
      <c r="A476" s="194">
        <v>200</v>
      </c>
      <c r="B476" s="195">
        <v>33.954999999999998</v>
      </c>
      <c r="C476" s="196">
        <v>0.52918981481481475</v>
      </c>
      <c r="D476" s="193">
        <v>6791</v>
      </c>
      <c r="E476" s="197" t="s">
        <v>13</v>
      </c>
    </row>
    <row r="477" spans="1:5">
      <c r="A477" s="194">
        <v>55</v>
      </c>
      <c r="B477" s="195">
        <v>33.954999999999998</v>
      </c>
      <c r="C477" s="196">
        <v>0.52918981481481475</v>
      </c>
      <c r="D477" s="193">
        <v>1867.5250000000001</v>
      </c>
      <c r="E477" s="197" t="s">
        <v>13</v>
      </c>
    </row>
    <row r="478" spans="1:5">
      <c r="A478" s="194">
        <v>97</v>
      </c>
      <c r="B478" s="195">
        <v>33.954999999999998</v>
      </c>
      <c r="C478" s="196">
        <v>0.52918981481481475</v>
      </c>
      <c r="D478" s="193">
        <v>3293.6350000000002</v>
      </c>
      <c r="E478" s="197" t="s">
        <v>13</v>
      </c>
    </row>
    <row r="479" spans="1:5">
      <c r="A479" s="194">
        <v>236</v>
      </c>
      <c r="B479" s="195">
        <v>33.954999999999998</v>
      </c>
      <c r="C479" s="196">
        <v>0.52918981481481475</v>
      </c>
      <c r="D479" s="193">
        <v>8013.38</v>
      </c>
      <c r="E479" s="197" t="s">
        <v>13</v>
      </c>
    </row>
    <row r="480" spans="1:5">
      <c r="A480" s="194">
        <v>90</v>
      </c>
      <c r="B480" s="195">
        <v>33.954999999999998</v>
      </c>
      <c r="C480" s="196">
        <v>0.52918981481481475</v>
      </c>
      <c r="D480" s="193">
        <v>3055.95</v>
      </c>
      <c r="E480" s="197" t="s">
        <v>13</v>
      </c>
    </row>
    <row r="481" spans="1:5">
      <c r="A481" s="194">
        <v>887</v>
      </c>
      <c r="B481" s="195">
        <v>33.954999999999998</v>
      </c>
      <c r="C481" s="196">
        <v>0.52918981481481475</v>
      </c>
      <c r="D481" s="193">
        <v>30118.084999999999</v>
      </c>
      <c r="E481" s="197" t="s">
        <v>13</v>
      </c>
    </row>
    <row r="482" spans="1:5">
      <c r="A482" s="194">
        <v>214</v>
      </c>
      <c r="B482" s="195">
        <v>33.954999999999998</v>
      </c>
      <c r="C482" s="196">
        <v>0.52918981481481475</v>
      </c>
      <c r="D482" s="193">
        <v>7266.37</v>
      </c>
      <c r="E482" s="197" t="s">
        <v>13</v>
      </c>
    </row>
    <row r="483" spans="1:5">
      <c r="A483" s="194">
        <v>200</v>
      </c>
      <c r="B483" s="195">
        <v>33.954999999999998</v>
      </c>
      <c r="C483" s="196">
        <v>0.52918981481481475</v>
      </c>
      <c r="D483" s="193">
        <v>6791</v>
      </c>
      <c r="E483" s="197" t="s">
        <v>13</v>
      </c>
    </row>
    <row r="484" spans="1:5">
      <c r="A484" s="194">
        <v>77</v>
      </c>
      <c r="B484" s="195">
        <v>33.94</v>
      </c>
      <c r="C484" s="196">
        <v>0.52967592592592594</v>
      </c>
      <c r="D484" s="193">
        <v>2613.38</v>
      </c>
      <c r="E484" s="197" t="s">
        <v>13</v>
      </c>
    </row>
    <row r="485" spans="1:5">
      <c r="A485" s="194">
        <v>377</v>
      </c>
      <c r="B485" s="195">
        <v>33.94</v>
      </c>
      <c r="C485" s="196">
        <v>0.52967592592592594</v>
      </c>
      <c r="D485" s="193">
        <v>12795.38</v>
      </c>
      <c r="E485" s="197" t="s">
        <v>13</v>
      </c>
    </row>
    <row r="486" spans="1:5">
      <c r="A486" s="194">
        <v>377</v>
      </c>
      <c r="B486" s="195">
        <v>33.94</v>
      </c>
      <c r="C486" s="196">
        <v>0.52967592592592594</v>
      </c>
      <c r="D486" s="193">
        <v>12795.38</v>
      </c>
      <c r="E486" s="197" t="s">
        <v>13</v>
      </c>
    </row>
    <row r="487" spans="1:5">
      <c r="A487" s="194">
        <v>123</v>
      </c>
      <c r="B487" s="195">
        <v>33.94</v>
      </c>
      <c r="C487" s="196">
        <v>0.52967592592592594</v>
      </c>
      <c r="D487" s="193">
        <v>4174.62</v>
      </c>
      <c r="E487" s="197" t="s">
        <v>13</v>
      </c>
    </row>
    <row r="488" spans="1:5">
      <c r="A488" s="194">
        <v>50</v>
      </c>
      <c r="B488" s="195">
        <v>33.94</v>
      </c>
      <c r="C488" s="196">
        <v>0.52971064814814817</v>
      </c>
      <c r="D488" s="193">
        <v>1697</v>
      </c>
      <c r="E488" s="197" t="s">
        <v>13</v>
      </c>
    </row>
    <row r="489" spans="1:5">
      <c r="A489" s="194">
        <v>150</v>
      </c>
      <c r="B489" s="195">
        <v>33.94</v>
      </c>
      <c r="C489" s="196">
        <v>0.52971064814814817</v>
      </c>
      <c r="D489" s="193">
        <v>5091</v>
      </c>
      <c r="E489" s="197" t="s">
        <v>13</v>
      </c>
    </row>
    <row r="490" spans="1:5">
      <c r="A490" s="194">
        <v>350</v>
      </c>
      <c r="B490" s="195">
        <v>33.94</v>
      </c>
      <c r="C490" s="196">
        <v>0.52971064814814817</v>
      </c>
      <c r="D490" s="193">
        <v>11879</v>
      </c>
      <c r="E490" s="197" t="s">
        <v>13</v>
      </c>
    </row>
    <row r="491" spans="1:5">
      <c r="A491" s="194">
        <v>350</v>
      </c>
      <c r="B491" s="195">
        <v>33.94</v>
      </c>
      <c r="C491" s="196">
        <v>0.52971064814814817</v>
      </c>
      <c r="D491" s="193">
        <v>11879</v>
      </c>
      <c r="E491" s="197" t="s">
        <v>13</v>
      </c>
    </row>
    <row r="492" spans="1:5">
      <c r="A492" s="194">
        <v>500</v>
      </c>
      <c r="B492" s="195">
        <v>33.94</v>
      </c>
      <c r="C492" s="196">
        <v>0.52971064814814817</v>
      </c>
      <c r="D492" s="193">
        <v>16970</v>
      </c>
      <c r="E492" s="197" t="s">
        <v>13</v>
      </c>
    </row>
    <row r="493" spans="1:5">
      <c r="A493" s="194">
        <v>364</v>
      </c>
      <c r="B493" s="195">
        <v>33.94</v>
      </c>
      <c r="C493" s="196">
        <v>0.52971064814814817</v>
      </c>
      <c r="D493" s="193">
        <v>12354.16</v>
      </c>
      <c r="E493" s="197" t="s">
        <v>13</v>
      </c>
    </row>
    <row r="494" spans="1:5">
      <c r="A494" s="194">
        <v>136</v>
      </c>
      <c r="B494" s="195">
        <v>33.94</v>
      </c>
      <c r="C494" s="196">
        <v>0.52971064814814817</v>
      </c>
      <c r="D494" s="193">
        <v>4615.84</v>
      </c>
      <c r="E494" s="197" t="s">
        <v>13</v>
      </c>
    </row>
    <row r="495" spans="1:5">
      <c r="A495" s="194">
        <v>64</v>
      </c>
      <c r="B495" s="195">
        <v>33.94</v>
      </c>
      <c r="C495" s="196">
        <v>0.52971064814814817</v>
      </c>
      <c r="D495" s="193">
        <v>2172.16</v>
      </c>
      <c r="E495" s="197" t="s">
        <v>13</v>
      </c>
    </row>
    <row r="496" spans="1:5">
      <c r="A496" s="194">
        <v>427</v>
      </c>
      <c r="B496" s="195">
        <v>33.94</v>
      </c>
      <c r="C496" s="196">
        <v>0.52971064814814817</v>
      </c>
      <c r="D496" s="193">
        <v>14492.38</v>
      </c>
      <c r="E496" s="197" t="s">
        <v>13</v>
      </c>
    </row>
    <row r="497" spans="1:5">
      <c r="A497" s="194">
        <v>73</v>
      </c>
      <c r="B497" s="195">
        <v>33.94</v>
      </c>
      <c r="C497" s="196">
        <v>0.52971064814814817</v>
      </c>
      <c r="D497" s="193">
        <v>2477.62</v>
      </c>
      <c r="E497" s="197" t="s">
        <v>13</v>
      </c>
    </row>
    <row r="498" spans="1:5">
      <c r="A498" s="194">
        <v>483</v>
      </c>
      <c r="B498" s="195">
        <v>33.94</v>
      </c>
      <c r="C498" s="196">
        <v>0.52971064814814817</v>
      </c>
      <c r="D498" s="193">
        <v>16393.02</v>
      </c>
      <c r="E498" s="197" t="s">
        <v>13</v>
      </c>
    </row>
    <row r="499" spans="1:5">
      <c r="A499" s="194">
        <v>88</v>
      </c>
      <c r="B499" s="195">
        <v>33.93</v>
      </c>
      <c r="C499" s="196">
        <v>0.53192129629629636</v>
      </c>
      <c r="D499" s="193">
        <v>2985.84</v>
      </c>
      <c r="E499" s="197" t="s">
        <v>13</v>
      </c>
    </row>
    <row r="500" spans="1:5">
      <c r="A500" s="194">
        <v>88</v>
      </c>
      <c r="B500" s="195">
        <v>33.93</v>
      </c>
      <c r="C500" s="196">
        <v>0.53192129629629636</v>
      </c>
      <c r="D500" s="193">
        <v>2985.84</v>
      </c>
      <c r="E500" s="197" t="s">
        <v>13</v>
      </c>
    </row>
    <row r="501" spans="1:5">
      <c r="A501" s="194">
        <v>250</v>
      </c>
      <c r="B501" s="195">
        <v>33.93</v>
      </c>
      <c r="C501" s="196">
        <v>0.53192129629629636</v>
      </c>
      <c r="D501" s="193">
        <v>8482.5</v>
      </c>
      <c r="E501" s="197" t="s">
        <v>13</v>
      </c>
    </row>
    <row r="502" spans="1:5">
      <c r="A502" s="194">
        <v>162</v>
      </c>
      <c r="B502" s="195">
        <v>33.93</v>
      </c>
      <c r="C502" s="196">
        <v>0.53192129629629636</v>
      </c>
      <c r="D502" s="193">
        <v>5496.66</v>
      </c>
      <c r="E502" s="197" t="s">
        <v>13</v>
      </c>
    </row>
    <row r="503" spans="1:5">
      <c r="A503" s="194">
        <v>74</v>
      </c>
      <c r="B503" s="195">
        <v>33.93</v>
      </c>
      <c r="C503" s="196">
        <v>0.53192129629629636</v>
      </c>
      <c r="D503" s="193">
        <v>2510.8200000000002</v>
      </c>
      <c r="E503" s="197" t="s">
        <v>13</v>
      </c>
    </row>
    <row r="504" spans="1:5">
      <c r="A504" s="194">
        <v>88</v>
      </c>
      <c r="B504" s="195">
        <v>33.93</v>
      </c>
      <c r="C504" s="196">
        <v>0.53192129629629636</v>
      </c>
      <c r="D504" s="193">
        <v>2985.84</v>
      </c>
      <c r="E504" s="197" t="s">
        <v>13</v>
      </c>
    </row>
    <row r="505" spans="1:5">
      <c r="A505" s="194">
        <v>14</v>
      </c>
      <c r="B505" s="195">
        <v>33.93</v>
      </c>
      <c r="C505" s="196">
        <v>0.53192129629629636</v>
      </c>
      <c r="D505" s="193">
        <v>475.02</v>
      </c>
      <c r="E505" s="197" t="s">
        <v>13</v>
      </c>
    </row>
    <row r="506" spans="1:5">
      <c r="A506" s="194">
        <v>74</v>
      </c>
      <c r="B506" s="195">
        <v>33.93</v>
      </c>
      <c r="C506" s="196">
        <v>0.53192129629629636</v>
      </c>
      <c r="D506" s="193">
        <v>2510.8200000000002</v>
      </c>
      <c r="E506" s="197" t="s">
        <v>13</v>
      </c>
    </row>
    <row r="507" spans="1:5">
      <c r="A507" s="194">
        <v>224</v>
      </c>
      <c r="B507" s="195">
        <v>33.93</v>
      </c>
      <c r="C507" s="196">
        <v>0.53192129629629636</v>
      </c>
      <c r="D507" s="193">
        <v>7600.32</v>
      </c>
      <c r="E507" s="197" t="s">
        <v>13</v>
      </c>
    </row>
    <row r="508" spans="1:5">
      <c r="A508" s="194">
        <v>26</v>
      </c>
      <c r="B508" s="195">
        <v>33.93</v>
      </c>
      <c r="C508" s="196">
        <v>0.53192129629629636</v>
      </c>
      <c r="D508" s="193">
        <v>882.18</v>
      </c>
      <c r="E508" s="197" t="s">
        <v>13</v>
      </c>
    </row>
    <row r="509" spans="1:5">
      <c r="A509" s="194">
        <v>62</v>
      </c>
      <c r="B509" s="195">
        <v>33.93</v>
      </c>
      <c r="C509" s="196">
        <v>0.53192129629629636</v>
      </c>
      <c r="D509" s="193">
        <v>2103.66</v>
      </c>
      <c r="E509" s="197" t="s">
        <v>13</v>
      </c>
    </row>
    <row r="510" spans="1:5">
      <c r="A510" s="194">
        <v>250</v>
      </c>
      <c r="B510" s="195">
        <v>33.93</v>
      </c>
      <c r="C510" s="196">
        <v>0.53192129629629636</v>
      </c>
      <c r="D510" s="193">
        <v>8482.5</v>
      </c>
      <c r="E510" s="197" t="s">
        <v>13</v>
      </c>
    </row>
    <row r="511" spans="1:5">
      <c r="A511" s="194">
        <v>250</v>
      </c>
      <c r="B511" s="195">
        <v>33.93</v>
      </c>
      <c r="C511" s="196">
        <v>0.53192129629629636</v>
      </c>
      <c r="D511" s="193">
        <v>8482.5</v>
      </c>
      <c r="E511" s="197" t="s">
        <v>13</v>
      </c>
    </row>
    <row r="512" spans="1:5">
      <c r="A512" s="194">
        <v>250</v>
      </c>
      <c r="B512" s="195">
        <v>33.93</v>
      </c>
      <c r="C512" s="196">
        <v>0.53192129629629636</v>
      </c>
      <c r="D512" s="193">
        <v>8482.5</v>
      </c>
      <c r="E512" s="197" t="s">
        <v>13</v>
      </c>
    </row>
    <row r="513" spans="1:5">
      <c r="A513" s="194">
        <v>212</v>
      </c>
      <c r="B513" s="195">
        <v>33.93</v>
      </c>
      <c r="C513" s="196">
        <v>0.53192129629629636</v>
      </c>
      <c r="D513" s="193">
        <v>7193.16</v>
      </c>
      <c r="E513" s="197" t="s">
        <v>13</v>
      </c>
    </row>
    <row r="514" spans="1:5">
      <c r="A514" s="194">
        <v>38</v>
      </c>
      <c r="B514" s="195">
        <v>33.93</v>
      </c>
      <c r="C514" s="196">
        <v>0.53194444444444444</v>
      </c>
      <c r="D514" s="193">
        <v>1289.3399999999999</v>
      </c>
      <c r="E514" s="197" t="s">
        <v>13</v>
      </c>
    </row>
    <row r="515" spans="1:5">
      <c r="A515" s="194">
        <v>154</v>
      </c>
      <c r="B515" s="195">
        <v>33.93</v>
      </c>
      <c r="C515" s="196">
        <v>0.53195601851851848</v>
      </c>
      <c r="D515" s="193">
        <v>5225.22</v>
      </c>
      <c r="E515" s="197" t="s">
        <v>13</v>
      </c>
    </row>
    <row r="516" spans="1:5">
      <c r="A516" s="194">
        <v>96</v>
      </c>
      <c r="B516" s="195">
        <v>33.93</v>
      </c>
      <c r="C516" s="196">
        <v>0.53195601851851848</v>
      </c>
      <c r="D516" s="193">
        <v>3257.28</v>
      </c>
      <c r="E516" s="197" t="s">
        <v>13</v>
      </c>
    </row>
    <row r="517" spans="1:5">
      <c r="A517" s="194">
        <v>196</v>
      </c>
      <c r="B517" s="195">
        <v>33.93</v>
      </c>
      <c r="C517" s="196">
        <v>0.53200231481481486</v>
      </c>
      <c r="D517" s="193">
        <v>6650.28</v>
      </c>
      <c r="E517" s="197" t="s">
        <v>13</v>
      </c>
    </row>
    <row r="518" spans="1:5">
      <c r="A518" s="194">
        <v>54</v>
      </c>
      <c r="B518" s="195">
        <v>33.93</v>
      </c>
      <c r="C518" s="196">
        <v>0.5320138888888889</v>
      </c>
      <c r="D518" s="193">
        <v>1832.22</v>
      </c>
      <c r="E518" s="197" t="s">
        <v>13</v>
      </c>
    </row>
    <row r="519" spans="1:5">
      <c r="A519" s="194">
        <v>120</v>
      </c>
      <c r="B519" s="195">
        <v>33.93</v>
      </c>
      <c r="C519" s="196">
        <v>0.5320138888888889</v>
      </c>
      <c r="D519" s="193">
        <v>4071.6</v>
      </c>
      <c r="E519" s="197" t="s">
        <v>13</v>
      </c>
    </row>
    <row r="520" spans="1:5">
      <c r="A520" s="194">
        <v>130</v>
      </c>
      <c r="B520" s="195">
        <v>33.93</v>
      </c>
      <c r="C520" s="196">
        <v>0.5320138888888889</v>
      </c>
      <c r="D520" s="193">
        <v>4410.8999999999996</v>
      </c>
      <c r="E520" s="197" t="s">
        <v>13</v>
      </c>
    </row>
    <row r="521" spans="1:5">
      <c r="A521" s="194">
        <v>123</v>
      </c>
      <c r="B521" s="195">
        <v>33.93</v>
      </c>
      <c r="C521" s="196">
        <v>0.5320138888888889</v>
      </c>
      <c r="D521" s="193">
        <v>4173.3900000000003</v>
      </c>
      <c r="E521" s="197" t="s">
        <v>13</v>
      </c>
    </row>
    <row r="522" spans="1:5">
      <c r="A522" s="194">
        <v>100</v>
      </c>
      <c r="B522" s="195">
        <v>33.93</v>
      </c>
      <c r="C522" s="196">
        <v>0.53204861111111112</v>
      </c>
      <c r="D522" s="193">
        <v>3393</v>
      </c>
      <c r="E522" s="197" t="s">
        <v>13</v>
      </c>
    </row>
    <row r="523" spans="1:5">
      <c r="A523" s="194">
        <v>27</v>
      </c>
      <c r="B523" s="195">
        <v>33.93</v>
      </c>
      <c r="C523" s="196">
        <v>0.53219907407407407</v>
      </c>
      <c r="D523" s="193">
        <v>916.11</v>
      </c>
      <c r="E523" s="197" t="s">
        <v>13</v>
      </c>
    </row>
    <row r="524" spans="1:5">
      <c r="A524" s="194">
        <v>250</v>
      </c>
      <c r="B524" s="195">
        <v>33.93</v>
      </c>
      <c r="C524" s="196">
        <v>0.53228009259259257</v>
      </c>
      <c r="D524" s="193">
        <v>8482.5</v>
      </c>
      <c r="E524" s="197" t="s">
        <v>13</v>
      </c>
    </row>
    <row r="525" spans="1:5">
      <c r="A525" s="194">
        <v>63</v>
      </c>
      <c r="B525" s="195">
        <v>33.93</v>
      </c>
      <c r="C525" s="196">
        <v>0.53228009259259257</v>
      </c>
      <c r="D525" s="193">
        <v>2137.59</v>
      </c>
      <c r="E525" s="197" t="s">
        <v>13</v>
      </c>
    </row>
    <row r="526" spans="1:5">
      <c r="A526" s="194">
        <v>187</v>
      </c>
      <c r="B526" s="195">
        <v>33.93</v>
      </c>
      <c r="C526" s="196">
        <v>0.53228009259259257</v>
      </c>
      <c r="D526" s="193">
        <v>6344.91</v>
      </c>
      <c r="E526" s="197" t="s">
        <v>13</v>
      </c>
    </row>
    <row r="527" spans="1:5">
      <c r="A527" s="194">
        <v>250</v>
      </c>
      <c r="B527" s="195">
        <v>33.93</v>
      </c>
      <c r="C527" s="196">
        <v>0.53236111111111117</v>
      </c>
      <c r="D527" s="193">
        <v>8482.5</v>
      </c>
      <c r="E527" s="197" t="s">
        <v>13</v>
      </c>
    </row>
    <row r="528" spans="1:5">
      <c r="A528" s="194">
        <v>43</v>
      </c>
      <c r="B528" s="195">
        <v>33.93</v>
      </c>
      <c r="C528" s="196">
        <v>0.53236111111111117</v>
      </c>
      <c r="D528" s="193">
        <v>1458.99</v>
      </c>
      <c r="E528" s="197" t="s">
        <v>13</v>
      </c>
    </row>
    <row r="529" spans="1:5">
      <c r="A529" s="194">
        <v>207</v>
      </c>
      <c r="B529" s="195">
        <v>33.93</v>
      </c>
      <c r="C529" s="196">
        <v>0.53236111111111117</v>
      </c>
      <c r="D529" s="193">
        <v>7023.51</v>
      </c>
      <c r="E529" s="197" t="s">
        <v>13</v>
      </c>
    </row>
    <row r="530" spans="1:5">
      <c r="A530" s="194">
        <v>250</v>
      </c>
      <c r="B530" s="195">
        <v>33.93</v>
      </c>
      <c r="C530" s="196">
        <v>0.53236111111111117</v>
      </c>
      <c r="D530" s="193">
        <v>8482.5</v>
      </c>
      <c r="E530" s="197" t="s">
        <v>13</v>
      </c>
    </row>
    <row r="531" spans="1:5">
      <c r="A531" s="194">
        <v>40</v>
      </c>
      <c r="B531" s="195">
        <v>33.93</v>
      </c>
      <c r="C531" s="196">
        <v>0.53236111111111117</v>
      </c>
      <c r="D531" s="193">
        <v>1357.2</v>
      </c>
      <c r="E531" s="197" t="s">
        <v>13</v>
      </c>
    </row>
    <row r="532" spans="1:5">
      <c r="A532" s="194">
        <v>58</v>
      </c>
      <c r="B532" s="195">
        <v>33.93</v>
      </c>
      <c r="C532" s="196">
        <v>0.53241898148148148</v>
      </c>
      <c r="D532" s="193">
        <v>1967.94</v>
      </c>
      <c r="E532" s="197" t="s">
        <v>13</v>
      </c>
    </row>
    <row r="533" spans="1:5">
      <c r="A533" s="194">
        <v>199</v>
      </c>
      <c r="B533" s="195">
        <v>33.93</v>
      </c>
      <c r="C533" s="196">
        <v>0.53247685185185178</v>
      </c>
      <c r="D533" s="193">
        <v>6752.07</v>
      </c>
      <c r="E533" s="197" t="s">
        <v>13</v>
      </c>
    </row>
    <row r="534" spans="1:5">
      <c r="A534" s="194">
        <v>192</v>
      </c>
      <c r="B534" s="195">
        <v>33.93</v>
      </c>
      <c r="C534" s="196">
        <v>0.53247685185185178</v>
      </c>
      <c r="D534" s="193">
        <v>6514.56</v>
      </c>
      <c r="E534" s="197" t="s">
        <v>13</v>
      </c>
    </row>
    <row r="535" spans="1:5">
      <c r="A535" s="194">
        <v>245</v>
      </c>
      <c r="B535" s="195">
        <v>33.93</v>
      </c>
      <c r="C535" s="196">
        <v>0.53494212962962961</v>
      </c>
      <c r="D535" s="193">
        <v>8312.85</v>
      </c>
      <c r="E535" s="197" t="s">
        <v>13</v>
      </c>
    </row>
    <row r="536" spans="1:5">
      <c r="A536" s="194">
        <v>235</v>
      </c>
      <c r="B536" s="195">
        <v>33.935000000000002</v>
      </c>
      <c r="C536" s="196">
        <v>0.53511574074074075</v>
      </c>
      <c r="D536" s="193">
        <v>7974.7250000000004</v>
      </c>
      <c r="E536" s="197" t="s">
        <v>13</v>
      </c>
    </row>
    <row r="537" spans="1:5">
      <c r="A537" s="194">
        <v>102</v>
      </c>
      <c r="B537" s="195">
        <v>33.94</v>
      </c>
      <c r="C537" s="196">
        <v>0.5366319444444444</v>
      </c>
      <c r="D537" s="193">
        <v>3461.88</v>
      </c>
      <c r="E537" s="197" t="s">
        <v>13</v>
      </c>
    </row>
    <row r="538" spans="1:5">
      <c r="A538" s="194">
        <v>398</v>
      </c>
      <c r="B538" s="195">
        <v>33.94</v>
      </c>
      <c r="C538" s="196">
        <v>0.53820601851851857</v>
      </c>
      <c r="D538" s="193">
        <v>13508.12</v>
      </c>
      <c r="E538" s="197" t="s">
        <v>13</v>
      </c>
    </row>
    <row r="539" spans="1:5">
      <c r="A539" s="194">
        <v>500</v>
      </c>
      <c r="B539" s="195">
        <v>33.94</v>
      </c>
      <c r="C539" s="196">
        <v>0.53820601851851857</v>
      </c>
      <c r="D539" s="193">
        <v>16970</v>
      </c>
      <c r="E539" s="197" t="s">
        <v>13</v>
      </c>
    </row>
    <row r="540" spans="1:5">
      <c r="A540" s="194">
        <v>500</v>
      </c>
      <c r="B540" s="195">
        <v>33.94</v>
      </c>
      <c r="C540" s="196">
        <v>0.53820601851851857</v>
      </c>
      <c r="D540" s="193">
        <v>16970</v>
      </c>
      <c r="E540" s="197" t="s">
        <v>13</v>
      </c>
    </row>
    <row r="541" spans="1:5">
      <c r="A541" s="194">
        <v>280</v>
      </c>
      <c r="B541" s="195">
        <v>33.945</v>
      </c>
      <c r="C541" s="196">
        <v>0.53821759259259261</v>
      </c>
      <c r="D541" s="193">
        <v>9504.6</v>
      </c>
      <c r="E541" s="197" t="s">
        <v>13</v>
      </c>
    </row>
    <row r="542" spans="1:5">
      <c r="A542" s="194">
        <v>51</v>
      </c>
      <c r="B542" s="195">
        <v>33.94</v>
      </c>
      <c r="C542" s="196">
        <v>0.53863425925925923</v>
      </c>
      <c r="D542" s="193">
        <v>1730.94</v>
      </c>
      <c r="E542" s="197" t="s">
        <v>13</v>
      </c>
    </row>
    <row r="543" spans="1:5">
      <c r="A543" s="194">
        <v>449</v>
      </c>
      <c r="B543" s="195">
        <v>33.94</v>
      </c>
      <c r="C543" s="196">
        <v>0.53872685185185187</v>
      </c>
      <c r="D543" s="193">
        <v>15239.06</v>
      </c>
      <c r="E543" s="197" t="s">
        <v>13</v>
      </c>
    </row>
    <row r="544" spans="1:5">
      <c r="A544" s="194">
        <v>244</v>
      </c>
      <c r="B544" s="195">
        <v>33.94</v>
      </c>
      <c r="C544" s="196">
        <v>0.53887731481481482</v>
      </c>
      <c r="D544" s="193">
        <v>8281.36</v>
      </c>
      <c r="E544" s="197" t="s">
        <v>13</v>
      </c>
    </row>
    <row r="545" spans="1:5">
      <c r="A545" s="194">
        <v>256</v>
      </c>
      <c r="B545" s="195">
        <v>33.94</v>
      </c>
      <c r="C545" s="196">
        <v>0.53887731481481482</v>
      </c>
      <c r="D545" s="193">
        <v>8688.64</v>
      </c>
      <c r="E545" s="197" t="s">
        <v>13</v>
      </c>
    </row>
    <row r="546" spans="1:5">
      <c r="A546" s="194">
        <v>229</v>
      </c>
      <c r="B546" s="195">
        <v>33.94</v>
      </c>
      <c r="C546" s="196">
        <v>0.5389004629629629</v>
      </c>
      <c r="D546" s="193">
        <v>7772.26</v>
      </c>
      <c r="E546" s="197" t="s">
        <v>13</v>
      </c>
    </row>
    <row r="547" spans="1:5">
      <c r="A547" s="194">
        <v>500</v>
      </c>
      <c r="B547" s="195">
        <v>33.94</v>
      </c>
      <c r="C547" s="196">
        <v>0.5389004629629629</v>
      </c>
      <c r="D547" s="193">
        <v>16970</v>
      </c>
      <c r="E547" s="197" t="s">
        <v>13</v>
      </c>
    </row>
    <row r="548" spans="1:5">
      <c r="A548" s="194">
        <v>500</v>
      </c>
      <c r="B548" s="195">
        <v>33.935000000000002</v>
      </c>
      <c r="C548" s="196">
        <v>0.5390625</v>
      </c>
      <c r="D548" s="193">
        <v>16967.5</v>
      </c>
      <c r="E548" s="197" t="s">
        <v>13</v>
      </c>
    </row>
    <row r="549" spans="1:5">
      <c r="A549" s="194">
        <v>500</v>
      </c>
      <c r="B549" s="195">
        <v>33.935000000000002</v>
      </c>
      <c r="C549" s="196">
        <v>0.5390625</v>
      </c>
      <c r="D549" s="193">
        <v>16967.5</v>
      </c>
      <c r="E549" s="197" t="s">
        <v>13</v>
      </c>
    </row>
    <row r="550" spans="1:5">
      <c r="A550" s="194">
        <v>89</v>
      </c>
      <c r="B550" s="195">
        <v>33.935000000000002</v>
      </c>
      <c r="C550" s="196">
        <v>0.5390625</v>
      </c>
      <c r="D550" s="193">
        <v>3020.2150000000001</v>
      </c>
      <c r="E550" s="197" t="s">
        <v>13</v>
      </c>
    </row>
    <row r="551" spans="1:5">
      <c r="A551" s="194">
        <v>500</v>
      </c>
      <c r="B551" s="195">
        <v>33.935000000000002</v>
      </c>
      <c r="C551" s="196">
        <v>0.5390625</v>
      </c>
      <c r="D551" s="193">
        <v>16967.5</v>
      </c>
      <c r="E551" s="197" t="s">
        <v>13</v>
      </c>
    </row>
    <row r="552" spans="1:5">
      <c r="A552" s="194">
        <v>411</v>
      </c>
      <c r="B552" s="195">
        <v>33.935000000000002</v>
      </c>
      <c r="C552" s="196">
        <v>0.5390625</v>
      </c>
      <c r="D552" s="193">
        <v>13947.285</v>
      </c>
      <c r="E552" s="197" t="s">
        <v>13</v>
      </c>
    </row>
    <row r="553" spans="1:5">
      <c r="A553" s="194">
        <v>47</v>
      </c>
      <c r="B553" s="195">
        <v>33.93</v>
      </c>
      <c r="C553" s="196">
        <v>0.54027777777777775</v>
      </c>
      <c r="D553" s="193">
        <v>1594.71</v>
      </c>
      <c r="E553" s="197" t="s">
        <v>13</v>
      </c>
    </row>
    <row r="554" spans="1:5">
      <c r="A554" s="194">
        <v>198</v>
      </c>
      <c r="B554" s="195">
        <v>33.93</v>
      </c>
      <c r="C554" s="196">
        <v>0.54027777777777775</v>
      </c>
      <c r="D554" s="193">
        <v>6718.14</v>
      </c>
      <c r="E554" s="197" t="s">
        <v>13</v>
      </c>
    </row>
    <row r="555" spans="1:5">
      <c r="A555" s="194">
        <v>230</v>
      </c>
      <c r="B555" s="195">
        <v>33.924999999999997</v>
      </c>
      <c r="C555" s="196">
        <v>0.5410300925925926</v>
      </c>
      <c r="D555" s="193">
        <v>7802.75</v>
      </c>
      <c r="E555" s="197" t="s">
        <v>13</v>
      </c>
    </row>
    <row r="556" spans="1:5">
      <c r="A556" s="194">
        <v>5</v>
      </c>
      <c r="B556" s="195">
        <v>33.92</v>
      </c>
      <c r="C556" s="196">
        <v>0.54106481481481483</v>
      </c>
      <c r="D556" s="193">
        <v>169.6</v>
      </c>
      <c r="E556" s="197" t="s">
        <v>13</v>
      </c>
    </row>
    <row r="557" spans="1:5">
      <c r="A557" s="194">
        <v>118</v>
      </c>
      <c r="B557" s="195">
        <v>33.92</v>
      </c>
      <c r="C557" s="196">
        <v>0.54186342592592596</v>
      </c>
      <c r="D557" s="193">
        <v>4002.56</v>
      </c>
      <c r="E557" s="197" t="s">
        <v>13</v>
      </c>
    </row>
    <row r="558" spans="1:5">
      <c r="A558" s="194">
        <v>132</v>
      </c>
      <c r="B558" s="195">
        <v>33.92</v>
      </c>
      <c r="C558" s="196">
        <v>0.54186342592592596</v>
      </c>
      <c r="D558" s="193">
        <v>4477.4399999999996</v>
      </c>
      <c r="E558" s="197" t="s">
        <v>13</v>
      </c>
    </row>
    <row r="559" spans="1:5">
      <c r="A559" s="194">
        <v>400</v>
      </c>
      <c r="B559" s="195">
        <v>33.92</v>
      </c>
      <c r="C559" s="196">
        <v>0.54186342592592596</v>
      </c>
      <c r="D559" s="193">
        <v>13568</v>
      </c>
      <c r="E559" s="197" t="s">
        <v>13</v>
      </c>
    </row>
    <row r="560" spans="1:5">
      <c r="A560" s="194">
        <v>250</v>
      </c>
      <c r="B560" s="195">
        <v>33.92</v>
      </c>
      <c r="C560" s="196">
        <v>0.54186342592592596</v>
      </c>
      <c r="D560" s="193">
        <v>8480</v>
      </c>
      <c r="E560" s="197" t="s">
        <v>13</v>
      </c>
    </row>
    <row r="561" spans="1:5">
      <c r="A561" s="194">
        <v>200</v>
      </c>
      <c r="B561" s="195">
        <v>33.92</v>
      </c>
      <c r="C561" s="196">
        <v>0.54186342592592596</v>
      </c>
      <c r="D561" s="193">
        <v>6784</v>
      </c>
      <c r="E561" s="197" t="s">
        <v>13</v>
      </c>
    </row>
    <row r="562" spans="1:5">
      <c r="A562" s="194">
        <v>133</v>
      </c>
      <c r="B562" s="195">
        <v>33.92</v>
      </c>
      <c r="C562" s="196">
        <v>0.54186342592592596</v>
      </c>
      <c r="D562" s="193">
        <v>4511.3599999999997</v>
      </c>
      <c r="E562" s="197" t="s">
        <v>13</v>
      </c>
    </row>
    <row r="563" spans="1:5">
      <c r="A563" s="194">
        <v>250</v>
      </c>
      <c r="B563" s="195">
        <v>33.92</v>
      </c>
      <c r="C563" s="196">
        <v>0.54186342592592596</v>
      </c>
      <c r="D563" s="193">
        <v>8480</v>
      </c>
      <c r="E563" s="197" t="s">
        <v>13</v>
      </c>
    </row>
    <row r="564" spans="1:5">
      <c r="A564" s="194">
        <v>50</v>
      </c>
      <c r="B564" s="195">
        <v>33.92</v>
      </c>
      <c r="C564" s="196">
        <v>0.54186342592592596</v>
      </c>
      <c r="D564" s="193">
        <v>1696</v>
      </c>
      <c r="E564" s="197" t="s">
        <v>13</v>
      </c>
    </row>
    <row r="565" spans="1:5">
      <c r="A565" s="194">
        <v>200</v>
      </c>
      <c r="B565" s="195">
        <v>33.92</v>
      </c>
      <c r="C565" s="196">
        <v>0.54186342592592596</v>
      </c>
      <c r="D565" s="193">
        <v>6784</v>
      </c>
      <c r="E565" s="197" t="s">
        <v>13</v>
      </c>
    </row>
    <row r="566" spans="1:5">
      <c r="A566" s="194">
        <v>216</v>
      </c>
      <c r="B566" s="195">
        <v>33.92</v>
      </c>
      <c r="C566" s="196">
        <v>0.54186342592592596</v>
      </c>
      <c r="D566" s="193">
        <v>7326.72</v>
      </c>
      <c r="E566" s="197" t="s">
        <v>13</v>
      </c>
    </row>
    <row r="567" spans="1:5">
      <c r="A567" s="194">
        <v>20</v>
      </c>
      <c r="B567" s="195">
        <v>33.92</v>
      </c>
      <c r="C567" s="196">
        <v>0.54230324074074077</v>
      </c>
      <c r="D567" s="193">
        <v>678.4</v>
      </c>
      <c r="E567" s="197" t="s">
        <v>13</v>
      </c>
    </row>
    <row r="568" spans="1:5">
      <c r="A568" s="194">
        <v>250</v>
      </c>
      <c r="B568" s="195">
        <v>33.92</v>
      </c>
      <c r="C568" s="196">
        <v>0.54230324074074077</v>
      </c>
      <c r="D568" s="193">
        <v>8480</v>
      </c>
      <c r="E568" s="197" t="s">
        <v>13</v>
      </c>
    </row>
    <row r="569" spans="1:5">
      <c r="A569" s="194">
        <v>407</v>
      </c>
      <c r="B569" s="195">
        <v>33.93</v>
      </c>
      <c r="C569" s="196">
        <v>0.54481481481481475</v>
      </c>
      <c r="D569" s="193">
        <v>13809.51</v>
      </c>
      <c r="E569" s="197" t="s">
        <v>13</v>
      </c>
    </row>
    <row r="570" spans="1:5">
      <c r="A570" s="194">
        <v>400</v>
      </c>
      <c r="B570" s="195">
        <v>33.94</v>
      </c>
      <c r="C570" s="196">
        <v>0.54693287037037031</v>
      </c>
      <c r="D570" s="193">
        <v>13576</v>
      </c>
      <c r="E570" s="197" t="s">
        <v>13</v>
      </c>
    </row>
    <row r="571" spans="1:5">
      <c r="A571" s="194">
        <v>244</v>
      </c>
      <c r="B571" s="195">
        <v>33.94</v>
      </c>
      <c r="C571" s="196">
        <v>0.54711805555555559</v>
      </c>
      <c r="D571" s="193">
        <v>8281.36</v>
      </c>
      <c r="E571" s="197" t="s">
        <v>13</v>
      </c>
    </row>
    <row r="572" spans="1:5">
      <c r="A572" s="194">
        <v>400</v>
      </c>
      <c r="B572" s="195">
        <v>33.94</v>
      </c>
      <c r="C572" s="196">
        <v>0.54711805555555559</v>
      </c>
      <c r="D572" s="193">
        <v>13576</v>
      </c>
      <c r="E572" s="197" t="s">
        <v>13</v>
      </c>
    </row>
    <row r="573" spans="1:5">
      <c r="A573" s="194">
        <v>400</v>
      </c>
      <c r="B573" s="195">
        <v>33.94</v>
      </c>
      <c r="C573" s="196">
        <v>0.54730324074074077</v>
      </c>
      <c r="D573" s="193">
        <v>13576</v>
      </c>
      <c r="E573" s="197" t="s">
        <v>13</v>
      </c>
    </row>
    <row r="574" spans="1:5">
      <c r="A574" s="194">
        <v>400</v>
      </c>
      <c r="B574" s="195">
        <v>33.94</v>
      </c>
      <c r="C574" s="196">
        <v>0.54732638888888896</v>
      </c>
      <c r="D574" s="193">
        <v>13576</v>
      </c>
      <c r="E574" s="197" t="s">
        <v>13</v>
      </c>
    </row>
    <row r="575" spans="1:5">
      <c r="A575" s="194">
        <v>400</v>
      </c>
      <c r="B575" s="195">
        <v>33.94</v>
      </c>
      <c r="C575" s="196">
        <v>0.54732638888888896</v>
      </c>
      <c r="D575" s="193">
        <v>13576</v>
      </c>
      <c r="E575" s="197" t="s">
        <v>13</v>
      </c>
    </row>
    <row r="576" spans="1:5">
      <c r="A576" s="194">
        <v>64</v>
      </c>
      <c r="B576" s="195">
        <v>33.94</v>
      </c>
      <c r="C576" s="196">
        <v>0.54732638888888896</v>
      </c>
      <c r="D576" s="193">
        <v>2172.16</v>
      </c>
      <c r="E576" s="197" t="s">
        <v>13</v>
      </c>
    </row>
    <row r="577" spans="1:5">
      <c r="A577" s="194">
        <v>336</v>
      </c>
      <c r="B577" s="195">
        <v>33.94</v>
      </c>
      <c r="C577" s="196">
        <v>0.54732638888888896</v>
      </c>
      <c r="D577" s="193">
        <v>11403.84</v>
      </c>
      <c r="E577" s="197" t="s">
        <v>13</v>
      </c>
    </row>
    <row r="578" spans="1:5">
      <c r="A578" s="194">
        <v>64</v>
      </c>
      <c r="B578" s="195">
        <v>33.94</v>
      </c>
      <c r="C578" s="196">
        <v>0.54732638888888896</v>
      </c>
      <c r="D578" s="193">
        <v>2172.16</v>
      </c>
      <c r="E578" s="197" t="s">
        <v>13</v>
      </c>
    </row>
    <row r="579" spans="1:5">
      <c r="A579" s="194">
        <v>109</v>
      </c>
      <c r="B579" s="195">
        <v>33.94</v>
      </c>
      <c r="C579" s="196">
        <v>0.54732638888888896</v>
      </c>
      <c r="D579" s="193">
        <v>3699.46</v>
      </c>
      <c r="E579" s="197" t="s">
        <v>13</v>
      </c>
    </row>
    <row r="580" spans="1:5">
      <c r="A580" s="194">
        <v>291</v>
      </c>
      <c r="B580" s="195">
        <v>33.94</v>
      </c>
      <c r="C580" s="196">
        <v>0.54732638888888896</v>
      </c>
      <c r="D580" s="193">
        <v>9876.5400000000009</v>
      </c>
      <c r="E580" s="197" t="s">
        <v>13</v>
      </c>
    </row>
    <row r="581" spans="1:5">
      <c r="A581" s="194">
        <v>400</v>
      </c>
      <c r="B581" s="195">
        <v>33.94</v>
      </c>
      <c r="C581" s="196">
        <v>0.54732638888888896</v>
      </c>
      <c r="D581" s="193">
        <v>13576</v>
      </c>
      <c r="E581" s="197" t="s">
        <v>13</v>
      </c>
    </row>
    <row r="582" spans="1:5">
      <c r="A582" s="194">
        <v>400</v>
      </c>
      <c r="B582" s="195">
        <v>33.94</v>
      </c>
      <c r="C582" s="196">
        <v>0.54732638888888896</v>
      </c>
      <c r="D582" s="193">
        <v>13576</v>
      </c>
      <c r="E582" s="197" t="s">
        <v>13</v>
      </c>
    </row>
    <row r="583" spans="1:5">
      <c r="A583" s="194">
        <v>400</v>
      </c>
      <c r="B583" s="195">
        <v>33.94</v>
      </c>
      <c r="C583" s="196">
        <v>0.54732638888888896</v>
      </c>
      <c r="D583" s="193">
        <v>13576</v>
      </c>
      <c r="E583" s="197" t="s">
        <v>13</v>
      </c>
    </row>
    <row r="584" spans="1:5">
      <c r="A584" s="194">
        <v>400</v>
      </c>
      <c r="B584" s="195">
        <v>33.94</v>
      </c>
      <c r="C584" s="196">
        <v>0.54737268518518511</v>
      </c>
      <c r="D584" s="193">
        <v>13576</v>
      </c>
      <c r="E584" s="197" t="s">
        <v>13</v>
      </c>
    </row>
    <row r="585" spans="1:5">
      <c r="A585" s="194">
        <v>278</v>
      </c>
      <c r="B585" s="195">
        <v>33.94</v>
      </c>
      <c r="C585" s="196">
        <v>0.54745370370370372</v>
      </c>
      <c r="D585" s="193">
        <v>9435.32</v>
      </c>
      <c r="E585" s="197" t="s">
        <v>13</v>
      </c>
    </row>
    <row r="586" spans="1:5">
      <c r="A586" s="194">
        <v>122</v>
      </c>
      <c r="B586" s="195">
        <v>33.94</v>
      </c>
      <c r="C586" s="196">
        <v>0.54745370370370372</v>
      </c>
      <c r="D586" s="193">
        <v>4140.68</v>
      </c>
      <c r="E586" s="197" t="s">
        <v>13</v>
      </c>
    </row>
    <row r="587" spans="1:5">
      <c r="A587" s="194">
        <v>136</v>
      </c>
      <c r="B587" s="195">
        <v>33.94</v>
      </c>
      <c r="C587" s="196">
        <v>0.54745370370370372</v>
      </c>
      <c r="D587" s="193">
        <v>4615.84</v>
      </c>
      <c r="E587" s="197" t="s">
        <v>13</v>
      </c>
    </row>
    <row r="588" spans="1:5">
      <c r="A588" s="194">
        <v>284</v>
      </c>
      <c r="B588" s="195">
        <v>33.924999999999997</v>
      </c>
      <c r="C588" s="196">
        <v>0.54761574074074071</v>
      </c>
      <c r="D588" s="193">
        <v>9634.7000000000007</v>
      </c>
      <c r="E588" s="197" t="s">
        <v>13</v>
      </c>
    </row>
    <row r="589" spans="1:5">
      <c r="A589" s="194">
        <v>250</v>
      </c>
      <c r="B589" s="195">
        <v>33.92</v>
      </c>
      <c r="C589" s="196">
        <v>0.54774305555555558</v>
      </c>
      <c r="D589" s="193">
        <v>8480</v>
      </c>
      <c r="E589" s="197" t="s">
        <v>13</v>
      </c>
    </row>
    <row r="590" spans="1:5">
      <c r="A590" s="194">
        <v>111</v>
      </c>
      <c r="B590" s="195">
        <v>33.92</v>
      </c>
      <c r="C590" s="196">
        <v>0.54798611111111117</v>
      </c>
      <c r="D590" s="193">
        <v>3765.12</v>
      </c>
      <c r="E590" s="197" t="s">
        <v>13</v>
      </c>
    </row>
    <row r="591" spans="1:5">
      <c r="A591" s="194">
        <v>243</v>
      </c>
      <c r="B591" s="195">
        <v>33.914999999999999</v>
      </c>
      <c r="C591" s="196">
        <v>0.54841435185185183</v>
      </c>
      <c r="D591" s="193">
        <v>8241.3449999999993</v>
      </c>
      <c r="E591" s="197" t="s">
        <v>13</v>
      </c>
    </row>
    <row r="592" spans="1:5">
      <c r="A592" s="194">
        <v>226</v>
      </c>
      <c r="B592" s="195">
        <v>33.909999999999997</v>
      </c>
      <c r="C592" s="196">
        <v>0.54949074074074067</v>
      </c>
      <c r="D592" s="193">
        <v>7663.66</v>
      </c>
      <c r="E592" s="197" t="s">
        <v>13</v>
      </c>
    </row>
    <row r="593" spans="1:5">
      <c r="A593" s="194">
        <v>113</v>
      </c>
      <c r="B593" s="195">
        <v>33.9</v>
      </c>
      <c r="C593" s="196">
        <v>0.54994212962962963</v>
      </c>
      <c r="D593" s="193">
        <v>3830.7</v>
      </c>
      <c r="E593" s="197" t="s">
        <v>13</v>
      </c>
    </row>
    <row r="594" spans="1:5">
      <c r="A594" s="194">
        <v>447</v>
      </c>
      <c r="B594" s="195">
        <v>33.9</v>
      </c>
      <c r="C594" s="196">
        <v>0.54994212962962963</v>
      </c>
      <c r="D594" s="193">
        <v>15153.3</v>
      </c>
      <c r="E594" s="197" t="s">
        <v>13</v>
      </c>
    </row>
    <row r="595" spans="1:5">
      <c r="A595" s="194">
        <v>350</v>
      </c>
      <c r="B595" s="195">
        <v>33.9</v>
      </c>
      <c r="C595" s="196">
        <v>0.54994212962962963</v>
      </c>
      <c r="D595" s="193">
        <v>11865</v>
      </c>
      <c r="E595" s="197" t="s">
        <v>13</v>
      </c>
    </row>
    <row r="596" spans="1:5">
      <c r="A596" s="194">
        <v>560</v>
      </c>
      <c r="B596" s="195">
        <v>33.9</v>
      </c>
      <c r="C596" s="196">
        <v>0.54994212962962963</v>
      </c>
      <c r="D596" s="193">
        <v>18984</v>
      </c>
      <c r="E596" s="197" t="s">
        <v>13</v>
      </c>
    </row>
    <row r="597" spans="1:5">
      <c r="A597" s="194">
        <v>397</v>
      </c>
      <c r="B597" s="195">
        <v>33.9</v>
      </c>
      <c r="C597" s="196">
        <v>0.54994212962962963</v>
      </c>
      <c r="D597" s="193">
        <v>13458.3</v>
      </c>
      <c r="E597" s="197" t="s">
        <v>13</v>
      </c>
    </row>
    <row r="598" spans="1:5">
      <c r="A598" s="194">
        <v>560</v>
      </c>
      <c r="B598" s="195">
        <v>33.9</v>
      </c>
      <c r="C598" s="196">
        <v>0.54994212962962963</v>
      </c>
      <c r="D598" s="193">
        <v>18984</v>
      </c>
      <c r="E598" s="197" t="s">
        <v>13</v>
      </c>
    </row>
    <row r="599" spans="1:5">
      <c r="A599" s="194">
        <v>29</v>
      </c>
      <c r="B599" s="195">
        <v>33.9</v>
      </c>
      <c r="C599" s="196">
        <v>0.54994212962962963</v>
      </c>
      <c r="D599" s="193">
        <v>983.1</v>
      </c>
      <c r="E599" s="197" t="s">
        <v>13</v>
      </c>
    </row>
    <row r="600" spans="1:5">
      <c r="A600" s="194">
        <v>546</v>
      </c>
      <c r="B600" s="195">
        <v>33.9</v>
      </c>
      <c r="C600" s="196">
        <v>0.54994212962962963</v>
      </c>
      <c r="D600" s="193">
        <v>18509.400000000001</v>
      </c>
      <c r="E600" s="197" t="s">
        <v>13</v>
      </c>
    </row>
    <row r="601" spans="1:5">
      <c r="A601" s="194">
        <v>14</v>
      </c>
      <c r="B601" s="195">
        <v>33.9</v>
      </c>
      <c r="C601" s="196">
        <v>0.54994212962962963</v>
      </c>
      <c r="D601" s="193">
        <v>474.6</v>
      </c>
      <c r="E601" s="197" t="s">
        <v>13</v>
      </c>
    </row>
    <row r="602" spans="1:5">
      <c r="A602" s="194">
        <v>546</v>
      </c>
      <c r="B602" s="195">
        <v>33.9</v>
      </c>
      <c r="C602" s="196">
        <v>0.54994212962962963</v>
      </c>
      <c r="D602" s="193">
        <v>18509.400000000001</v>
      </c>
      <c r="E602" s="197" t="s">
        <v>13</v>
      </c>
    </row>
    <row r="603" spans="1:5">
      <c r="A603" s="194">
        <v>560</v>
      </c>
      <c r="B603" s="195">
        <v>33.9</v>
      </c>
      <c r="C603" s="196">
        <v>0.54994212962962963</v>
      </c>
      <c r="D603" s="193">
        <v>18984</v>
      </c>
      <c r="E603" s="197" t="s">
        <v>13</v>
      </c>
    </row>
    <row r="604" spans="1:5">
      <c r="A604" s="194">
        <v>14</v>
      </c>
      <c r="B604" s="195">
        <v>33.9</v>
      </c>
      <c r="C604" s="196">
        <v>0.54994212962962963</v>
      </c>
      <c r="D604" s="193">
        <v>474.6</v>
      </c>
      <c r="E604" s="197" t="s">
        <v>13</v>
      </c>
    </row>
    <row r="605" spans="1:5">
      <c r="A605" s="194">
        <v>14</v>
      </c>
      <c r="B605" s="195">
        <v>33.9</v>
      </c>
      <c r="C605" s="196">
        <v>0.54994212962962963</v>
      </c>
      <c r="D605" s="193">
        <v>474.6</v>
      </c>
      <c r="E605" s="197" t="s">
        <v>13</v>
      </c>
    </row>
    <row r="606" spans="1:5">
      <c r="A606" s="194">
        <v>532</v>
      </c>
      <c r="B606" s="195">
        <v>33.9</v>
      </c>
      <c r="C606" s="196">
        <v>0.54994212962962963</v>
      </c>
      <c r="D606" s="193">
        <v>18034.8</v>
      </c>
      <c r="E606" s="197" t="s">
        <v>13</v>
      </c>
    </row>
    <row r="607" spans="1:5">
      <c r="A607" s="194">
        <v>14</v>
      </c>
      <c r="B607" s="195">
        <v>33.9</v>
      </c>
      <c r="C607" s="196">
        <v>0.54994212962962963</v>
      </c>
      <c r="D607" s="193">
        <v>474.6</v>
      </c>
      <c r="E607" s="197" t="s">
        <v>13</v>
      </c>
    </row>
    <row r="608" spans="1:5">
      <c r="A608" s="194">
        <v>304</v>
      </c>
      <c r="B608" s="195">
        <v>33.9</v>
      </c>
      <c r="C608" s="196">
        <v>0.54994212962962963</v>
      </c>
      <c r="D608" s="193">
        <v>10305.6</v>
      </c>
      <c r="E608" s="197" t="s">
        <v>13</v>
      </c>
    </row>
    <row r="609" spans="1:5">
      <c r="A609" s="194">
        <v>155</v>
      </c>
      <c r="B609" s="195">
        <v>33.880000000000003</v>
      </c>
      <c r="C609" s="196">
        <v>0.55023148148148149</v>
      </c>
      <c r="D609" s="193">
        <v>5251.4</v>
      </c>
      <c r="E609" s="197" t="s">
        <v>13</v>
      </c>
    </row>
    <row r="610" spans="1:5">
      <c r="A610" s="194">
        <v>647</v>
      </c>
      <c r="B610" s="195">
        <v>33.880000000000003</v>
      </c>
      <c r="C610" s="196">
        <v>0.55023148148148149</v>
      </c>
      <c r="D610" s="193">
        <v>21920.36</v>
      </c>
      <c r="E610" s="197" t="s">
        <v>13</v>
      </c>
    </row>
    <row r="611" spans="1:5">
      <c r="A611" s="194">
        <v>600</v>
      </c>
      <c r="B611" s="195">
        <v>33.880000000000003</v>
      </c>
      <c r="C611" s="196">
        <v>0.55023148148148149</v>
      </c>
      <c r="D611" s="193">
        <v>20328</v>
      </c>
      <c r="E611" s="197" t="s">
        <v>13</v>
      </c>
    </row>
    <row r="612" spans="1:5">
      <c r="A612" s="194">
        <v>1098</v>
      </c>
      <c r="B612" s="195">
        <v>33.880000000000003</v>
      </c>
      <c r="C612" s="196">
        <v>0.55023148148148149</v>
      </c>
      <c r="D612" s="193">
        <v>37200.239999999998</v>
      </c>
      <c r="E612" s="197" t="s">
        <v>13</v>
      </c>
    </row>
    <row r="613" spans="1:5">
      <c r="A613" s="194">
        <v>176</v>
      </c>
      <c r="B613" s="195">
        <v>33.875</v>
      </c>
      <c r="C613" s="196">
        <v>0.55039351851851859</v>
      </c>
      <c r="D613" s="193">
        <v>5962</v>
      </c>
      <c r="E613" s="197" t="s">
        <v>13</v>
      </c>
    </row>
    <row r="614" spans="1:5">
      <c r="A614" s="194">
        <v>200</v>
      </c>
      <c r="B614" s="195">
        <v>33.875</v>
      </c>
      <c r="C614" s="196">
        <v>0.55039351851851859</v>
      </c>
      <c r="D614" s="193">
        <v>6775</v>
      </c>
      <c r="E614" s="197" t="s">
        <v>13</v>
      </c>
    </row>
    <row r="615" spans="1:5">
      <c r="A615" s="194">
        <v>69</v>
      </c>
      <c r="B615" s="195">
        <v>33.875</v>
      </c>
      <c r="C615" s="196">
        <v>0.55039351851851859</v>
      </c>
      <c r="D615" s="193">
        <v>2337.375</v>
      </c>
      <c r="E615" s="197" t="s">
        <v>13</v>
      </c>
    </row>
    <row r="616" spans="1:5">
      <c r="A616" s="194">
        <v>67</v>
      </c>
      <c r="B616" s="195">
        <v>33.869999999999997</v>
      </c>
      <c r="C616" s="196">
        <v>0.55039351851851859</v>
      </c>
      <c r="D616" s="193">
        <v>2269.29</v>
      </c>
      <c r="E616" s="197" t="s">
        <v>13</v>
      </c>
    </row>
    <row r="617" spans="1:5">
      <c r="A617" s="194">
        <v>200</v>
      </c>
      <c r="B617" s="195">
        <v>33.869999999999997</v>
      </c>
      <c r="C617" s="196">
        <v>0.55039351851851859</v>
      </c>
      <c r="D617" s="193">
        <v>6774</v>
      </c>
      <c r="E617" s="197" t="s">
        <v>13</v>
      </c>
    </row>
    <row r="618" spans="1:5">
      <c r="A618" s="194">
        <v>190</v>
      </c>
      <c r="B618" s="195">
        <v>33.875</v>
      </c>
      <c r="C618" s="196">
        <v>0.55039351851851859</v>
      </c>
      <c r="D618" s="193">
        <v>6436.25</v>
      </c>
      <c r="E618" s="197" t="s">
        <v>13</v>
      </c>
    </row>
    <row r="619" spans="1:5">
      <c r="A619" s="194">
        <v>241</v>
      </c>
      <c r="B619" s="195">
        <v>33.869999999999997</v>
      </c>
      <c r="C619" s="196">
        <v>0.55039351851851859</v>
      </c>
      <c r="D619" s="193">
        <v>8162.67</v>
      </c>
      <c r="E619" s="197" t="s">
        <v>13</v>
      </c>
    </row>
    <row r="620" spans="1:5">
      <c r="A620" s="194">
        <v>200</v>
      </c>
      <c r="B620" s="195">
        <v>33.869999999999997</v>
      </c>
      <c r="C620" s="196">
        <v>0.55039351851851859</v>
      </c>
      <c r="D620" s="193">
        <v>6774</v>
      </c>
      <c r="E620" s="197" t="s">
        <v>13</v>
      </c>
    </row>
    <row r="621" spans="1:5">
      <c r="A621" s="194">
        <v>241</v>
      </c>
      <c r="B621" s="195">
        <v>33.875</v>
      </c>
      <c r="C621" s="196">
        <v>0.55039351851851859</v>
      </c>
      <c r="D621" s="193">
        <v>8163.875</v>
      </c>
      <c r="E621" s="197" t="s">
        <v>13</v>
      </c>
    </row>
    <row r="622" spans="1:5">
      <c r="A622" s="194">
        <v>250</v>
      </c>
      <c r="B622" s="195">
        <v>33.875</v>
      </c>
      <c r="C622" s="196">
        <v>0.55039351851851859</v>
      </c>
      <c r="D622" s="193">
        <v>8468.75</v>
      </c>
      <c r="E622" s="197" t="s">
        <v>13</v>
      </c>
    </row>
    <row r="623" spans="1:5">
      <c r="A623" s="194">
        <v>666</v>
      </c>
      <c r="B623" s="195">
        <v>33.875</v>
      </c>
      <c r="C623" s="196">
        <v>0.55039351851851859</v>
      </c>
      <c r="D623" s="193">
        <v>22560.75</v>
      </c>
      <c r="E623" s="197" t="s">
        <v>13</v>
      </c>
    </row>
    <row r="624" spans="1:5">
      <c r="A624" s="194">
        <v>52</v>
      </c>
      <c r="B624" s="195">
        <v>33.875</v>
      </c>
      <c r="C624" s="196">
        <v>0.55055555555555558</v>
      </c>
      <c r="D624" s="193">
        <v>1761.5</v>
      </c>
      <c r="E624" s="197" t="s">
        <v>13</v>
      </c>
    </row>
    <row r="625" spans="1:5">
      <c r="A625" s="194">
        <v>200</v>
      </c>
      <c r="B625" s="195">
        <v>33.875</v>
      </c>
      <c r="C625" s="196">
        <v>0.55055555555555558</v>
      </c>
      <c r="D625" s="193">
        <v>6775</v>
      </c>
      <c r="E625" s="197" t="s">
        <v>13</v>
      </c>
    </row>
    <row r="626" spans="1:5">
      <c r="A626" s="194">
        <v>203</v>
      </c>
      <c r="B626" s="195">
        <v>33.875</v>
      </c>
      <c r="C626" s="196">
        <v>0.55055555555555558</v>
      </c>
      <c r="D626" s="193">
        <v>6876.625</v>
      </c>
      <c r="E626" s="197" t="s">
        <v>13</v>
      </c>
    </row>
    <row r="627" spans="1:5">
      <c r="A627" s="194">
        <v>250</v>
      </c>
      <c r="B627" s="195">
        <v>33.875</v>
      </c>
      <c r="C627" s="196">
        <v>0.55055555555555558</v>
      </c>
      <c r="D627" s="193">
        <v>8468.75</v>
      </c>
      <c r="E627" s="197" t="s">
        <v>13</v>
      </c>
    </row>
    <row r="628" spans="1:5">
      <c r="A628" s="194">
        <v>344</v>
      </c>
      <c r="B628" s="195">
        <v>33.875</v>
      </c>
      <c r="C628" s="196">
        <v>0.55055555555555558</v>
      </c>
      <c r="D628" s="193">
        <v>11653</v>
      </c>
      <c r="E628" s="197" t="s">
        <v>13</v>
      </c>
    </row>
    <row r="629" spans="1:5">
      <c r="A629" s="194">
        <v>200</v>
      </c>
      <c r="B629" s="195">
        <v>33.875</v>
      </c>
      <c r="C629" s="196">
        <v>0.55055555555555558</v>
      </c>
      <c r="D629" s="193">
        <v>6775</v>
      </c>
      <c r="E629" s="197" t="s">
        <v>13</v>
      </c>
    </row>
    <row r="630" spans="1:5">
      <c r="A630" s="194">
        <v>189</v>
      </c>
      <c r="B630" s="195">
        <v>33.875</v>
      </c>
      <c r="C630" s="196">
        <v>0.55056712962962961</v>
      </c>
      <c r="D630" s="193">
        <v>6402.375</v>
      </c>
      <c r="E630" s="197" t="s">
        <v>13</v>
      </c>
    </row>
    <row r="631" spans="1:5">
      <c r="A631" s="194">
        <v>264</v>
      </c>
      <c r="B631" s="195">
        <v>33.865000000000002</v>
      </c>
      <c r="C631" s="196">
        <v>0.55125000000000002</v>
      </c>
      <c r="D631" s="193">
        <v>8940.36</v>
      </c>
      <c r="E631" s="197" t="s">
        <v>13</v>
      </c>
    </row>
    <row r="632" spans="1:5">
      <c r="A632" s="194">
        <v>236</v>
      </c>
      <c r="B632" s="195">
        <v>33.865000000000002</v>
      </c>
      <c r="C632" s="196">
        <v>0.55125000000000002</v>
      </c>
      <c r="D632" s="193">
        <v>7992.14</v>
      </c>
      <c r="E632" s="197" t="s">
        <v>13</v>
      </c>
    </row>
    <row r="633" spans="1:5">
      <c r="A633" s="194">
        <v>955</v>
      </c>
      <c r="B633" s="195">
        <v>33.86</v>
      </c>
      <c r="C633" s="196">
        <v>0.55125000000000002</v>
      </c>
      <c r="D633" s="193">
        <v>32336.3</v>
      </c>
      <c r="E633" s="197" t="s">
        <v>13</v>
      </c>
    </row>
    <row r="634" spans="1:5">
      <c r="A634" s="194">
        <v>1545</v>
      </c>
      <c r="B634" s="195">
        <v>33.86</v>
      </c>
      <c r="C634" s="196">
        <v>0.55125000000000002</v>
      </c>
      <c r="D634" s="193">
        <v>52313.7</v>
      </c>
      <c r="E634" s="197" t="s">
        <v>13</v>
      </c>
    </row>
    <row r="635" spans="1:5">
      <c r="A635" s="194">
        <v>195</v>
      </c>
      <c r="B635" s="195">
        <v>33.854999999999997</v>
      </c>
      <c r="C635" s="196">
        <v>0.55173611111111109</v>
      </c>
      <c r="D635" s="193">
        <v>6601.7250000000004</v>
      </c>
      <c r="E635" s="197" t="s">
        <v>13</v>
      </c>
    </row>
    <row r="636" spans="1:5">
      <c r="A636" s="194">
        <v>455</v>
      </c>
      <c r="B636" s="195">
        <v>33.854999999999997</v>
      </c>
      <c r="C636" s="196">
        <v>0.55180555555555555</v>
      </c>
      <c r="D636" s="193">
        <v>15404.025</v>
      </c>
      <c r="E636" s="197" t="s">
        <v>13</v>
      </c>
    </row>
    <row r="637" spans="1:5">
      <c r="A637" s="194">
        <v>244</v>
      </c>
      <c r="B637" s="195">
        <v>33.854999999999997</v>
      </c>
      <c r="C637" s="196">
        <v>0.55188657407407404</v>
      </c>
      <c r="D637" s="193">
        <v>8260.6200000000008</v>
      </c>
      <c r="E637" s="197" t="s">
        <v>13</v>
      </c>
    </row>
    <row r="638" spans="1:5">
      <c r="A638" s="194">
        <v>50</v>
      </c>
      <c r="B638" s="195">
        <v>33.854999999999997</v>
      </c>
      <c r="C638" s="196">
        <v>0.55189814814814808</v>
      </c>
      <c r="D638" s="193">
        <v>1692.75</v>
      </c>
      <c r="E638" s="197" t="s">
        <v>13</v>
      </c>
    </row>
    <row r="639" spans="1:5">
      <c r="A639" s="194">
        <v>200</v>
      </c>
      <c r="B639" s="195">
        <v>33.854999999999997</v>
      </c>
      <c r="C639" s="196">
        <v>0.55189814814814808</v>
      </c>
      <c r="D639" s="193">
        <v>6771</v>
      </c>
      <c r="E639" s="197" t="s">
        <v>13</v>
      </c>
    </row>
    <row r="640" spans="1:5">
      <c r="A640" s="194">
        <v>200</v>
      </c>
      <c r="B640" s="195">
        <v>33.865000000000002</v>
      </c>
      <c r="C640" s="196">
        <v>0.55206018518518518</v>
      </c>
      <c r="D640" s="193">
        <v>6773</v>
      </c>
      <c r="E640" s="197" t="s">
        <v>13</v>
      </c>
    </row>
    <row r="641" spans="1:5">
      <c r="A641" s="194">
        <v>200</v>
      </c>
      <c r="B641" s="195">
        <v>33.865000000000002</v>
      </c>
      <c r="C641" s="196">
        <v>0.55206018518518518</v>
      </c>
      <c r="D641" s="193">
        <v>6773</v>
      </c>
      <c r="E641" s="197" t="s">
        <v>13</v>
      </c>
    </row>
    <row r="642" spans="1:5">
      <c r="A642" s="194">
        <v>255</v>
      </c>
      <c r="B642" s="195">
        <v>33.865000000000002</v>
      </c>
      <c r="C642" s="196">
        <v>0.55206018518518518</v>
      </c>
      <c r="D642" s="193">
        <v>8635.5750000000007</v>
      </c>
      <c r="E642" s="197" t="s">
        <v>13</v>
      </c>
    </row>
    <row r="643" spans="1:5">
      <c r="A643" s="194">
        <v>211</v>
      </c>
      <c r="B643" s="195">
        <v>33.865000000000002</v>
      </c>
      <c r="C643" s="196">
        <v>0.55206018518518518</v>
      </c>
      <c r="D643" s="193">
        <v>7145.5150000000003</v>
      </c>
      <c r="E643" s="197" t="s">
        <v>13</v>
      </c>
    </row>
    <row r="644" spans="1:5">
      <c r="A644" s="194">
        <v>68</v>
      </c>
      <c r="B644" s="195">
        <v>33.865000000000002</v>
      </c>
      <c r="C644" s="196">
        <v>0.55206018518518518</v>
      </c>
      <c r="D644" s="193">
        <v>2302.8200000000002</v>
      </c>
      <c r="E644" s="197" t="s">
        <v>13</v>
      </c>
    </row>
    <row r="645" spans="1:5">
      <c r="A645" s="194">
        <v>66</v>
      </c>
      <c r="B645" s="195">
        <v>33.86</v>
      </c>
      <c r="C645" s="196">
        <v>0.55206018518518518</v>
      </c>
      <c r="D645" s="193">
        <v>2234.7600000000002</v>
      </c>
      <c r="E645" s="197" t="s">
        <v>13</v>
      </c>
    </row>
    <row r="646" spans="1:5">
      <c r="A646" s="194">
        <v>89</v>
      </c>
      <c r="B646" s="195">
        <v>33.865000000000002</v>
      </c>
      <c r="C646" s="196">
        <v>0.55206018518518518</v>
      </c>
      <c r="D646" s="193">
        <v>3013.9850000000001</v>
      </c>
      <c r="E646" s="197" t="s">
        <v>13</v>
      </c>
    </row>
    <row r="647" spans="1:5">
      <c r="A647" s="194">
        <v>352</v>
      </c>
      <c r="B647" s="195">
        <v>33.865000000000002</v>
      </c>
      <c r="C647" s="196">
        <v>0.55206018518518518</v>
      </c>
      <c r="D647" s="193">
        <v>11920.48</v>
      </c>
      <c r="E647" s="197" t="s">
        <v>13</v>
      </c>
    </row>
    <row r="648" spans="1:5">
      <c r="A648" s="194">
        <v>233</v>
      </c>
      <c r="B648" s="195">
        <v>33.865000000000002</v>
      </c>
      <c r="C648" s="196">
        <v>0.55206018518518518</v>
      </c>
      <c r="D648" s="193">
        <v>7890.5450000000001</v>
      </c>
      <c r="E648" s="197" t="s">
        <v>13</v>
      </c>
    </row>
    <row r="649" spans="1:5">
      <c r="A649" s="194">
        <v>236</v>
      </c>
      <c r="B649" s="195">
        <v>33.9</v>
      </c>
      <c r="C649" s="196">
        <v>0.55258101851851849</v>
      </c>
      <c r="D649" s="193">
        <v>8000.4</v>
      </c>
      <c r="E649" s="197" t="s">
        <v>13</v>
      </c>
    </row>
    <row r="650" spans="1:5">
      <c r="A650" s="194">
        <v>200</v>
      </c>
      <c r="B650" s="195">
        <v>33.9</v>
      </c>
      <c r="C650" s="196">
        <v>0.55258101851851849</v>
      </c>
      <c r="D650" s="193">
        <v>6780</v>
      </c>
      <c r="E650" s="197" t="s">
        <v>13</v>
      </c>
    </row>
    <row r="651" spans="1:5">
      <c r="A651" s="194">
        <v>200</v>
      </c>
      <c r="B651" s="195">
        <v>33.9</v>
      </c>
      <c r="C651" s="196">
        <v>0.55258101851851849</v>
      </c>
      <c r="D651" s="193">
        <v>6780</v>
      </c>
      <c r="E651" s="197" t="s">
        <v>13</v>
      </c>
    </row>
    <row r="652" spans="1:5">
      <c r="A652" s="194">
        <v>281</v>
      </c>
      <c r="B652" s="195">
        <v>33.89</v>
      </c>
      <c r="C652" s="196">
        <v>0.55278935185185185</v>
      </c>
      <c r="D652" s="193">
        <v>9523.09</v>
      </c>
      <c r="E652" s="197" t="s">
        <v>13</v>
      </c>
    </row>
    <row r="653" spans="1:5">
      <c r="A653" s="194">
        <v>481</v>
      </c>
      <c r="B653" s="195">
        <v>33.884999999999998</v>
      </c>
      <c r="C653" s="196">
        <v>0.55289351851851853</v>
      </c>
      <c r="D653" s="193">
        <v>16298.684999999999</v>
      </c>
      <c r="E653" s="197" t="s">
        <v>13</v>
      </c>
    </row>
    <row r="654" spans="1:5">
      <c r="A654" s="194">
        <v>2019</v>
      </c>
      <c r="B654" s="195">
        <v>33.884999999999998</v>
      </c>
      <c r="C654" s="196">
        <v>0.55289351851851853</v>
      </c>
      <c r="D654" s="193">
        <v>68413.815000000002</v>
      </c>
      <c r="E654" s="197" t="s">
        <v>13</v>
      </c>
    </row>
    <row r="655" spans="1:5">
      <c r="A655" s="194">
        <v>88</v>
      </c>
      <c r="B655" s="195">
        <v>33.884999999999998</v>
      </c>
      <c r="C655" s="196">
        <v>0.55295138888888895</v>
      </c>
      <c r="D655" s="193">
        <v>2981.88</v>
      </c>
      <c r="E655" s="197" t="s">
        <v>13</v>
      </c>
    </row>
    <row r="656" spans="1:5">
      <c r="A656" s="194">
        <v>216</v>
      </c>
      <c r="B656" s="195">
        <v>33.884999999999998</v>
      </c>
      <c r="C656" s="196">
        <v>0.55295138888888895</v>
      </c>
      <c r="D656" s="193">
        <v>7319.16</v>
      </c>
      <c r="E656" s="197" t="s">
        <v>13</v>
      </c>
    </row>
    <row r="657" spans="1:5">
      <c r="A657" s="194">
        <v>244</v>
      </c>
      <c r="B657" s="195">
        <v>33.884999999999998</v>
      </c>
      <c r="C657" s="196">
        <v>0.55295138888888895</v>
      </c>
      <c r="D657" s="193">
        <v>8267.94</v>
      </c>
      <c r="E657" s="197" t="s">
        <v>13</v>
      </c>
    </row>
    <row r="658" spans="1:5">
      <c r="A658" s="194">
        <v>200</v>
      </c>
      <c r="B658" s="195">
        <v>33.884999999999998</v>
      </c>
      <c r="C658" s="196">
        <v>0.55295138888888895</v>
      </c>
      <c r="D658" s="193">
        <v>6777</v>
      </c>
      <c r="E658" s="197" t="s">
        <v>13</v>
      </c>
    </row>
    <row r="659" spans="1:5">
      <c r="A659" s="194">
        <v>200</v>
      </c>
      <c r="B659" s="195">
        <v>33.884999999999998</v>
      </c>
      <c r="C659" s="196">
        <v>0.55295138888888895</v>
      </c>
      <c r="D659" s="193">
        <v>6777</v>
      </c>
      <c r="E659" s="197" t="s">
        <v>13</v>
      </c>
    </row>
    <row r="660" spans="1:5">
      <c r="A660" s="194">
        <v>118</v>
      </c>
      <c r="B660" s="195">
        <v>33.884999999999998</v>
      </c>
      <c r="C660" s="196">
        <v>0.55295138888888895</v>
      </c>
      <c r="D660" s="193">
        <v>3998.43</v>
      </c>
      <c r="E660" s="197" t="s">
        <v>13</v>
      </c>
    </row>
    <row r="661" spans="1:5">
      <c r="A661" s="194">
        <v>396</v>
      </c>
      <c r="B661" s="195">
        <v>33.884999999999998</v>
      </c>
      <c r="C661" s="196">
        <v>0.55295138888888895</v>
      </c>
      <c r="D661" s="193">
        <v>13418.46</v>
      </c>
      <c r="E661" s="197" t="s">
        <v>13</v>
      </c>
    </row>
    <row r="662" spans="1:5">
      <c r="A662" s="194">
        <v>206</v>
      </c>
      <c r="B662" s="195">
        <v>33.884999999999998</v>
      </c>
      <c r="C662" s="196">
        <v>0.55298611111111107</v>
      </c>
      <c r="D662" s="193">
        <v>6980.31</v>
      </c>
      <c r="E662" s="197" t="s">
        <v>13</v>
      </c>
    </row>
    <row r="663" spans="1:5">
      <c r="A663" s="194">
        <v>996</v>
      </c>
      <c r="B663" s="195">
        <v>33.884999999999998</v>
      </c>
      <c r="C663" s="196">
        <v>0.55298611111111107</v>
      </c>
      <c r="D663" s="193">
        <v>33749.46</v>
      </c>
      <c r="E663" s="197" t="s">
        <v>13</v>
      </c>
    </row>
    <row r="664" spans="1:5">
      <c r="A664" s="194">
        <v>183</v>
      </c>
      <c r="B664" s="195">
        <v>33.884999999999998</v>
      </c>
      <c r="C664" s="196">
        <v>0.55298611111111107</v>
      </c>
      <c r="D664" s="193">
        <v>6200.9549999999999</v>
      </c>
      <c r="E664" s="197" t="s">
        <v>13</v>
      </c>
    </row>
    <row r="665" spans="1:5">
      <c r="A665" s="194">
        <v>159</v>
      </c>
      <c r="B665" s="195">
        <v>33.89</v>
      </c>
      <c r="C665" s="196">
        <v>0.55371527777777774</v>
      </c>
      <c r="D665" s="193">
        <v>5388.51</v>
      </c>
      <c r="E665" s="197" t="s">
        <v>13</v>
      </c>
    </row>
    <row r="666" spans="1:5">
      <c r="A666" s="194">
        <v>210</v>
      </c>
      <c r="B666" s="195">
        <v>33.905000000000001</v>
      </c>
      <c r="C666" s="196">
        <v>0.55414351851851851</v>
      </c>
      <c r="D666" s="193">
        <v>7120.05</v>
      </c>
      <c r="E666" s="197" t="s">
        <v>13</v>
      </c>
    </row>
    <row r="667" spans="1:5">
      <c r="A667" s="194">
        <v>65</v>
      </c>
      <c r="B667" s="195">
        <v>33.905000000000001</v>
      </c>
      <c r="C667" s="196">
        <v>0.55414351851851851</v>
      </c>
      <c r="D667" s="193">
        <v>2203.8249999999998</v>
      </c>
      <c r="E667" s="197" t="s">
        <v>13</v>
      </c>
    </row>
    <row r="668" spans="1:5">
      <c r="A668" s="194">
        <v>188</v>
      </c>
      <c r="B668" s="195">
        <v>33.895000000000003</v>
      </c>
      <c r="C668" s="196">
        <v>0.55501157407407409</v>
      </c>
      <c r="D668" s="193">
        <v>6372.26</v>
      </c>
      <c r="E668" s="197" t="s">
        <v>13</v>
      </c>
    </row>
    <row r="669" spans="1:5">
      <c r="A669" s="194">
        <v>195</v>
      </c>
      <c r="B669" s="195">
        <v>33.895000000000003</v>
      </c>
      <c r="C669" s="196">
        <v>0.55501157407407409</v>
      </c>
      <c r="D669" s="193">
        <v>6609.5249999999996</v>
      </c>
      <c r="E669" s="197" t="s">
        <v>13</v>
      </c>
    </row>
    <row r="670" spans="1:5">
      <c r="A670" s="194">
        <v>207</v>
      </c>
      <c r="B670" s="195">
        <v>33.93</v>
      </c>
      <c r="C670" s="196">
        <v>0.56225694444444441</v>
      </c>
      <c r="D670" s="193">
        <v>7023.51</v>
      </c>
      <c r="E670" s="197" t="s">
        <v>13</v>
      </c>
    </row>
    <row r="671" spans="1:5">
      <c r="A671" s="194">
        <v>207</v>
      </c>
      <c r="B671" s="195">
        <v>33.93</v>
      </c>
      <c r="C671" s="196">
        <v>0.56225694444444441</v>
      </c>
      <c r="D671" s="193">
        <v>7023.51</v>
      </c>
      <c r="E671" s="197" t="s">
        <v>13</v>
      </c>
    </row>
    <row r="672" spans="1:5">
      <c r="A672" s="194">
        <v>196</v>
      </c>
      <c r="B672" s="195">
        <v>33.965000000000003</v>
      </c>
      <c r="C672" s="196">
        <v>0.56283564814814813</v>
      </c>
      <c r="D672" s="193">
        <v>6657.14</v>
      </c>
      <c r="E672" s="197" t="s">
        <v>13</v>
      </c>
    </row>
    <row r="673" spans="1:5">
      <c r="A673" s="194">
        <v>222</v>
      </c>
      <c r="B673" s="195">
        <v>33.96</v>
      </c>
      <c r="C673" s="196">
        <v>0.56283564814814813</v>
      </c>
      <c r="D673" s="193">
        <v>7539.12</v>
      </c>
      <c r="E673" s="197" t="s">
        <v>13</v>
      </c>
    </row>
    <row r="674" spans="1:5">
      <c r="A674" s="194">
        <v>186</v>
      </c>
      <c r="B674" s="195">
        <v>33.945</v>
      </c>
      <c r="C674" s="196">
        <v>0.56530092592592596</v>
      </c>
      <c r="D674" s="193">
        <v>6313.77</v>
      </c>
      <c r="E674" s="197" t="s">
        <v>13</v>
      </c>
    </row>
    <row r="675" spans="1:5">
      <c r="A675" s="194">
        <v>203</v>
      </c>
      <c r="B675" s="195">
        <v>33.950000000000003</v>
      </c>
      <c r="C675" s="196">
        <v>0.56582175925925926</v>
      </c>
      <c r="D675" s="193">
        <v>6891.85</v>
      </c>
      <c r="E675" s="197" t="s">
        <v>13</v>
      </c>
    </row>
    <row r="676" spans="1:5">
      <c r="A676" s="194">
        <v>199</v>
      </c>
      <c r="B676" s="195">
        <v>33.924999999999997</v>
      </c>
      <c r="C676" s="196">
        <v>0.56601851851851859</v>
      </c>
      <c r="D676" s="193">
        <v>6751.0749999999998</v>
      </c>
      <c r="E676" s="197" t="s">
        <v>13</v>
      </c>
    </row>
    <row r="677" spans="1:5">
      <c r="A677" s="194">
        <v>212</v>
      </c>
      <c r="B677" s="195">
        <v>33.914999999999999</v>
      </c>
      <c r="C677" s="196">
        <v>0.56604166666666667</v>
      </c>
      <c r="D677" s="193">
        <v>7189.98</v>
      </c>
      <c r="E677" s="197" t="s">
        <v>13</v>
      </c>
    </row>
    <row r="678" spans="1:5">
      <c r="A678" s="194">
        <v>252</v>
      </c>
      <c r="B678" s="195">
        <v>33.905000000000001</v>
      </c>
      <c r="C678" s="196">
        <v>0.56634259259259256</v>
      </c>
      <c r="D678" s="193">
        <v>8544.06</v>
      </c>
      <c r="E678" s="197" t="s">
        <v>13</v>
      </c>
    </row>
    <row r="679" spans="1:5">
      <c r="A679" s="194">
        <v>239</v>
      </c>
      <c r="B679" s="195">
        <v>33.895000000000003</v>
      </c>
      <c r="C679" s="196">
        <v>0.56636574074074075</v>
      </c>
      <c r="D679" s="193">
        <v>8100.9049999999997</v>
      </c>
      <c r="E679" s="197" t="s">
        <v>13</v>
      </c>
    </row>
    <row r="680" spans="1:5">
      <c r="A680" s="194">
        <v>208</v>
      </c>
      <c r="B680" s="195">
        <v>33.875</v>
      </c>
      <c r="C680" s="196">
        <v>0.56744212962962959</v>
      </c>
      <c r="D680" s="193">
        <v>7046</v>
      </c>
      <c r="E680" s="197" t="s">
        <v>13</v>
      </c>
    </row>
    <row r="681" spans="1:5">
      <c r="A681" s="194">
        <v>246</v>
      </c>
      <c r="B681" s="195">
        <v>33.905000000000001</v>
      </c>
      <c r="C681" s="196">
        <v>0.56760416666666669</v>
      </c>
      <c r="D681" s="193">
        <v>8340.6299999999992</v>
      </c>
      <c r="E681" s="197" t="s">
        <v>13</v>
      </c>
    </row>
    <row r="682" spans="1:5">
      <c r="A682" s="194">
        <v>45</v>
      </c>
      <c r="B682" s="195">
        <v>33.9</v>
      </c>
      <c r="C682" s="196">
        <v>0.56881944444444443</v>
      </c>
      <c r="D682" s="193">
        <v>1525.5</v>
      </c>
      <c r="E682" s="197" t="s">
        <v>13</v>
      </c>
    </row>
    <row r="683" spans="1:5">
      <c r="A683" s="194">
        <v>690</v>
      </c>
      <c r="B683" s="195">
        <v>33.9</v>
      </c>
      <c r="C683" s="196">
        <v>0.56881944444444443</v>
      </c>
      <c r="D683" s="193">
        <v>23391</v>
      </c>
      <c r="E683" s="197" t="s">
        <v>13</v>
      </c>
    </row>
    <row r="684" spans="1:5">
      <c r="A684" s="194">
        <v>190</v>
      </c>
      <c r="B684" s="195">
        <v>33.9</v>
      </c>
      <c r="C684" s="196">
        <v>0.56881944444444443</v>
      </c>
      <c r="D684" s="193">
        <v>6441</v>
      </c>
      <c r="E684" s="197" t="s">
        <v>13</v>
      </c>
    </row>
    <row r="685" spans="1:5">
      <c r="A685" s="194">
        <v>304</v>
      </c>
      <c r="B685" s="195">
        <v>33.9</v>
      </c>
      <c r="C685" s="196">
        <v>0.56881944444444443</v>
      </c>
      <c r="D685" s="193">
        <v>10305.6</v>
      </c>
      <c r="E685" s="197" t="s">
        <v>13</v>
      </c>
    </row>
    <row r="686" spans="1:5">
      <c r="A686" s="194">
        <v>481</v>
      </c>
      <c r="B686" s="195">
        <v>33.9</v>
      </c>
      <c r="C686" s="196">
        <v>0.56881944444444443</v>
      </c>
      <c r="D686" s="193">
        <v>16305.9</v>
      </c>
      <c r="E686" s="197" t="s">
        <v>13</v>
      </c>
    </row>
    <row r="687" spans="1:5">
      <c r="A687" s="194">
        <v>790</v>
      </c>
      <c r="B687" s="195">
        <v>33.9</v>
      </c>
      <c r="C687" s="196">
        <v>0.56881944444444443</v>
      </c>
      <c r="D687" s="193">
        <v>26781</v>
      </c>
      <c r="E687" s="197" t="s">
        <v>13</v>
      </c>
    </row>
    <row r="688" spans="1:5">
      <c r="A688" s="194">
        <v>200</v>
      </c>
      <c r="B688" s="195">
        <v>33.895000000000003</v>
      </c>
      <c r="C688" s="196">
        <v>0.56914351851851852</v>
      </c>
      <c r="D688" s="193">
        <v>6779</v>
      </c>
      <c r="E688" s="197" t="s">
        <v>13</v>
      </c>
    </row>
    <row r="689" spans="1:5">
      <c r="A689" s="194">
        <v>209</v>
      </c>
      <c r="B689" s="195">
        <v>33.905000000000001</v>
      </c>
      <c r="C689" s="196">
        <v>0.57024305555555554</v>
      </c>
      <c r="D689" s="193">
        <v>7086.1450000000004</v>
      </c>
      <c r="E689" s="197" t="s">
        <v>13</v>
      </c>
    </row>
    <row r="690" spans="1:5">
      <c r="A690" s="194">
        <v>140</v>
      </c>
      <c r="B690" s="195">
        <v>33.914999999999999</v>
      </c>
      <c r="C690" s="196">
        <v>0.57215277777777784</v>
      </c>
      <c r="D690" s="193">
        <v>4748.1000000000004</v>
      </c>
      <c r="E690" s="197" t="s">
        <v>13</v>
      </c>
    </row>
    <row r="691" spans="1:5">
      <c r="A691" s="194">
        <v>195</v>
      </c>
      <c r="B691" s="195">
        <v>33.92</v>
      </c>
      <c r="C691" s="196">
        <v>0.57442129629629635</v>
      </c>
      <c r="D691" s="193">
        <v>6614.4</v>
      </c>
      <c r="E691" s="197" t="s">
        <v>13</v>
      </c>
    </row>
    <row r="692" spans="1:5">
      <c r="A692" s="194">
        <v>250</v>
      </c>
      <c r="B692" s="195">
        <v>33.92</v>
      </c>
      <c r="C692" s="196">
        <v>0.57458333333333333</v>
      </c>
      <c r="D692" s="193">
        <v>8480</v>
      </c>
      <c r="E692" s="197" t="s">
        <v>13</v>
      </c>
    </row>
    <row r="693" spans="1:5">
      <c r="A693" s="194">
        <v>93</v>
      </c>
      <c r="B693" s="195">
        <v>33.92</v>
      </c>
      <c r="C693" s="196">
        <v>0.57458333333333333</v>
      </c>
      <c r="D693" s="193">
        <v>3154.56</v>
      </c>
      <c r="E693" s="197" t="s">
        <v>13</v>
      </c>
    </row>
    <row r="694" spans="1:5">
      <c r="A694" s="194">
        <v>238</v>
      </c>
      <c r="B694" s="195">
        <v>33.945</v>
      </c>
      <c r="C694" s="196">
        <v>0.57571759259259259</v>
      </c>
      <c r="D694" s="193">
        <v>8078.91</v>
      </c>
      <c r="E694" s="197" t="s">
        <v>13</v>
      </c>
    </row>
    <row r="695" spans="1:5">
      <c r="A695" s="194">
        <v>211</v>
      </c>
      <c r="B695" s="195">
        <v>33.94</v>
      </c>
      <c r="C695" s="196">
        <v>0.57692129629629629</v>
      </c>
      <c r="D695" s="193">
        <v>7161.34</v>
      </c>
      <c r="E695" s="197" t="s">
        <v>13</v>
      </c>
    </row>
    <row r="696" spans="1:5">
      <c r="A696" s="194">
        <v>211</v>
      </c>
      <c r="B696" s="195">
        <v>33.94</v>
      </c>
      <c r="C696" s="196">
        <v>0.57693287037037033</v>
      </c>
      <c r="D696" s="193">
        <v>7161.34</v>
      </c>
      <c r="E696" s="197" t="s">
        <v>13</v>
      </c>
    </row>
    <row r="697" spans="1:5">
      <c r="A697" s="194">
        <v>281</v>
      </c>
      <c r="B697" s="195">
        <v>33.984999999999999</v>
      </c>
      <c r="C697" s="196">
        <v>0.57806712962962969</v>
      </c>
      <c r="D697" s="193">
        <v>9549.7849999999999</v>
      </c>
      <c r="E697" s="197" t="s">
        <v>13</v>
      </c>
    </row>
    <row r="698" spans="1:5">
      <c r="A698" s="194">
        <v>234</v>
      </c>
      <c r="B698" s="195">
        <v>33.975000000000001</v>
      </c>
      <c r="C698" s="196">
        <v>0.57840277777777771</v>
      </c>
      <c r="D698" s="193">
        <v>7950.15</v>
      </c>
      <c r="E698" s="197" t="s">
        <v>13</v>
      </c>
    </row>
    <row r="699" spans="1:5">
      <c r="A699" s="194">
        <v>75</v>
      </c>
      <c r="B699" s="195">
        <v>33.954999999999998</v>
      </c>
      <c r="C699" s="196">
        <v>0.58204861111111106</v>
      </c>
      <c r="D699" s="193">
        <v>2546.625</v>
      </c>
      <c r="E699" s="197" t="s">
        <v>13</v>
      </c>
    </row>
    <row r="700" spans="1:5">
      <c r="A700" s="194">
        <v>393</v>
      </c>
      <c r="B700" s="195">
        <v>33.954999999999998</v>
      </c>
      <c r="C700" s="196">
        <v>0.58204861111111106</v>
      </c>
      <c r="D700" s="193">
        <v>13344.315000000001</v>
      </c>
      <c r="E700" s="197" t="s">
        <v>13</v>
      </c>
    </row>
    <row r="701" spans="1:5">
      <c r="A701" s="194">
        <v>366</v>
      </c>
      <c r="B701" s="195">
        <v>33.965000000000003</v>
      </c>
      <c r="C701" s="196">
        <v>0.58502314814814815</v>
      </c>
      <c r="D701" s="193">
        <v>12431.19</v>
      </c>
      <c r="E701" s="197" t="s">
        <v>13</v>
      </c>
    </row>
    <row r="702" spans="1:5">
      <c r="A702" s="194">
        <v>41</v>
      </c>
      <c r="B702" s="195">
        <v>33.965000000000003</v>
      </c>
      <c r="C702" s="196">
        <v>0.58502314814814815</v>
      </c>
      <c r="D702" s="193">
        <v>1392.5650000000001</v>
      </c>
      <c r="E702" s="197" t="s">
        <v>13</v>
      </c>
    </row>
    <row r="703" spans="1:5">
      <c r="A703" s="194">
        <v>116</v>
      </c>
      <c r="B703" s="195">
        <v>33.96</v>
      </c>
      <c r="C703" s="196">
        <v>0.58562499999999995</v>
      </c>
      <c r="D703" s="193">
        <v>3939.36</v>
      </c>
      <c r="E703" s="197" t="s">
        <v>13</v>
      </c>
    </row>
    <row r="704" spans="1:5">
      <c r="A704" s="194">
        <v>138</v>
      </c>
      <c r="B704" s="195">
        <v>33.96</v>
      </c>
      <c r="C704" s="196">
        <v>0.58562499999999995</v>
      </c>
      <c r="D704" s="193">
        <v>4686.4799999999996</v>
      </c>
      <c r="E704" s="197" t="s">
        <v>13</v>
      </c>
    </row>
    <row r="705" spans="1:5">
      <c r="A705" s="194">
        <v>116</v>
      </c>
      <c r="B705" s="195">
        <v>33.935000000000002</v>
      </c>
      <c r="C705" s="196">
        <v>0.5859375</v>
      </c>
      <c r="D705" s="193">
        <v>3936.46</v>
      </c>
      <c r="E705" s="197" t="s">
        <v>13</v>
      </c>
    </row>
    <row r="706" spans="1:5">
      <c r="A706" s="194">
        <v>84</v>
      </c>
      <c r="B706" s="195">
        <v>33.935000000000002</v>
      </c>
      <c r="C706" s="196">
        <v>0.5859375</v>
      </c>
      <c r="D706" s="193">
        <v>2850.54</v>
      </c>
      <c r="E706" s="197" t="s">
        <v>13</v>
      </c>
    </row>
    <row r="707" spans="1:5">
      <c r="A707" s="194">
        <v>222</v>
      </c>
      <c r="B707" s="195">
        <v>33.945</v>
      </c>
      <c r="C707" s="196">
        <v>0.58619212962962963</v>
      </c>
      <c r="D707" s="193">
        <v>7535.79</v>
      </c>
      <c r="E707" s="197" t="s">
        <v>13</v>
      </c>
    </row>
    <row r="708" spans="1:5">
      <c r="A708" s="194">
        <v>97</v>
      </c>
      <c r="B708" s="195">
        <v>33.945</v>
      </c>
      <c r="C708" s="196">
        <v>0.58694444444444438</v>
      </c>
      <c r="D708" s="193">
        <v>3292.665</v>
      </c>
      <c r="E708" s="197" t="s">
        <v>13</v>
      </c>
    </row>
    <row r="709" spans="1:5">
      <c r="A709" s="194">
        <v>100</v>
      </c>
      <c r="B709" s="195">
        <v>33.945</v>
      </c>
      <c r="C709" s="196">
        <v>0.58697916666666672</v>
      </c>
      <c r="D709" s="193">
        <v>3394.5</v>
      </c>
      <c r="E709" s="197" t="s">
        <v>13</v>
      </c>
    </row>
    <row r="710" spans="1:5">
      <c r="A710" s="194">
        <v>288</v>
      </c>
      <c r="B710" s="195">
        <v>33.94</v>
      </c>
      <c r="C710" s="196">
        <v>0.58834490740740741</v>
      </c>
      <c r="D710" s="193">
        <v>9774.7199999999993</v>
      </c>
      <c r="E710" s="197" t="s">
        <v>13</v>
      </c>
    </row>
    <row r="711" spans="1:5">
      <c r="A711" s="194">
        <v>228</v>
      </c>
      <c r="B711" s="195">
        <v>33.965000000000003</v>
      </c>
      <c r="C711" s="196">
        <v>0.59005787037037039</v>
      </c>
      <c r="D711" s="193">
        <v>7744.02</v>
      </c>
      <c r="E711" s="197" t="s">
        <v>13</v>
      </c>
    </row>
    <row r="712" spans="1:5">
      <c r="A712" s="194">
        <v>228</v>
      </c>
      <c r="B712" s="195">
        <v>33.965000000000003</v>
      </c>
      <c r="C712" s="196">
        <v>0.59005787037037039</v>
      </c>
      <c r="D712" s="193">
        <v>7744.02</v>
      </c>
      <c r="E712" s="197" t="s">
        <v>13</v>
      </c>
    </row>
    <row r="713" spans="1:5">
      <c r="A713" s="194">
        <v>111</v>
      </c>
      <c r="B713" s="195">
        <v>33.924999999999997</v>
      </c>
      <c r="C713" s="196">
        <v>0.59156249999999999</v>
      </c>
      <c r="D713" s="193">
        <v>3765.6750000000002</v>
      </c>
      <c r="E713" s="197" t="s">
        <v>13</v>
      </c>
    </row>
    <row r="714" spans="1:5">
      <c r="A714" s="194">
        <v>117</v>
      </c>
      <c r="B714" s="195">
        <v>33.924999999999997</v>
      </c>
      <c r="C714" s="196">
        <v>0.59156249999999999</v>
      </c>
      <c r="D714" s="193">
        <v>3969.2249999999999</v>
      </c>
      <c r="E714" s="197" t="s">
        <v>13</v>
      </c>
    </row>
    <row r="715" spans="1:5">
      <c r="A715" s="194">
        <v>247</v>
      </c>
      <c r="B715" s="195">
        <v>33.914999999999999</v>
      </c>
      <c r="C715" s="196">
        <v>0.59172453703703709</v>
      </c>
      <c r="D715" s="193">
        <v>8377.0049999999992</v>
      </c>
      <c r="E715" s="197" t="s">
        <v>13</v>
      </c>
    </row>
    <row r="716" spans="1:5">
      <c r="A716" s="194">
        <v>274</v>
      </c>
      <c r="B716" s="195">
        <v>33.9</v>
      </c>
      <c r="C716" s="196">
        <v>0.59208333333333341</v>
      </c>
      <c r="D716" s="193">
        <v>9288.6</v>
      </c>
      <c r="E716" s="197" t="s">
        <v>13</v>
      </c>
    </row>
    <row r="717" spans="1:5">
      <c r="A717" s="194">
        <v>2500</v>
      </c>
      <c r="B717" s="195">
        <v>33.895000000000003</v>
      </c>
      <c r="C717" s="196">
        <v>0.59222222222222221</v>
      </c>
      <c r="D717" s="193">
        <v>84737.5</v>
      </c>
      <c r="E717" s="197" t="s">
        <v>13</v>
      </c>
    </row>
    <row r="718" spans="1:5">
      <c r="A718" s="194">
        <v>194</v>
      </c>
      <c r="B718" s="195">
        <v>33.895000000000003</v>
      </c>
      <c r="C718" s="196">
        <v>0.59224537037037039</v>
      </c>
      <c r="D718" s="193">
        <v>6575.63</v>
      </c>
      <c r="E718" s="197" t="s">
        <v>13</v>
      </c>
    </row>
    <row r="719" spans="1:5">
      <c r="A719" s="194">
        <v>148</v>
      </c>
      <c r="B719" s="195">
        <v>33.9</v>
      </c>
      <c r="C719" s="196">
        <v>0.59263888888888883</v>
      </c>
      <c r="D719" s="193">
        <v>5017.2</v>
      </c>
      <c r="E719" s="197" t="s">
        <v>13</v>
      </c>
    </row>
    <row r="720" spans="1:5">
      <c r="A720" s="194">
        <v>223</v>
      </c>
      <c r="B720" s="195">
        <v>33.89</v>
      </c>
      <c r="C720" s="196">
        <v>0.59324074074074074</v>
      </c>
      <c r="D720" s="193">
        <v>7557.47</v>
      </c>
      <c r="E720" s="197" t="s">
        <v>13</v>
      </c>
    </row>
    <row r="721" spans="1:5">
      <c r="A721" s="194">
        <v>212</v>
      </c>
      <c r="B721" s="195">
        <v>33.89</v>
      </c>
      <c r="C721" s="196">
        <v>0.594212962962963</v>
      </c>
      <c r="D721" s="193">
        <v>7184.68</v>
      </c>
      <c r="E721" s="197" t="s">
        <v>13</v>
      </c>
    </row>
    <row r="722" spans="1:5">
      <c r="A722" s="194">
        <v>283</v>
      </c>
      <c r="B722" s="195">
        <v>33.895000000000003</v>
      </c>
      <c r="C722" s="196">
        <v>0.5942708333333333</v>
      </c>
      <c r="D722" s="193">
        <v>9592.2849999999999</v>
      </c>
      <c r="E722" s="197" t="s">
        <v>13</v>
      </c>
    </row>
    <row r="723" spans="1:5">
      <c r="A723" s="194">
        <v>200</v>
      </c>
      <c r="B723" s="195">
        <v>33.895000000000003</v>
      </c>
      <c r="C723" s="196">
        <v>0.5942708333333333</v>
      </c>
      <c r="D723" s="193">
        <v>6779</v>
      </c>
      <c r="E723" s="197" t="s">
        <v>13</v>
      </c>
    </row>
    <row r="724" spans="1:5">
      <c r="A724" s="194">
        <v>125</v>
      </c>
      <c r="B724" s="195">
        <v>33.895000000000003</v>
      </c>
      <c r="C724" s="196">
        <v>0.5942708333333333</v>
      </c>
      <c r="D724" s="193">
        <v>4236.875</v>
      </c>
      <c r="E724" s="197" t="s">
        <v>13</v>
      </c>
    </row>
    <row r="725" spans="1:5">
      <c r="A725" s="194">
        <v>91</v>
      </c>
      <c r="B725" s="195">
        <v>33.895000000000003</v>
      </c>
      <c r="C725" s="196">
        <v>0.5942708333333333</v>
      </c>
      <c r="D725" s="193">
        <v>3084.4450000000002</v>
      </c>
      <c r="E725" s="197" t="s">
        <v>13</v>
      </c>
    </row>
    <row r="726" spans="1:5">
      <c r="A726" s="194">
        <v>200</v>
      </c>
      <c r="B726" s="195">
        <v>33.895000000000003</v>
      </c>
      <c r="C726" s="196">
        <v>0.5942708333333333</v>
      </c>
      <c r="D726" s="193">
        <v>6779</v>
      </c>
      <c r="E726" s="197" t="s">
        <v>13</v>
      </c>
    </row>
    <row r="727" spans="1:5">
      <c r="A727" s="194">
        <v>170</v>
      </c>
      <c r="B727" s="195">
        <v>33.895000000000003</v>
      </c>
      <c r="C727" s="196">
        <v>0.5942708333333333</v>
      </c>
      <c r="D727" s="193">
        <v>5762.15</v>
      </c>
      <c r="E727" s="197" t="s">
        <v>13</v>
      </c>
    </row>
    <row r="728" spans="1:5">
      <c r="A728" s="194">
        <v>432</v>
      </c>
      <c r="B728" s="195">
        <v>33.895000000000003</v>
      </c>
      <c r="C728" s="196">
        <v>0.5942708333333333</v>
      </c>
      <c r="D728" s="193">
        <v>14642.64</v>
      </c>
      <c r="E728" s="197" t="s">
        <v>13</v>
      </c>
    </row>
    <row r="729" spans="1:5">
      <c r="A729" s="194">
        <v>56</v>
      </c>
      <c r="B729" s="195">
        <v>33.895000000000003</v>
      </c>
      <c r="C729" s="196">
        <v>0.5942708333333333</v>
      </c>
      <c r="D729" s="193">
        <v>1898.12</v>
      </c>
      <c r="E729" s="197" t="s">
        <v>13</v>
      </c>
    </row>
    <row r="730" spans="1:5">
      <c r="A730" s="194">
        <v>197</v>
      </c>
      <c r="B730" s="195">
        <v>33.895000000000003</v>
      </c>
      <c r="C730" s="196">
        <v>0.5942708333333333</v>
      </c>
      <c r="D730" s="193">
        <v>6677.3149999999996</v>
      </c>
      <c r="E730" s="197" t="s">
        <v>13</v>
      </c>
    </row>
    <row r="731" spans="1:5">
      <c r="A731" s="194">
        <v>746</v>
      </c>
      <c r="B731" s="195">
        <v>33.895000000000003</v>
      </c>
      <c r="C731" s="196">
        <v>0.5942708333333333</v>
      </c>
      <c r="D731" s="193">
        <v>25285.67</v>
      </c>
      <c r="E731" s="197" t="s">
        <v>13</v>
      </c>
    </row>
    <row r="732" spans="1:5">
      <c r="A732" s="194">
        <v>200</v>
      </c>
      <c r="B732" s="195">
        <v>33.89</v>
      </c>
      <c r="C732" s="196">
        <v>0.59430555555555553</v>
      </c>
      <c r="D732" s="193">
        <v>6778</v>
      </c>
      <c r="E732" s="197" t="s">
        <v>13</v>
      </c>
    </row>
    <row r="733" spans="1:5">
      <c r="A733" s="194">
        <v>200</v>
      </c>
      <c r="B733" s="195">
        <v>33.895000000000003</v>
      </c>
      <c r="C733" s="196">
        <v>0.59430555555555553</v>
      </c>
      <c r="D733" s="193">
        <v>6779</v>
      </c>
      <c r="E733" s="197" t="s">
        <v>13</v>
      </c>
    </row>
    <row r="734" spans="1:5">
      <c r="A734" s="194">
        <v>451</v>
      </c>
      <c r="B734" s="195">
        <v>33.89</v>
      </c>
      <c r="C734" s="196">
        <v>0.59430555555555553</v>
      </c>
      <c r="D734" s="193">
        <v>15284.39</v>
      </c>
      <c r="E734" s="197" t="s">
        <v>13</v>
      </c>
    </row>
    <row r="735" spans="1:5">
      <c r="A735" s="194">
        <v>122</v>
      </c>
      <c r="B735" s="195">
        <v>33.895000000000003</v>
      </c>
      <c r="C735" s="196">
        <v>0.59430555555555553</v>
      </c>
      <c r="D735" s="193">
        <v>4135.1899999999996</v>
      </c>
      <c r="E735" s="197" t="s">
        <v>13</v>
      </c>
    </row>
    <row r="736" spans="1:5">
      <c r="A736" s="194">
        <v>200</v>
      </c>
      <c r="B736" s="195">
        <v>33.895000000000003</v>
      </c>
      <c r="C736" s="196">
        <v>0.59430555555555553</v>
      </c>
      <c r="D736" s="193">
        <v>6779</v>
      </c>
      <c r="E736" s="197" t="s">
        <v>13</v>
      </c>
    </row>
    <row r="737" spans="1:5">
      <c r="A737" s="194">
        <v>54</v>
      </c>
      <c r="B737" s="195">
        <v>33.895000000000003</v>
      </c>
      <c r="C737" s="196">
        <v>0.59430555555555553</v>
      </c>
      <c r="D737" s="193">
        <v>1830.33</v>
      </c>
      <c r="E737" s="197" t="s">
        <v>13</v>
      </c>
    </row>
    <row r="738" spans="1:5">
      <c r="A738" s="194">
        <v>283</v>
      </c>
      <c r="B738" s="195">
        <v>33.895000000000003</v>
      </c>
      <c r="C738" s="196">
        <v>0.59430555555555553</v>
      </c>
      <c r="D738" s="193">
        <v>9592.2849999999999</v>
      </c>
      <c r="E738" s="197" t="s">
        <v>13</v>
      </c>
    </row>
    <row r="739" spans="1:5">
      <c r="A739" s="194">
        <v>90</v>
      </c>
      <c r="B739" s="195">
        <v>33.895000000000003</v>
      </c>
      <c r="C739" s="196">
        <v>0.59430555555555553</v>
      </c>
      <c r="D739" s="193">
        <v>3050.55</v>
      </c>
      <c r="E739" s="197" t="s">
        <v>13</v>
      </c>
    </row>
    <row r="740" spans="1:5">
      <c r="A740" s="194">
        <v>190</v>
      </c>
      <c r="B740" s="195">
        <v>33.895000000000003</v>
      </c>
      <c r="C740" s="196">
        <v>0.59430555555555553</v>
      </c>
      <c r="D740" s="193">
        <v>6440.05</v>
      </c>
      <c r="E740" s="197" t="s">
        <v>13</v>
      </c>
    </row>
    <row r="741" spans="1:5">
      <c r="A741" s="194">
        <v>567</v>
      </c>
      <c r="B741" s="195">
        <v>33.895000000000003</v>
      </c>
      <c r="C741" s="196">
        <v>0.59430555555555553</v>
      </c>
      <c r="D741" s="193">
        <v>19218.465</v>
      </c>
      <c r="E741" s="197" t="s">
        <v>13</v>
      </c>
    </row>
    <row r="742" spans="1:5">
      <c r="A742" s="194">
        <v>143</v>
      </c>
      <c r="B742" s="195">
        <v>33.895000000000003</v>
      </c>
      <c r="C742" s="196">
        <v>0.59430555555555553</v>
      </c>
      <c r="D742" s="193">
        <v>4846.9849999999997</v>
      </c>
      <c r="E742" s="197" t="s">
        <v>13</v>
      </c>
    </row>
    <row r="743" spans="1:5">
      <c r="A743" s="194">
        <v>61</v>
      </c>
      <c r="B743" s="195">
        <v>33.89</v>
      </c>
      <c r="C743" s="196">
        <v>0.59434027777777776</v>
      </c>
      <c r="D743" s="193">
        <v>2067.29</v>
      </c>
      <c r="E743" s="197" t="s">
        <v>13</v>
      </c>
    </row>
    <row r="744" spans="1:5">
      <c r="A744" s="194">
        <v>2298</v>
      </c>
      <c r="B744" s="195">
        <v>33.89</v>
      </c>
      <c r="C744" s="196">
        <v>0.59438657407407403</v>
      </c>
      <c r="D744" s="193">
        <v>77879.22</v>
      </c>
      <c r="E744" s="197" t="s">
        <v>13</v>
      </c>
    </row>
    <row r="745" spans="1:5">
      <c r="A745" s="194">
        <v>85</v>
      </c>
      <c r="B745" s="195">
        <v>33.89</v>
      </c>
      <c r="C745" s="196">
        <v>0.59438657407407403</v>
      </c>
      <c r="D745" s="193">
        <v>2880.65</v>
      </c>
      <c r="E745" s="197" t="s">
        <v>13</v>
      </c>
    </row>
    <row r="746" spans="1:5">
      <c r="A746" s="194">
        <v>183</v>
      </c>
      <c r="B746" s="195">
        <v>33.89</v>
      </c>
      <c r="C746" s="196">
        <v>0.59438657407407403</v>
      </c>
      <c r="D746" s="193">
        <v>6201.87</v>
      </c>
      <c r="E746" s="197" t="s">
        <v>13</v>
      </c>
    </row>
    <row r="747" spans="1:5">
      <c r="A747" s="194">
        <v>50</v>
      </c>
      <c r="B747" s="195">
        <v>33.89</v>
      </c>
      <c r="C747" s="196">
        <v>0.59438657407407403</v>
      </c>
      <c r="D747" s="193">
        <v>1694.5</v>
      </c>
      <c r="E747" s="197" t="s">
        <v>13</v>
      </c>
    </row>
    <row r="748" spans="1:5">
      <c r="A748" s="194">
        <v>91</v>
      </c>
      <c r="B748" s="195">
        <v>33.89</v>
      </c>
      <c r="C748" s="196">
        <v>0.59438657407407403</v>
      </c>
      <c r="D748" s="193">
        <v>3083.99</v>
      </c>
      <c r="E748" s="197" t="s">
        <v>13</v>
      </c>
    </row>
    <row r="749" spans="1:5">
      <c r="A749" s="194">
        <v>235</v>
      </c>
      <c r="B749" s="195">
        <v>33.9</v>
      </c>
      <c r="C749" s="196">
        <v>0.59550925925925924</v>
      </c>
      <c r="D749" s="193">
        <v>7966.5</v>
      </c>
      <c r="E749" s="197" t="s">
        <v>13</v>
      </c>
    </row>
    <row r="750" spans="1:5">
      <c r="A750" s="194">
        <v>170</v>
      </c>
      <c r="B750" s="195">
        <v>33.909999999999997</v>
      </c>
      <c r="C750" s="196">
        <v>0.5961805555555556</v>
      </c>
      <c r="D750" s="193">
        <v>5764.7</v>
      </c>
      <c r="E750" s="197" t="s">
        <v>13</v>
      </c>
    </row>
    <row r="751" spans="1:5">
      <c r="A751" s="194">
        <v>125</v>
      </c>
      <c r="B751" s="195">
        <v>33.909999999999997</v>
      </c>
      <c r="C751" s="196">
        <v>0.5961805555555556</v>
      </c>
      <c r="D751" s="193">
        <v>4238.75</v>
      </c>
      <c r="E751" s="197" t="s">
        <v>13</v>
      </c>
    </row>
    <row r="752" spans="1:5">
      <c r="A752" s="194">
        <v>193</v>
      </c>
      <c r="B752" s="195">
        <v>33.905000000000001</v>
      </c>
      <c r="C752" s="196">
        <v>0.59796296296296292</v>
      </c>
      <c r="D752" s="193">
        <v>6543.665</v>
      </c>
      <c r="E752" s="197" t="s">
        <v>13</v>
      </c>
    </row>
    <row r="753" spans="1:5">
      <c r="A753" s="194">
        <v>237</v>
      </c>
      <c r="B753" s="195">
        <v>33.905000000000001</v>
      </c>
      <c r="C753" s="196">
        <v>0.59796296296296292</v>
      </c>
      <c r="D753" s="193">
        <v>8035.4849999999997</v>
      </c>
      <c r="E753" s="197" t="s">
        <v>13</v>
      </c>
    </row>
    <row r="754" spans="1:5">
      <c r="A754" s="194">
        <v>741</v>
      </c>
      <c r="B754" s="195">
        <v>33.89</v>
      </c>
      <c r="C754" s="196">
        <v>0.59836805555555561</v>
      </c>
      <c r="D754" s="193">
        <v>25112.49</v>
      </c>
      <c r="E754" s="197" t="s">
        <v>13</v>
      </c>
    </row>
    <row r="755" spans="1:5">
      <c r="A755" s="194">
        <v>469</v>
      </c>
      <c r="B755" s="195">
        <v>33.89</v>
      </c>
      <c r="C755" s="196">
        <v>0.59854166666666664</v>
      </c>
      <c r="D755" s="193">
        <v>15894.41</v>
      </c>
      <c r="E755" s="197" t="s">
        <v>13</v>
      </c>
    </row>
    <row r="756" spans="1:5">
      <c r="A756" s="194">
        <v>1290</v>
      </c>
      <c r="B756" s="195">
        <v>33.89</v>
      </c>
      <c r="C756" s="196">
        <v>0.59854166666666664</v>
      </c>
      <c r="D756" s="193">
        <v>43718.1</v>
      </c>
      <c r="E756" s="197" t="s">
        <v>13</v>
      </c>
    </row>
    <row r="757" spans="1:5">
      <c r="A757" s="194">
        <v>195</v>
      </c>
      <c r="B757" s="195">
        <v>33.89</v>
      </c>
      <c r="C757" s="196">
        <v>0.59870370370370374</v>
      </c>
      <c r="D757" s="193">
        <v>6608.55</v>
      </c>
      <c r="E757" s="197" t="s">
        <v>13</v>
      </c>
    </row>
    <row r="758" spans="1:5">
      <c r="A758" s="194">
        <v>231</v>
      </c>
      <c r="B758" s="195">
        <v>33.884999999999998</v>
      </c>
      <c r="C758" s="196">
        <v>0.60006944444444443</v>
      </c>
      <c r="D758" s="193">
        <v>7827.4350000000004</v>
      </c>
      <c r="E758" s="197" t="s">
        <v>13</v>
      </c>
    </row>
    <row r="759" spans="1:5">
      <c r="A759" s="194">
        <v>8</v>
      </c>
      <c r="B759" s="195">
        <v>33.909999999999997</v>
      </c>
      <c r="C759" s="196">
        <v>0.60145833333333332</v>
      </c>
      <c r="D759" s="193">
        <v>271.27999999999997</v>
      </c>
      <c r="E759" s="197" t="s">
        <v>13</v>
      </c>
    </row>
    <row r="760" spans="1:5">
      <c r="A760" s="194">
        <v>225</v>
      </c>
      <c r="B760" s="195">
        <v>33.909999999999997</v>
      </c>
      <c r="C760" s="196">
        <v>0.60149305555555554</v>
      </c>
      <c r="D760" s="193">
        <v>7629.75</v>
      </c>
      <c r="E760" s="197" t="s">
        <v>13</v>
      </c>
    </row>
    <row r="761" spans="1:5">
      <c r="A761" s="194">
        <v>188</v>
      </c>
      <c r="B761" s="195">
        <v>33.9</v>
      </c>
      <c r="C761" s="196">
        <v>0.60192129629629632</v>
      </c>
      <c r="D761" s="193">
        <v>6373.2</v>
      </c>
      <c r="E761" s="197" t="s">
        <v>13</v>
      </c>
    </row>
    <row r="762" spans="1:5">
      <c r="A762" s="194">
        <v>317</v>
      </c>
      <c r="B762" s="195">
        <v>33.909999999999997</v>
      </c>
      <c r="C762" s="196">
        <v>0.60317129629629629</v>
      </c>
      <c r="D762" s="193">
        <v>10749.47</v>
      </c>
      <c r="E762" s="197" t="s">
        <v>13</v>
      </c>
    </row>
    <row r="763" spans="1:5">
      <c r="A763" s="194">
        <v>200</v>
      </c>
      <c r="B763" s="195">
        <v>33.97</v>
      </c>
      <c r="C763" s="196">
        <v>0.60430555555555554</v>
      </c>
      <c r="D763" s="193">
        <v>6794</v>
      </c>
      <c r="E763" s="197" t="s">
        <v>13</v>
      </c>
    </row>
    <row r="764" spans="1:5">
      <c r="A764" s="194">
        <v>468</v>
      </c>
      <c r="B764" s="195">
        <v>33.97</v>
      </c>
      <c r="C764" s="196">
        <v>0.60430555555555554</v>
      </c>
      <c r="D764" s="193">
        <v>15897.96</v>
      </c>
      <c r="E764" s="197" t="s">
        <v>13</v>
      </c>
    </row>
    <row r="765" spans="1:5">
      <c r="A765" s="194">
        <v>133</v>
      </c>
      <c r="B765" s="195">
        <v>33.954999999999998</v>
      </c>
      <c r="C765" s="196">
        <v>0.60462962962962963</v>
      </c>
      <c r="D765" s="193">
        <v>4516.0150000000003</v>
      </c>
      <c r="E765" s="197" t="s">
        <v>13</v>
      </c>
    </row>
    <row r="766" spans="1:5">
      <c r="A766" s="194">
        <v>100</v>
      </c>
      <c r="B766" s="195">
        <v>33.954999999999998</v>
      </c>
      <c r="C766" s="196">
        <v>0.60462962962962963</v>
      </c>
      <c r="D766" s="193">
        <v>3395.5</v>
      </c>
      <c r="E766" s="197" t="s">
        <v>13</v>
      </c>
    </row>
    <row r="767" spans="1:5">
      <c r="A767" s="194">
        <v>201</v>
      </c>
      <c r="B767" s="195">
        <v>33.935000000000002</v>
      </c>
      <c r="C767" s="196">
        <v>0.60482638888888884</v>
      </c>
      <c r="D767" s="193">
        <v>6820.9350000000004</v>
      </c>
      <c r="E767" s="197" t="s">
        <v>13</v>
      </c>
    </row>
    <row r="768" spans="1:5">
      <c r="A768" s="194">
        <v>383</v>
      </c>
      <c r="B768" s="195">
        <v>33.935000000000002</v>
      </c>
      <c r="C768" s="196">
        <v>0.60539351851851853</v>
      </c>
      <c r="D768" s="193">
        <v>12997.105</v>
      </c>
      <c r="E768" s="197" t="s">
        <v>13</v>
      </c>
    </row>
    <row r="769" spans="1:5">
      <c r="A769" s="194">
        <v>230</v>
      </c>
      <c r="B769" s="195">
        <v>33.97</v>
      </c>
      <c r="C769" s="196">
        <v>0.60625000000000007</v>
      </c>
      <c r="D769" s="193">
        <v>7813.1</v>
      </c>
      <c r="E769" s="197" t="s">
        <v>13</v>
      </c>
    </row>
    <row r="770" spans="1:5">
      <c r="A770" s="194">
        <v>340</v>
      </c>
      <c r="B770" s="195">
        <v>33.97</v>
      </c>
      <c r="C770" s="196">
        <v>0.60714120370370372</v>
      </c>
      <c r="D770" s="193">
        <v>11549.8</v>
      </c>
      <c r="E770" s="197" t="s">
        <v>13</v>
      </c>
    </row>
    <row r="771" spans="1:5">
      <c r="A771" s="194">
        <v>202</v>
      </c>
      <c r="B771" s="195">
        <v>33.994999999999997</v>
      </c>
      <c r="C771" s="196">
        <v>0.60797453703703697</v>
      </c>
      <c r="D771" s="193">
        <v>6866.99</v>
      </c>
      <c r="E771" s="197" t="s">
        <v>13</v>
      </c>
    </row>
    <row r="772" spans="1:5">
      <c r="A772" s="194">
        <v>230</v>
      </c>
      <c r="B772" s="195">
        <v>33.99</v>
      </c>
      <c r="C772" s="196">
        <v>0.60803240740740738</v>
      </c>
      <c r="D772" s="193">
        <v>7817.7</v>
      </c>
      <c r="E772" s="197" t="s">
        <v>13</v>
      </c>
    </row>
    <row r="773" spans="1:5">
      <c r="A773" s="194">
        <v>230</v>
      </c>
      <c r="B773" s="195">
        <v>33.99</v>
      </c>
      <c r="C773" s="196">
        <v>0.60803240740740738</v>
      </c>
      <c r="D773" s="193">
        <v>7817.7</v>
      </c>
      <c r="E773" s="197" t="s">
        <v>13</v>
      </c>
    </row>
    <row r="774" spans="1:5">
      <c r="A774" s="194">
        <v>472</v>
      </c>
      <c r="B774" s="195">
        <v>34.024999999999999</v>
      </c>
      <c r="C774" s="196">
        <v>0.60872685185185182</v>
      </c>
      <c r="D774" s="193">
        <v>16059.8</v>
      </c>
      <c r="E774" s="197" t="s">
        <v>13</v>
      </c>
    </row>
    <row r="775" spans="1:5">
      <c r="A775" s="194">
        <v>215</v>
      </c>
      <c r="B775" s="195">
        <v>34.03</v>
      </c>
      <c r="C775" s="196">
        <v>0.60888888888888892</v>
      </c>
      <c r="D775" s="193">
        <v>7316.45</v>
      </c>
      <c r="E775" s="197" t="s">
        <v>13</v>
      </c>
    </row>
    <row r="776" spans="1:5">
      <c r="A776" s="194">
        <v>15</v>
      </c>
      <c r="B776" s="195">
        <v>34.03</v>
      </c>
      <c r="C776" s="196">
        <v>0.60888888888888892</v>
      </c>
      <c r="D776" s="193">
        <v>510.45</v>
      </c>
      <c r="E776" s="197" t="s">
        <v>13</v>
      </c>
    </row>
    <row r="777" spans="1:5">
      <c r="A777" s="194">
        <v>200</v>
      </c>
      <c r="B777" s="195">
        <v>34.03</v>
      </c>
      <c r="C777" s="196">
        <v>0.60888888888888892</v>
      </c>
      <c r="D777" s="193">
        <v>6806</v>
      </c>
      <c r="E777" s="197" t="s">
        <v>13</v>
      </c>
    </row>
    <row r="778" spans="1:5">
      <c r="A778" s="194">
        <v>328</v>
      </c>
      <c r="B778" s="195">
        <v>34</v>
      </c>
      <c r="C778" s="196">
        <v>0.6095949074074074</v>
      </c>
      <c r="D778" s="193">
        <v>11152</v>
      </c>
      <c r="E778" s="197" t="s">
        <v>13</v>
      </c>
    </row>
    <row r="779" spans="1:5">
      <c r="A779" s="194">
        <v>100</v>
      </c>
      <c r="B779" s="195">
        <v>34.03</v>
      </c>
      <c r="C779" s="196">
        <v>0.61124999999999996</v>
      </c>
      <c r="D779" s="193">
        <v>3403</v>
      </c>
      <c r="E779" s="197" t="s">
        <v>13</v>
      </c>
    </row>
    <row r="780" spans="1:5">
      <c r="A780" s="194">
        <v>100</v>
      </c>
      <c r="B780" s="195">
        <v>34.03</v>
      </c>
      <c r="C780" s="196">
        <v>0.61124999999999996</v>
      </c>
      <c r="D780" s="193">
        <v>3403</v>
      </c>
      <c r="E780" s="197" t="s">
        <v>13</v>
      </c>
    </row>
    <row r="781" spans="1:5">
      <c r="A781" s="194">
        <v>274</v>
      </c>
      <c r="B781" s="195">
        <v>34.03</v>
      </c>
      <c r="C781" s="196">
        <v>0.61141203703703706</v>
      </c>
      <c r="D781" s="193">
        <v>9324.2199999999993</v>
      </c>
      <c r="E781" s="197" t="s">
        <v>13</v>
      </c>
    </row>
    <row r="782" spans="1:5">
      <c r="A782" s="194">
        <v>426</v>
      </c>
      <c r="B782" s="195">
        <v>34.06</v>
      </c>
      <c r="C782" s="196">
        <v>0.61318287037037034</v>
      </c>
      <c r="D782" s="193">
        <v>14509.56</v>
      </c>
      <c r="E782" s="197" t="s">
        <v>13</v>
      </c>
    </row>
    <row r="783" spans="1:5">
      <c r="A783" s="194">
        <v>284</v>
      </c>
      <c r="B783" s="195">
        <v>34.06</v>
      </c>
      <c r="C783" s="196">
        <v>0.61318287037037034</v>
      </c>
      <c r="D783" s="193">
        <v>9673.0400000000009</v>
      </c>
      <c r="E783" s="197" t="s">
        <v>13</v>
      </c>
    </row>
    <row r="784" spans="1:5">
      <c r="A784" s="194">
        <v>219</v>
      </c>
      <c r="B784" s="195">
        <v>34.06</v>
      </c>
      <c r="C784" s="196">
        <v>0.6135532407407408</v>
      </c>
      <c r="D784" s="193">
        <v>7459.14</v>
      </c>
      <c r="E784" s="197" t="s">
        <v>13</v>
      </c>
    </row>
    <row r="785" spans="1:5">
      <c r="A785" s="194">
        <v>261</v>
      </c>
      <c r="B785" s="195">
        <v>34.06</v>
      </c>
      <c r="C785" s="196">
        <v>0.6135532407407408</v>
      </c>
      <c r="D785" s="193">
        <v>8889.66</v>
      </c>
      <c r="E785" s="197" t="s">
        <v>13</v>
      </c>
    </row>
    <row r="786" spans="1:5">
      <c r="A786" s="194">
        <v>220</v>
      </c>
      <c r="B786" s="195">
        <v>34.06</v>
      </c>
      <c r="C786" s="196">
        <v>0.61525462962962962</v>
      </c>
      <c r="D786" s="193">
        <v>7493.2</v>
      </c>
      <c r="E786" s="197" t="s">
        <v>13</v>
      </c>
    </row>
    <row r="787" spans="1:5">
      <c r="A787" s="194">
        <v>199</v>
      </c>
      <c r="B787" s="195">
        <v>34.049999999999997</v>
      </c>
      <c r="C787" s="196">
        <v>0.61604166666666671</v>
      </c>
      <c r="D787" s="193">
        <v>6775.95</v>
      </c>
      <c r="E787" s="197" t="s">
        <v>13</v>
      </c>
    </row>
    <row r="788" spans="1:5">
      <c r="A788" s="194">
        <v>348</v>
      </c>
      <c r="B788" s="195">
        <v>34.034999999999997</v>
      </c>
      <c r="C788" s="196">
        <v>0.61710648148148151</v>
      </c>
      <c r="D788" s="193">
        <v>11844.18</v>
      </c>
      <c r="E788" s="197" t="s">
        <v>13</v>
      </c>
    </row>
    <row r="789" spans="1:5">
      <c r="A789" s="194">
        <v>264</v>
      </c>
      <c r="B789" s="195">
        <v>34.015000000000001</v>
      </c>
      <c r="C789" s="196">
        <v>0.61836805555555563</v>
      </c>
      <c r="D789" s="193">
        <v>8979.9599999999991</v>
      </c>
      <c r="E789" s="197" t="s">
        <v>13</v>
      </c>
    </row>
    <row r="790" spans="1:5">
      <c r="A790" s="194">
        <v>92</v>
      </c>
      <c r="B790" s="195">
        <v>34.005000000000003</v>
      </c>
      <c r="C790" s="196">
        <v>0.61862268518518515</v>
      </c>
      <c r="D790" s="193">
        <v>3128.46</v>
      </c>
      <c r="E790" s="197" t="s">
        <v>13</v>
      </c>
    </row>
    <row r="791" spans="1:5">
      <c r="A791" s="194">
        <v>110</v>
      </c>
      <c r="B791" s="195">
        <v>34.005000000000003</v>
      </c>
      <c r="C791" s="196">
        <v>0.61862268518518515</v>
      </c>
      <c r="D791" s="193">
        <v>3740.55</v>
      </c>
      <c r="E791" s="197" t="s">
        <v>13</v>
      </c>
    </row>
    <row r="792" spans="1:5">
      <c r="A792" s="194">
        <v>71</v>
      </c>
      <c r="B792" s="195">
        <v>34.005000000000003</v>
      </c>
      <c r="C792" s="196">
        <v>0.61917824074074079</v>
      </c>
      <c r="D792" s="193">
        <v>2414.355</v>
      </c>
      <c r="E792" s="197" t="s">
        <v>13</v>
      </c>
    </row>
    <row r="793" spans="1:5">
      <c r="A793" s="194">
        <v>270</v>
      </c>
      <c r="B793" s="195">
        <v>34.005000000000003</v>
      </c>
      <c r="C793" s="196">
        <v>0.61921296296296291</v>
      </c>
      <c r="D793" s="193">
        <v>9181.35</v>
      </c>
      <c r="E793" s="197" t="s">
        <v>13</v>
      </c>
    </row>
    <row r="794" spans="1:5">
      <c r="A794" s="194">
        <v>205</v>
      </c>
      <c r="B794" s="195">
        <v>34.005000000000003</v>
      </c>
      <c r="C794" s="196">
        <v>0.61921296296296291</v>
      </c>
      <c r="D794" s="193">
        <v>6971.0249999999996</v>
      </c>
      <c r="E794" s="197" t="s">
        <v>13</v>
      </c>
    </row>
    <row r="795" spans="1:5">
      <c r="A795" s="194">
        <v>429</v>
      </c>
      <c r="B795" s="195">
        <v>34.005000000000003</v>
      </c>
      <c r="C795" s="196">
        <v>0.61921296296296291</v>
      </c>
      <c r="D795" s="193">
        <v>14588.145</v>
      </c>
      <c r="E795" s="197" t="s">
        <v>13</v>
      </c>
    </row>
    <row r="796" spans="1:5">
      <c r="A796" s="194">
        <v>200</v>
      </c>
      <c r="B796" s="195">
        <v>34.005000000000003</v>
      </c>
      <c r="C796" s="196">
        <v>0.61921296296296291</v>
      </c>
      <c r="D796" s="193">
        <v>6801</v>
      </c>
      <c r="E796" s="197" t="s">
        <v>13</v>
      </c>
    </row>
    <row r="797" spans="1:5">
      <c r="A797" s="194">
        <v>3</v>
      </c>
      <c r="B797" s="195">
        <v>33.99</v>
      </c>
      <c r="C797" s="196">
        <v>0.61968750000000006</v>
      </c>
      <c r="D797" s="193">
        <v>101.97</v>
      </c>
      <c r="E797" s="197" t="s">
        <v>13</v>
      </c>
    </row>
    <row r="798" spans="1:5">
      <c r="A798" s="194">
        <v>200</v>
      </c>
      <c r="B798" s="195">
        <v>33.99</v>
      </c>
      <c r="C798" s="196">
        <v>0.61968750000000006</v>
      </c>
      <c r="D798" s="193">
        <v>6798</v>
      </c>
      <c r="E798" s="197" t="s">
        <v>13</v>
      </c>
    </row>
    <row r="799" spans="1:5">
      <c r="A799" s="194">
        <v>180</v>
      </c>
      <c r="B799" s="195">
        <v>33.99</v>
      </c>
      <c r="C799" s="196">
        <v>0.61968750000000006</v>
      </c>
      <c r="D799" s="193">
        <v>6118.2</v>
      </c>
      <c r="E799" s="197" t="s">
        <v>13</v>
      </c>
    </row>
    <row r="800" spans="1:5">
      <c r="A800" s="194">
        <v>132</v>
      </c>
      <c r="B800" s="195">
        <v>33.984999999999999</v>
      </c>
      <c r="C800" s="196">
        <v>0.6196990740740741</v>
      </c>
      <c r="D800" s="193">
        <v>4486.0200000000004</v>
      </c>
      <c r="E800" s="197" t="s">
        <v>13</v>
      </c>
    </row>
    <row r="801" spans="1:5">
      <c r="A801" s="194">
        <v>99</v>
      </c>
      <c r="B801" s="195">
        <v>33.984999999999999</v>
      </c>
      <c r="C801" s="196">
        <v>0.6196990740740741</v>
      </c>
      <c r="D801" s="193">
        <v>3364.5149999999999</v>
      </c>
      <c r="E801" s="197" t="s">
        <v>13</v>
      </c>
    </row>
    <row r="802" spans="1:5">
      <c r="A802" s="194">
        <v>269</v>
      </c>
      <c r="B802" s="195">
        <v>33.965000000000003</v>
      </c>
      <c r="C802" s="196">
        <v>0.6202199074074074</v>
      </c>
      <c r="D802" s="193">
        <v>9136.5849999999991</v>
      </c>
      <c r="E802" s="197" t="s">
        <v>13</v>
      </c>
    </row>
    <row r="803" spans="1:5">
      <c r="A803" s="194">
        <v>207</v>
      </c>
      <c r="B803" s="195">
        <v>33.954999999999998</v>
      </c>
      <c r="C803" s="196">
        <v>0.62107638888888894</v>
      </c>
      <c r="D803" s="193">
        <v>7028.6850000000004</v>
      </c>
      <c r="E803" s="197" t="s">
        <v>13</v>
      </c>
    </row>
    <row r="804" spans="1:5">
      <c r="A804" s="194">
        <v>217</v>
      </c>
      <c r="B804" s="195">
        <v>33.97</v>
      </c>
      <c r="C804" s="196">
        <v>0.62178240740740742</v>
      </c>
      <c r="D804" s="193">
        <v>7371.49</v>
      </c>
      <c r="E804" s="197" t="s">
        <v>13</v>
      </c>
    </row>
    <row r="805" spans="1:5">
      <c r="A805" s="194">
        <v>30</v>
      </c>
      <c r="B805" s="195">
        <v>33.97</v>
      </c>
      <c r="C805" s="196">
        <v>0.62179398148148146</v>
      </c>
      <c r="D805" s="193">
        <v>1019.1</v>
      </c>
      <c r="E805" s="197" t="s">
        <v>13</v>
      </c>
    </row>
    <row r="806" spans="1:5">
      <c r="A806" s="194">
        <v>187</v>
      </c>
      <c r="B806" s="195">
        <v>33.97</v>
      </c>
      <c r="C806" s="196">
        <v>0.62179398148148146</v>
      </c>
      <c r="D806" s="193">
        <v>6352.39</v>
      </c>
      <c r="E806" s="197" t="s">
        <v>13</v>
      </c>
    </row>
    <row r="807" spans="1:5">
      <c r="A807" s="194">
        <v>334</v>
      </c>
      <c r="B807" s="195">
        <v>33.965000000000003</v>
      </c>
      <c r="C807" s="196">
        <v>0.6234143518518519</v>
      </c>
      <c r="D807" s="193">
        <v>11344.31</v>
      </c>
      <c r="E807" s="197" t="s">
        <v>13</v>
      </c>
    </row>
    <row r="808" spans="1:5">
      <c r="A808" s="194">
        <v>200</v>
      </c>
      <c r="B808" s="195">
        <v>33.965000000000003</v>
      </c>
      <c r="C808" s="196">
        <v>0.6234143518518519</v>
      </c>
      <c r="D808" s="193">
        <v>6793</v>
      </c>
      <c r="E808" s="197" t="s">
        <v>13</v>
      </c>
    </row>
    <row r="809" spans="1:5">
      <c r="A809" s="194">
        <v>80</v>
      </c>
      <c r="B809" s="195">
        <v>33.979999999999997</v>
      </c>
      <c r="C809" s="196">
        <v>0.62468749999999995</v>
      </c>
      <c r="D809" s="193">
        <v>2718.4</v>
      </c>
      <c r="E809" s="197" t="s">
        <v>13</v>
      </c>
    </row>
    <row r="810" spans="1:5">
      <c r="A810" s="194">
        <v>222</v>
      </c>
      <c r="B810" s="195">
        <v>33.994999999999997</v>
      </c>
      <c r="C810" s="196">
        <v>0.62561342592592595</v>
      </c>
      <c r="D810" s="193">
        <v>7546.89</v>
      </c>
      <c r="E810" s="197" t="s">
        <v>13</v>
      </c>
    </row>
    <row r="811" spans="1:5">
      <c r="A811" s="194">
        <v>321</v>
      </c>
      <c r="B811" s="195">
        <v>34</v>
      </c>
      <c r="C811" s="196">
        <v>0.62593750000000004</v>
      </c>
      <c r="D811" s="193">
        <v>10914</v>
      </c>
      <c r="E811" s="197" t="s">
        <v>13</v>
      </c>
    </row>
    <row r="812" spans="1:5">
      <c r="A812" s="194">
        <v>191</v>
      </c>
      <c r="B812" s="195">
        <v>34.005000000000003</v>
      </c>
      <c r="C812" s="196">
        <v>0.62593750000000004</v>
      </c>
      <c r="D812" s="193">
        <v>6494.9549999999999</v>
      </c>
      <c r="E812" s="197" t="s">
        <v>13</v>
      </c>
    </row>
    <row r="813" spans="1:5">
      <c r="A813" s="194">
        <v>200</v>
      </c>
      <c r="B813" s="195">
        <v>34.005000000000003</v>
      </c>
      <c r="C813" s="196">
        <v>0.62593750000000004</v>
      </c>
      <c r="D813" s="193">
        <v>6801</v>
      </c>
      <c r="E813" s="197" t="s">
        <v>13</v>
      </c>
    </row>
    <row r="814" spans="1:5">
      <c r="A814" s="194">
        <v>289</v>
      </c>
      <c r="B814" s="195">
        <v>33.984999999999999</v>
      </c>
      <c r="C814" s="196">
        <v>0.62692129629629634</v>
      </c>
      <c r="D814" s="193">
        <v>9821.6650000000009</v>
      </c>
      <c r="E814" s="197" t="s">
        <v>13</v>
      </c>
    </row>
    <row r="815" spans="1:5">
      <c r="A815" s="194">
        <v>91</v>
      </c>
      <c r="B815" s="195">
        <v>33.975000000000001</v>
      </c>
      <c r="C815" s="196">
        <v>0.62799768518518517</v>
      </c>
      <c r="D815" s="193">
        <v>3091.7249999999999</v>
      </c>
      <c r="E815" s="197" t="s">
        <v>13</v>
      </c>
    </row>
    <row r="816" spans="1:5">
      <c r="A816" s="194">
        <v>349</v>
      </c>
      <c r="B816" s="195">
        <v>33.975000000000001</v>
      </c>
      <c r="C816" s="196">
        <v>0.62799768518518517</v>
      </c>
      <c r="D816" s="193">
        <v>11857.275</v>
      </c>
      <c r="E816" s="197" t="s">
        <v>13</v>
      </c>
    </row>
    <row r="817" spans="1:5">
      <c r="A817" s="194">
        <v>93</v>
      </c>
      <c r="B817" s="195">
        <v>33.975000000000001</v>
      </c>
      <c r="C817" s="196">
        <v>0.62799768518518517</v>
      </c>
      <c r="D817" s="193">
        <v>3159.6750000000002</v>
      </c>
      <c r="E817" s="197" t="s">
        <v>13</v>
      </c>
    </row>
    <row r="818" spans="1:5">
      <c r="A818" s="194">
        <v>260</v>
      </c>
      <c r="B818" s="195">
        <v>33.97</v>
      </c>
      <c r="C818" s="196">
        <v>0.6283333333333333</v>
      </c>
      <c r="D818" s="193">
        <v>8832.2000000000007</v>
      </c>
      <c r="E818" s="197" t="s">
        <v>13</v>
      </c>
    </row>
    <row r="819" spans="1:5">
      <c r="A819" s="194">
        <v>219</v>
      </c>
      <c r="B819" s="195">
        <v>33.945</v>
      </c>
      <c r="C819" s="196">
        <v>0.62846064814814817</v>
      </c>
      <c r="D819" s="193">
        <v>7433.9549999999999</v>
      </c>
      <c r="E819" s="197" t="s">
        <v>13</v>
      </c>
    </row>
    <row r="820" spans="1:5">
      <c r="A820" s="194">
        <v>19</v>
      </c>
      <c r="B820" s="195">
        <v>33.945</v>
      </c>
      <c r="C820" s="196">
        <v>0.62846064814814817</v>
      </c>
      <c r="D820" s="193">
        <v>644.95500000000004</v>
      </c>
      <c r="E820" s="197" t="s">
        <v>13</v>
      </c>
    </row>
    <row r="821" spans="1:5">
      <c r="A821" s="194">
        <v>200</v>
      </c>
      <c r="B821" s="195">
        <v>33.945</v>
      </c>
      <c r="C821" s="196">
        <v>0.62846064814814817</v>
      </c>
      <c r="D821" s="193">
        <v>6789</v>
      </c>
      <c r="E821" s="197" t="s">
        <v>13</v>
      </c>
    </row>
    <row r="822" spans="1:5">
      <c r="A822" s="194">
        <v>50</v>
      </c>
      <c r="B822" s="195">
        <v>33.945</v>
      </c>
      <c r="C822" s="196">
        <v>0.62883101851851853</v>
      </c>
      <c r="D822" s="193">
        <v>1697.25</v>
      </c>
      <c r="E822" s="197" t="s">
        <v>13</v>
      </c>
    </row>
    <row r="823" spans="1:5">
      <c r="A823" s="194">
        <v>2450</v>
      </c>
      <c r="B823" s="195">
        <v>33.945</v>
      </c>
      <c r="C823" s="196">
        <v>0.62883101851851853</v>
      </c>
      <c r="D823" s="193">
        <v>83165.25</v>
      </c>
      <c r="E823" s="197" t="s">
        <v>13</v>
      </c>
    </row>
    <row r="824" spans="1:5">
      <c r="A824" s="194">
        <v>2</v>
      </c>
      <c r="B824" s="195">
        <v>33.924999999999997</v>
      </c>
      <c r="C824" s="196">
        <v>0.62900462962962966</v>
      </c>
      <c r="D824" s="193">
        <v>67.849999999999994</v>
      </c>
      <c r="E824" s="197" t="s">
        <v>13</v>
      </c>
    </row>
    <row r="825" spans="1:5">
      <c r="A825" s="194">
        <v>262</v>
      </c>
      <c r="B825" s="195">
        <v>33.924999999999997</v>
      </c>
      <c r="C825" s="196">
        <v>0.62900462962962966</v>
      </c>
      <c r="D825" s="193">
        <v>8888.35</v>
      </c>
      <c r="E825" s="197" t="s">
        <v>13</v>
      </c>
    </row>
    <row r="826" spans="1:5">
      <c r="A826" s="194">
        <v>183</v>
      </c>
      <c r="B826" s="195">
        <v>33.909999999999997</v>
      </c>
      <c r="C826" s="196">
        <v>0.62924768518518526</v>
      </c>
      <c r="D826" s="193">
        <v>6205.53</v>
      </c>
      <c r="E826" s="197" t="s">
        <v>13</v>
      </c>
    </row>
    <row r="827" spans="1:5">
      <c r="A827" s="194">
        <v>1119</v>
      </c>
      <c r="B827" s="195">
        <v>33.909999999999997</v>
      </c>
      <c r="C827" s="196">
        <v>0.62924768518518526</v>
      </c>
      <c r="D827" s="193">
        <v>37945.29</v>
      </c>
      <c r="E827" s="197" t="s">
        <v>13</v>
      </c>
    </row>
    <row r="828" spans="1:5">
      <c r="A828" s="194">
        <v>1000</v>
      </c>
      <c r="B828" s="195">
        <v>33.909999999999997</v>
      </c>
      <c r="C828" s="196">
        <v>0.62924768518518526</v>
      </c>
      <c r="D828" s="193">
        <v>33910</v>
      </c>
      <c r="E828" s="197" t="s">
        <v>13</v>
      </c>
    </row>
    <row r="829" spans="1:5">
      <c r="A829" s="194">
        <v>327</v>
      </c>
      <c r="B829" s="195">
        <v>33.909999999999997</v>
      </c>
      <c r="C829" s="196">
        <v>0.62924768518518526</v>
      </c>
      <c r="D829" s="193">
        <v>11088.57</v>
      </c>
      <c r="E829" s="197" t="s">
        <v>13</v>
      </c>
    </row>
    <row r="830" spans="1:5">
      <c r="A830" s="194">
        <v>817</v>
      </c>
      <c r="B830" s="195">
        <v>33.909999999999997</v>
      </c>
      <c r="C830" s="196">
        <v>0.62924768518518526</v>
      </c>
      <c r="D830" s="193">
        <v>27704.47</v>
      </c>
      <c r="E830" s="197" t="s">
        <v>13</v>
      </c>
    </row>
    <row r="831" spans="1:5">
      <c r="A831" s="194">
        <v>245</v>
      </c>
      <c r="B831" s="195">
        <v>33.909999999999997</v>
      </c>
      <c r="C831" s="196">
        <v>0.6294791666666667</v>
      </c>
      <c r="D831" s="193">
        <v>8307.9500000000007</v>
      </c>
      <c r="E831" s="197" t="s">
        <v>13</v>
      </c>
    </row>
    <row r="832" spans="1:5">
      <c r="A832" s="194">
        <v>84</v>
      </c>
      <c r="B832" s="195">
        <v>33.924999999999997</v>
      </c>
      <c r="C832" s="196">
        <v>0.62998842592592597</v>
      </c>
      <c r="D832" s="193">
        <v>2849.7</v>
      </c>
      <c r="E832" s="197" t="s">
        <v>13</v>
      </c>
    </row>
    <row r="833" spans="1:5">
      <c r="A833" s="194">
        <v>221</v>
      </c>
      <c r="B833" s="195">
        <v>33.92</v>
      </c>
      <c r="C833" s="196">
        <v>0.63002314814814808</v>
      </c>
      <c r="D833" s="193">
        <v>7496.32</v>
      </c>
      <c r="E833" s="197" t="s">
        <v>13</v>
      </c>
    </row>
    <row r="834" spans="1:5">
      <c r="A834" s="194">
        <v>755</v>
      </c>
      <c r="B834" s="195">
        <v>33.909999999999997</v>
      </c>
      <c r="C834" s="196">
        <v>0.63013888888888892</v>
      </c>
      <c r="D834" s="193">
        <v>25602.05</v>
      </c>
      <c r="E834" s="197" t="s">
        <v>13</v>
      </c>
    </row>
    <row r="835" spans="1:5">
      <c r="A835" s="194">
        <v>881</v>
      </c>
      <c r="B835" s="195">
        <v>33.909999999999997</v>
      </c>
      <c r="C835" s="196">
        <v>0.63019675925925933</v>
      </c>
      <c r="D835" s="193">
        <v>29874.71</v>
      </c>
      <c r="E835" s="197" t="s">
        <v>13</v>
      </c>
    </row>
    <row r="836" spans="1:5">
      <c r="A836" s="194">
        <v>353</v>
      </c>
      <c r="B836" s="195">
        <v>33.905000000000001</v>
      </c>
      <c r="C836" s="196">
        <v>0.63024305555555549</v>
      </c>
      <c r="D836" s="193">
        <v>11968.465</v>
      </c>
      <c r="E836" s="197" t="s">
        <v>13</v>
      </c>
    </row>
    <row r="837" spans="1:5">
      <c r="A837" s="194">
        <v>237</v>
      </c>
      <c r="B837" s="195">
        <v>33.92</v>
      </c>
      <c r="C837" s="196">
        <v>0.63045138888888885</v>
      </c>
      <c r="D837" s="193">
        <v>8039.04</v>
      </c>
      <c r="E837" s="197" t="s">
        <v>13</v>
      </c>
    </row>
    <row r="838" spans="1:5">
      <c r="A838" s="194">
        <v>327</v>
      </c>
      <c r="B838" s="195">
        <v>33.92</v>
      </c>
      <c r="C838" s="196">
        <v>0.63045138888888885</v>
      </c>
      <c r="D838" s="193">
        <v>11091.84</v>
      </c>
      <c r="E838" s="197" t="s">
        <v>13</v>
      </c>
    </row>
    <row r="839" spans="1:5">
      <c r="A839" s="194">
        <v>306</v>
      </c>
      <c r="B839" s="195">
        <v>33.92</v>
      </c>
      <c r="C839" s="196">
        <v>0.63045138888888885</v>
      </c>
      <c r="D839" s="193">
        <v>10379.52</v>
      </c>
      <c r="E839" s="197" t="s">
        <v>13</v>
      </c>
    </row>
    <row r="840" spans="1:5">
      <c r="A840" s="194">
        <v>225</v>
      </c>
      <c r="B840" s="195">
        <v>33.965000000000003</v>
      </c>
      <c r="C840" s="196">
        <v>0.63129629629629636</v>
      </c>
      <c r="D840" s="193">
        <v>7642.125</v>
      </c>
      <c r="E840" s="197" t="s">
        <v>13</v>
      </c>
    </row>
    <row r="841" spans="1:5">
      <c r="A841" s="194">
        <v>228</v>
      </c>
      <c r="B841" s="195">
        <v>33.950000000000003</v>
      </c>
      <c r="C841" s="196">
        <v>0.63196759259259261</v>
      </c>
      <c r="D841" s="193">
        <v>7740.6</v>
      </c>
      <c r="E841" s="197" t="s">
        <v>13</v>
      </c>
    </row>
    <row r="842" spans="1:5">
      <c r="A842" s="194">
        <v>1</v>
      </c>
      <c r="B842" s="195">
        <v>33.950000000000003</v>
      </c>
      <c r="C842" s="196">
        <v>0.63196759259259261</v>
      </c>
      <c r="D842" s="193">
        <v>33.950000000000003</v>
      </c>
      <c r="E842" s="197" t="s">
        <v>13</v>
      </c>
    </row>
    <row r="843" spans="1:5">
      <c r="A843" s="194">
        <v>190</v>
      </c>
      <c r="B843" s="195">
        <v>33.935000000000002</v>
      </c>
      <c r="C843" s="196">
        <v>0.63230324074074074</v>
      </c>
      <c r="D843" s="193">
        <v>6447.65</v>
      </c>
      <c r="E843" s="197" t="s">
        <v>13</v>
      </c>
    </row>
    <row r="844" spans="1:5">
      <c r="A844" s="194">
        <v>106</v>
      </c>
      <c r="B844" s="195">
        <v>33.945</v>
      </c>
      <c r="C844" s="196">
        <v>0.63240740740740742</v>
      </c>
      <c r="D844" s="193">
        <v>3598.17</v>
      </c>
      <c r="E844" s="197" t="s">
        <v>13</v>
      </c>
    </row>
    <row r="845" spans="1:5">
      <c r="A845" s="194">
        <v>25</v>
      </c>
      <c r="B845" s="195">
        <v>33.945</v>
      </c>
      <c r="C845" s="196">
        <v>0.63240740740740742</v>
      </c>
      <c r="D845" s="193">
        <v>848.625</v>
      </c>
      <c r="E845" s="197" t="s">
        <v>13</v>
      </c>
    </row>
    <row r="846" spans="1:5">
      <c r="A846" s="194">
        <v>1845</v>
      </c>
      <c r="B846" s="195">
        <v>33.945</v>
      </c>
      <c r="C846" s="196">
        <v>0.63240740740740742</v>
      </c>
      <c r="D846" s="193">
        <v>62628.525000000001</v>
      </c>
      <c r="E846" s="197" t="s">
        <v>13</v>
      </c>
    </row>
    <row r="847" spans="1:5">
      <c r="A847" s="194">
        <v>108</v>
      </c>
      <c r="B847" s="195">
        <v>33.945</v>
      </c>
      <c r="C847" s="196">
        <v>0.63240740740740742</v>
      </c>
      <c r="D847" s="193">
        <v>3666.06</v>
      </c>
      <c r="E847" s="197" t="s">
        <v>13</v>
      </c>
    </row>
    <row r="848" spans="1:5">
      <c r="A848" s="194">
        <v>416</v>
      </c>
      <c r="B848" s="195">
        <v>33.945</v>
      </c>
      <c r="C848" s="196">
        <v>0.63240740740740742</v>
      </c>
      <c r="D848" s="193">
        <v>14121.12</v>
      </c>
      <c r="E848" s="197" t="s">
        <v>13</v>
      </c>
    </row>
    <row r="849" spans="1:5">
      <c r="A849" s="194">
        <v>233</v>
      </c>
      <c r="B849" s="195">
        <v>33.94</v>
      </c>
      <c r="C849" s="196">
        <v>0.63300925925925922</v>
      </c>
      <c r="D849" s="193">
        <v>7908.02</v>
      </c>
      <c r="E849" s="197" t="s">
        <v>13</v>
      </c>
    </row>
    <row r="850" spans="1:5">
      <c r="A850" s="194">
        <v>136</v>
      </c>
      <c r="B850" s="195">
        <v>33.954999999999998</v>
      </c>
      <c r="C850" s="196">
        <v>0.63391203703703702</v>
      </c>
      <c r="D850" s="193">
        <v>4617.88</v>
      </c>
      <c r="E850" s="197" t="s">
        <v>13</v>
      </c>
    </row>
    <row r="851" spans="1:5">
      <c r="A851" s="194">
        <v>84</v>
      </c>
      <c r="B851" s="195">
        <v>33.945</v>
      </c>
      <c r="C851" s="196">
        <v>0.63425925925925919</v>
      </c>
      <c r="D851" s="193">
        <v>2851.38</v>
      </c>
      <c r="E851" s="197" t="s">
        <v>13</v>
      </c>
    </row>
    <row r="852" spans="1:5">
      <c r="A852" s="194">
        <v>260</v>
      </c>
      <c r="B852" s="195">
        <v>33.945</v>
      </c>
      <c r="C852" s="196">
        <v>0.63497685185185182</v>
      </c>
      <c r="D852" s="193">
        <v>8825.7000000000007</v>
      </c>
      <c r="E852" s="197" t="s">
        <v>13</v>
      </c>
    </row>
    <row r="853" spans="1:5">
      <c r="A853" s="194">
        <v>16</v>
      </c>
      <c r="B853" s="195">
        <v>33.945</v>
      </c>
      <c r="C853" s="196">
        <v>0.63497685185185182</v>
      </c>
      <c r="D853" s="193">
        <v>543.12</v>
      </c>
      <c r="E853" s="197" t="s">
        <v>13</v>
      </c>
    </row>
    <row r="854" spans="1:5">
      <c r="A854" s="194">
        <v>228</v>
      </c>
      <c r="B854" s="195">
        <v>33.950000000000003</v>
      </c>
      <c r="C854" s="196">
        <v>0.63561342592592596</v>
      </c>
      <c r="D854" s="193">
        <v>7740.6</v>
      </c>
      <c r="E854" s="197" t="s">
        <v>13</v>
      </c>
    </row>
    <row r="855" spans="1:5">
      <c r="A855" s="194">
        <v>400</v>
      </c>
      <c r="B855" s="195">
        <v>33.954999999999998</v>
      </c>
      <c r="C855" s="196">
        <v>0.63603009259259258</v>
      </c>
      <c r="D855" s="193">
        <v>13582</v>
      </c>
      <c r="E855" s="197" t="s">
        <v>13</v>
      </c>
    </row>
    <row r="856" spans="1:5">
      <c r="A856" s="194">
        <v>207</v>
      </c>
      <c r="B856" s="195">
        <v>33.975000000000001</v>
      </c>
      <c r="C856" s="196">
        <v>0.63648148148148154</v>
      </c>
      <c r="D856" s="193">
        <v>7032.8249999999998</v>
      </c>
      <c r="E856" s="197" t="s">
        <v>13</v>
      </c>
    </row>
    <row r="857" spans="1:5">
      <c r="A857" s="194">
        <v>290</v>
      </c>
      <c r="B857" s="195">
        <v>34</v>
      </c>
      <c r="C857" s="196">
        <v>0.63836805555555554</v>
      </c>
      <c r="D857" s="193">
        <v>9860</v>
      </c>
      <c r="E857" s="197" t="s">
        <v>13</v>
      </c>
    </row>
    <row r="858" spans="1:5">
      <c r="A858" s="194">
        <v>211</v>
      </c>
      <c r="B858" s="195">
        <v>33.99</v>
      </c>
      <c r="C858" s="196">
        <v>0.63871527777777781</v>
      </c>
      <c r="D858" s="193">
        <v>7171.89</v>
      </c>
      <c r="E858" s="197" t="s">
        <v>13</v>
      </c>
    </row>
    <row r="859" spans="1:5">
      <c r="A859" s="194">
        <v>61</v>
      </c>
      <c r="B859" s="195">
        <v>33.99</v>
      </c>
      <c r="C859" s="196">
        <v>0.63871527777777781</v>
      </c>
      <c r="D859" s="193">
        <v>2073.39</v>
      </c>
      <c r="E859" s="197" t="s">
        <v>13</v>
      </c>
    </row>
    <row r="860" spans="1:5">
      <c r="A860" s="194">
        <v>150</v>
      </c>
      <c r="B860" s="195">
        <v>33.99</v>
      </c>
      <c r="C860" s="196">
        <v>0.63871527777777781</v>
      </c>
      <c r="D860" s="193">
        <v>5098.5</v>
      </c>
      <c r="E860" s="197" t="s">
        <v>13</v>
      </c>
    </row>
    <row r="861" spans="1:5">
      <c r="A861" s="194">
        <v>244</v>
      </c>
      <c r="B861" s="195">
        <v>33.99</v>
      </c>
      <c r="C861" s="196">
        <v>0.64</v>
      </c>
      <c r="D861" s="193">
        <v>8293.56</v>
      </c>
      <c r="E861" s="197" t="s">
        <v>13</v>
      </c>
    </row>
    <row r="862" spans="1:5">
      <c r="A862" s="194">
        <v>204</v>
      </c>
      <c r="B862" s="195">
        <v>33.979999999999997</v>
      </c>
      <c r="C862" s="196">
        <v>0.64037037037037037</v>
      </c>
      <c r="D862" s="193">
        <v>6931.92</v>
      </c>
      <c r="E862" s="197" t="s">
        <v>13</v>
      </c>
    </row>
    <row r="863" spans="1:5">
      <c r="A863" s="194">
        <v>204</v>
      </c>
      <c r="B863" s="195">
        <v>33.979999999999997</v>
      </c>
      <c r="C863" s="196">
        <v>0.64037037037037037</v>
      </c>
      <c r="D863" s="193">
        <v>6931.92</v>
      </c>
      <c r="E863" s="197" t="s">
        <v>13</v>
      </c>
    </row>
    <row r="864" spans="1:5">
      <c r="A864" s="194">
        <v>218</v>
      </c>
      <c r="B864" s="195">
        <v>33.954999999999998</v>
      </c>
      <c r="C864" s="196">
        <v>0.64123842592592595</v>
      </c>
      <c r="D864" s="193">
        <v>7402.19</v>
      </c>
      <c r="E864" s="197" t="s">
        <v>13</v>
      </c>
    </row>
    <row r="865" spans="1:5">
      <c r="A865" s="194">
        <v>239</v>
      </c>
      <c r="B865" s="195">
        <v>33.979999999999997</v>
      </c>
      <c r="C865" s="196">
        <v>0.64211805555555557</v>
      </c>
      <c r="D865" s="193">
        <v>8121.22</v>
      </c>
      <c r="E865" s="197" t="s">
        <v>13</v>
      </c>
    </row>
    <row r="866" spans="1:5">
      <c r="A866" s="194">
        <v>225</v>
      </c>
      <c r="B866" s="195">
        <v>33.979999999999997</v>
      </c>
      <c r="C866" s="196">
        <v>0.64211805555555557</v>
      </c>
      <c r="D866" s="193">
        <v>7645.5</v>
      </c>
      <c r="E866" s="197" t="s">
        <v>13</v>
      </c>
    </row>
    <row r="867" spans="1:5">
      <c r="A867" s="194">
        <v>200</v>
      </c>
      <c r="B867" s="195">
        <v>33.965000000000003</v>
      </c>
      <c r="C867" s="196">
        <v>0.64366898148148144</v>
      </c>
      <c r="D867" s="193">
        <v>6793</v>
      </c>
      <c r="E867" s="197" t="s">
        <v>13</v>
      </c>
    </row>
    <row r="868" spans="1:5">
      <c r="A868" s="194">
        <v>200</v>
      </c>
      <c r="B868" s="195">
        <v>33.965000000000003</v>
      </c>
      <c r="C868" s="196">
        <v>0.64366898148148144</v>
      </c>
      <c r="D868" s="193">
        <v>6793</v>
      </c>
      <c r="E868" s="197" t="s">
        <v>13</v>
      </c>
    </row>
    <row r="869" spans="1:5">
      <c r="A869" s="194">
        <v>174</v>
      </c>
      <c r="B869" s="195">
        <v>33.93</v>
      </c>
      <c r="C869" s="196">
        <v>0.64526620370370369</v>
      </c>
      <c r="D869" s="193">
        <v>5903.82</v>
      </c>
      <c r="E869" s="197" t="s">
        <v>13</v>
      </c>
    </row>
    <row r="870" spans="1:5">
      <c r="A870" s="194">
        <v>1566</v>
      </c>
      <c r="B870" s="195">
        <v>33.93</v>
      </c>
      <c r="C870" s="196">
        <v>0.64526620370370369</v>
      </c>
      <c r="D870" s="193">
        <v>53134.38</v>
      </c>
      <c r="E870" s="197" t="s">
        <v>13</v>
      </c>
    </row>
    <row r="871" spans="1:5">
      <c r="A871" s="194">
        <v>260</v>
      </c>
      <c r="B871" s="195">
        <v>33.93</v>
      </c>
      <c r="C871" s="196">
        <v>0.64526620370370369</v>
      </c>
      <c r="D871" s="193">
        <v>8821.7999999999993</v>
      </c>
      <c r="E871" s="197" t="s">
        <v>13</v>
      </c>
    </row>
    <row r="872" spans="1:5">
      <c r="A872" s="194">
        <v>296</v>
      </c>
      <c r="B872" s="195">
        <v>33.92</v>
      </c>
      <c r="C872" s="196">
        <v>0.64535879629629633</v>
      </c>
      <c r="D872" s="193">
        <v>10040.32</v>
      </c>
      <c r="E872" s="197" t="s">
        <v>13</v>
      </c>
    </row>
    <row r="873" spans="1:5">
      <c r="A873" s="194">
        <v>1334</v>
      </c>
      <c r="B873" s="195">
        <v>33.92</v>
      </c>
      <c r="C873" s="196">
        <v>0.64535879629629633</v>
      </c>
      <c r="D873" s="193">
        <v>45249.279999999999</v>
      </c>
      <c r="E873" s="197" t="s">
        <v>13</v>
      </c>
    </row>
    <row r="874" spans="1:5">
      <c r="A874" s="194">
        <v>40</v>
      </c>
      <c r="B874" s="195">
        <v>33.914999999999999</v>
      </c>
      <c r="C874" s="196">
        <v>0.64547453703703705</v>
      </c>
      <c r="D874" s="193">
        <v>1356.6</v>
      </c>
      <c r="E874" s="197" t="s">
        <v>13</v>
      </c>
    </row>
    <row r="875" spans="1:5">
      <c r="A875" s="194">
        <v>448</v>
      </c>
      <c r="B875" s="195">
        <v>33.914999999999999</v>
      </c>
      <c r="C875" s="196">
        <v>0.64547453703703705</v>
      </c>
      <c r="D875" s="193">
        <v>15193.92</v>
      </c>
      <c r="E875" s="197" t="s">
        <v>13</v>
      </c>
    </row>
    <row r="876" spans="1:5">
      <c r="A876" s="194">
        <v>204</v>
      </c>
      <c r="B876" s="195">
        <v>33.92</v>
      </c>
      <c r="C876" s="196">
        <v>0.64620370370370372</v>
      </c>
      <c r="D876" s="193">
        <v>6919.68</v>
      </c>
      <c r="E876" s="197" t="s">
        <v>13</v>
      </c>
    </row>
    <row r="877" spans="1:5">
      <c r="A877" s="194">
        <v>64</v>
      </c>
      <c r="B877" s="195">
        <v>33.909999999999997</v>
      </c>
      <c r="C877" s="196">
        <v>0.64650462962962962</v>
      </c>
      <c r="D877" s="193">
        <v>2170.2399999999998</v>
      </c>
      <c r="E877" s="197" t="s">
        <v>13</v>
      </c>
    </row>
    <row r="878" spans="1:5">
      <c r="A878" s="194">
        <v>144</v>
      </c>
      <c r="B878" s="195">
        <v>33.909999999999997</v>
      </c>
      <c r="C878" s="196">
        <v>0.64650462962962962</v>
      </c>
      <c r="D878" s="193">
        <v>4883.04</v>
      </c>
      <c r="E878" s="197" t="s">
        <v>13</v>
      </c>
    </row>
    <row r="879" spans="1:5">
      <c r="A879" s="194">
        <v>224</v>
      </c>
      <c r="B879" s="195">
        <v>33.909999999999997</v>
      </c>
      <c r="C879" s="196">
        <v>0.64710648148148142</v>
      </c>
      <c r="D879" s="193">
        <v>7595.84</v>
      </c>
      <c r="E879" s="197" t="s">
        <v>13</v>
      </c>
    </row>
    <row r="880" spans="1:5">
      <c r="A880" s="194">
        <v>190</v>
      </c>
      <c r="B880" s="195">
        <v>33.909999999999997</v>
      </c>
      <c r="C880" s="196">
        <v>0.64710648148148142</v>
      </c>
      <c r="D880" s="193">
        <v>6442.9</v>
      </c>
      <c r="E880" s="197" t="s">
        <v>13</v>
      </c>
    </row>
    <row r="881" spans="1:5">
      <c r="A881" s="194">
        <v>334</v>
      </c>
      <c r="B881" s="195">
        <v>33.909999999999997</v>
      </c>
      <c r="C881" s="196">
        <v>0.64710648148148142</v>
      </c>
      <c r="D881" s="193">
        <v>11325.94</v>
      </c>
      <c r="E881" s="197" t="s">
        <v>13</v>
      </c>
    </row>
    <row r="882" spans="1:5">
      <c r="A882" s="194">
        <v>77</v>
      </c>
      <c r="B882" s="195">
        <v>33.909999999999997</v>
      </c>
      <c r="C882" s="196">
        <v>0.64710648148148142</v>
      </c>
      <c r="D882" s="193">
        <v>2611.0700000000002</v>
      </c>
      <c r="E882" s="197" t="s">
        <v>13</v>
      </c>
    </row>
    <row r="883" spans="1:5">
      <c r="A883" s="194">
        <v>212</v>
      </c>
      <c r="B883" s="195">
        <v>33.909999999999997</v>
      </c>
      <c r="C883" s="196">
        <v>0.64710648148148142</v>
      </c>
      <c r="D883" s="193">
        <v>7188.92</v>
      </c>
      <c r="E883" s="197" t="s">
        <v>13</v>
      </c>
    </row>
    <row r="884" spans="1:5">
      <c r="A884" s="194">
        <v>423</v>
      </c>
      <c r="B884" s="195">
        <v>33.909999999999997</v>
      </c>
      <c r="C884" s="196">
        <v>0.64710648148148142</v>
      </c>
      <c r="D884" s="193">
        <v>14343.93</v>
      </c>
      <c r="E884" s="197" t="s">
        <v>13</v>
      </c>
    </row>
    <row r="885" spans="1:5">
      <c r="A885" s="194">
        <v>148</v>
      </c>
      <c r="B885" s="195">
        <v>33.909999999999997</v>
      </c>
      <c r="C885" s="196">
        <v>0.64710648148148142</v>
      </c>
      <c r="D885" s="193">
        <v>5018.68</v>
      </c>
      <c r="E885" s="197" t="s">
        <v>13</v>
      </c>
    </row>
    <row r="886" spans="1:5">
      <c r="A886" s="194">
        <v>200</v>
      </c>
      <c r="B886" s="195">
        <v>33.909999999999997</v>
      </c>
      <c r="C886" s="196">
        <v>0.64710648148148142</v>
      </c>
      <c r="D886" s="193">
        <v>6782</v>
      </c>
      <c r="E886" s="197" t="s">
        <v>13</v>
      </c>
    </row>
    <row r="887" spans="1:5">
      <c r="A887" s="194">
        <v>200</v>
      </c>
      <c r="B887" s="195">
        <v>33.909999999999997</v>
      </c>
      <c r="C887" s="196">
        <v>0.64710648148148142</v>
      </c>
      <c r="D887" s="193">
        <v>6782</v>
      </c>
      <c r="E887" s="197" t="s">
        <v>13</v>
      </c>
    </row>
    <row r="888" spans="1:5">
      <c r="A888" s="194">
        <v>492</v>
      </c>
      <c r="B888" s="195">
        <v>33.909999999999997</v>
      </c>
      <c r="C888" s="196">
        <v>0.64710648148148142</v>
      </c>
      <c r="D888" s="193">
        <v>16683.72</v>
      </c>
      <c r="E888" s="197" t="s">
        <v>13</v>
      </c>
    </row>
    <row r="889" spans="1:5">
      <c r="A889" s="194">
        <v>151</v>
      </c>
      <c r="B889" s="195">
        <v>33.909999999999997</v>
      </c>
      <c r="C889" s="196">
        <v>0.64716435185185184</v>
      </c>
      <c r="D889" s="193">
        <v>5120.41</v>
      </c>
      <c r="E889" s="197" t="s">
        <v>13</v>
      </c>
    </row>
    <row r="890" spans="1:5">
      <c r="A890" s="194">
        <v>200</v>
      </c>
      <c r="B890" s="195">
        <v>33.909999999999997</v>
      </c>
      <c r="C890" s="196">
        <v>0.64716435185185184</v>
      </c>
      <c r="D890" s="193">
        <v>6782</v>
      </c>
      <c r="E890" s="197" t="s">
        <v>13</v>
      </c>
    </row>
    <row r="891" spans="1:5">
      <c r="A891" s="194">
        <v>306</v>
      </c>
      <c r="B891" s="195">
        <v>33.909999999999997</v>
      </c>
      <c r="C891" s="196">
        <v>0.64716435185185184</v>
      </c>
      <c r="D891" s="193">
        <v>10376.459999999999</v>
      </c>
      <c r="E891" s="197" t="s">
        <v>13</v>
      </c>
    </row>
    <row r="892" spans="1:5">
      <c r="A892" s="194">
        <v>200</v>
      </c>
      <c r="B892" s="195">
        <v>33.909999999999997</v>
      </c>
      <c r="C892" s="196">
        <v>0.64716435185185184</v>
      </c>
      <c r="D892" s="193">
        <v>6782</v>
      </c>
      <c r="E892" s="197" t="s">
        <v>13</v>
      </c>
    </row>
    <row r="893" spans="1:5">
      <c r="A893" s="194">
        <v>200</v>
      </c>
      <c r="B893" s="195">
        <v>33.905000000000001</v>
      </c>
      <c r="C893" s="196">
        <v>0.64716435185185184</v>
      </c>
      <c r="D893" s="193">
        <v>6781</v>
      </c>
      <c r="E893" s="197" t="s">
        <v>13</v>
      </c>
    </row>
    <row r="894" spans="1:5">
      <c r="A894" s="194">
        <v>263</v>
      </c>
      <c r="B894" s="195">
        <v>33.905000000000001</v>
      </c>
      <c r="C894" s="196">
        <v>0.64716435185185184</v>
      </c>
      <c r="D894" s="193">
        <v>8917.0149999999994</v>
      </c>
      <c r="E894" s="197" t="s">
        <v>13</v>
      </c>
    </row>
    <row r="895" spans="1:5">
      <c r="A895" s="194">
        <v>200</v>
      </c>
      <c r="B895" s="195">
        <v>33.905000000000001</v>
      </c>
      <c r="C895" s="196">
        <v>0.64719907407407407</v>
      </c>
      <c r="D895" s="193">
        <v>6781</v>
      </c>
      <c r="E895" s="197" t="s">
        <v>13</v>
      </c>
    </row>
    <row r="896" spans="1:5">
      <c r="A896" s="194">
        <v>200</v>
      </c>
      <c r="B896" s="195">
        <v>33.905000000000001</v>
      </c>
      <c r="C896" s="196">
        <v>0.64719907407407407</v>
      </c>
      <c r="D896" s="193">
        <v>6781</v>
      </c>
      <c r="E896" s="197" t="s">
        <v>13</v>
      </c>
    </row>
    <row r="897" spans="1:5">
      <c r="A897" s="194">
        <v>265</v>
      </c>
      <c r="B897" s="195">
        <v>33.905000000000001</v>
      </c>
      <c r="C897" s="196">
        <v>0.64719907407407407</v>
      </c>
      <c r="D897" s="193">
        <v>8984.8250000000007</v>
      </c>
      <c r="E897" s="197" t="s">
        <v>13</v>
      </c>
    </row>
    <row r="898" spans="1:5">
      <c r="A898" s="194">
        <v>300</v>
      </c>
      <c r="B898" s="195">
        <v>33.884999999999998</v>
      </c>
      <c r="C898" s="196">
        <v>0.64796296296296296</v>
      </c>
      <c r="D898" s="193">
        <v>10165.5</v>
      </c>
      <c r="E898" s="197" t="s">
        <v>13</v>
      </c>
    </row>
    <row r="899" spans="1:5">
      <c r="A899" s="194">
        <v>437</v>
      </c>
      <c r="B899" s="195">
        <v>33.884999999999998</v>
      </c>
      <c r="C899" s="196">
        <v>0.64800925925925923</v>
      </c>
      <c r="D899" s="193">
        <v>14807.745000000001</v>
      </c>
      <c r="E899" s="197" t="s">
        <v>13</v>
      </c>
    </row>
    <row r="900" spans="1:5">
      <c r="A900" s="194">
        <v>100</v>
      </c>
      <c r="B900" s="195">
        <v>33.884999999999998</v>
      </c>
      <c r="C900" s="196">
        <v>0.64800925925925923</v>
      </c>
      <c r="D900" s="193">
        <v>3388.5</v>
      </c>
      <c r="E900" s="197" t="s">
        <v>13</v>
      </c>
    </row>
    <row r="901" spans="1:5">
      <c r="A901" s="194">
        <v>500</v>
      </c>
      <c r="B901" s="195">
        <v>33.884999999999998</v>
      </c>
      <c r="C901" s="196">
        <v>0.64800925925925923</v>
      </c>
      <c r="D901" s="193">
        <v>16942.5</v>
      </c>
      <c r="E901" s="197" t="s">
        <v>13</v>
      </c>
    </row>
    <row r="902" spans="1:5">
      <c r="A902" s="194">
        <v>200</v>
      </c>
      <c r="B902" s="195">
        <v>33.884999999999998</v>
      </c>
      <c r="C902" s="196">
        <v>0.64800925925925923</v>
      </c>
      <c r="D902" s="193">
        <v>6777</v>
      </c>
      <c r="E902" s="197" t="s">
        <v>13</v>
      </c>
    </row>
    <row r="903" spans="1:5">
      <c r="A903" s="194">
        <v>63</v>
      </c>
      <c r="B903" s="195">
        <v>33.884999999999998</v>
      </c>
      <c r="C903" s="196">
        <v>0.64800925925925923</v>
      </c>
      <c r="D903" s="193">
        <v>2134.7550000000001</v>
      </c>
      <c r="E903" s="197" t="s">
        <v>13</v>
      </c>
    </row>
    <row r="904" spans="1:5">
      <c r="A904" s="194">
        <v>17</v>
      </c>
      <c r="B904" s="195">
        <v>33.884999999999998</v>
      </c>
      <c r="C904" s="196">
        <v>0.64800925925925923</v>
      </c>
      <c r="D904" s="193">
        <v>576.04499999999996</v>
      </c>
      <c r="E904" s="197" t="s">
        <v>13</v>
      </c>
    </row>
    <row r="905" spans="1:5">
      <c r="A905" s="194">
        <v>500</v>
      </c>
      <c r="B905" s="195">
        <v>33.884999999999998</v>
      </c>
      <c r="C905" s="196">
        <v>0.64800925925925923</v>
      </c>
      <c r="D905" s="193">
        <v>16942.5</v>
      </c>
      <c r="E905" s="197" t="s">
        <v>13</v>
      </c>
    </row>
    <row r="906" spans="1:5">
      <c r="A906" s="194">
        <v>383</v>
      </c>
      <c r="B906" s="195">
        <v>33.884999999999998</v>
      </c>
      <c r="C906" s="196">
        <v>0.64800925925925923</v>
      </c>
      <c r="D906" s="193">
        <v>12977.955</v>
      </c>
      <c r="E906" s="197" t="s">
        <v>13</v>
      </c>
    </row>
    <row r="907" spans="1:5">
      <c r="A907" s="194">
        <v>888</v>
      </c>
      <c r="B907" s="195">
        <v>33.884999999999998</v>
      </c>
      <c r="C907" s="196">
        <v>0.64831018518518524</v>
      </c>
      <c r="D907" s="193">
        <v>30089.88</v>
      </c>
      <c r="E907" s="197" t="s">
        <v>13</v>
      </c>
    </row>
    <row r="908" spans="1:5">
      <c r="A908" s="194">
        <v>190</v>
      </c>
      <c r="B908" s="195">
        <v>33.884999999999998</v>
      </c>
      <c r="C908" s="196">
        <v>0.64831018518518524</v>
      </c>
      <c r="D908" s="193">
        <v>6438.15</v>
      </c>
      <c r="E908" s="197" t="s">
        <v>13</v>
      </c>
    </row>
    <row r="909" spans="1:5">
      <c r="A909" s="194">
        <v>354</v>
      </c>
      <c r="B909" s="195">
        <v>33.884999999999998</v>
      </c>
      <c r="C909" s="196">
        <v>0.64831018518518524</v>
      </c>
      <c r="D909" s="193">
        <v>11995.29</v>
      </c>
      <c r="E909" s="197" t="s">
        <v>13</v>
      </c>
    </row>
    <row r="910" spans="1:5">
      <c r="A910" s="194">
        <v>200</v>
      </c>
      <c r="B910" s="195">
        <v>33.884999999999998</v>
      </c>
      <c r="C910" s="196">
        <v>0.64831018518518524</v>
      </c>
      <c r="D910" s="193">
        <v>6777</v>
      </c>
      <c r="E910" s="197" t="s">
        <v>13</v>
      </c>
    </row>
    <row r="911" spans="1:5">
      <c r="A911" s="194">
        <v>200</v>
      </c>
      <c r="B911" s="195">
        <v>33.884999999999998</v>
      </c>
      <c r="C911" s="196">
        <v>0.64831018518518524</v>
      </c>
      <c r="D911" s="193">
        <v>6777</v>
      </c>
      <c r="E911" s="197" t="s">
        <v>13</v>
      </c>
    </row>
    <row r="912" spans="1:5">
      <c r="A912" s="194">
        <v>190</v>
      </c>
      <c r="B912" s="195">
        <v>33.884999999999998</v>
      </c>
      <c r="C912" s="196">
        <v>0.64831018518518524</v>
      </c>
      <c r="D912" s="193">
        <v>6438.15</v>
      </c>
      <c r="E912" s="197" t="s">
        <v>13</v>
      </c>
    </row>
    <row r="913" spans="1:5">
      <c r="A913" s="194">
        <v>198</v>
      </c>
      <c r="B913" s="195">
        <v>33.884999999999998</v>
      </c>
      <c r="C913" s="196">
        <v>0.64831018518518524</v>
      </c>
      <c r="D913" s="193">
        <v>6709.23</v>
      </c>
      <c r="E913" s="197" t="s">
        <v>13</v>
      </c>
    </row>
    <row r="914" spans="1:5">
      <c r="A914" s="194">
        <v>95</v>
      </c>
      <c r="B914" s="195">
        <v>33.884999999999998</v>
      </c>
      <c r="C914" s="196">
        <v>0.64831018518518524</v>
      </c>
      <c r="D914" s="193">
        <v>3219.0749999999998</v>
      </c>
      <c r="E914" s="197" t="s">
        <v>13</v>
      </c>
    </row>
    <row r="915" spans="1:5">
      <c r="A915" s="194">
        <v>148</v>
      </c>
      <c r="B915" s="195">
        <v>33.884999999999998</v>
      </c>
      <c r="C915" s="196">
        <v>0.64831018518518524</v>
      </c>
      <c r="D915" s="193">
        <v>5014.9799999999996</v>
      </c>
      <c r="E915" s="197" t="s">
        <v>13</v>
      </c>
    </row>
    <row r="916" spans="1:5">
      <c r="A916" s="194">
        <v>37</v>
      </c>
      <c r="B916" s="195">
        <v>33.884999999999998</v>
      </c>
      <c r="C916" s="196">
        <v>0.64831018518518524</v>
      </c>
      <c r="D916" s="193">
        <v>1253.7449999999999</v>
      </c>
      <c r="E916" s="197" t="s">
        <v>13</v>
      </c>
    </row>
    <row r="917" spans="1:5">
      <c r="A917" s="194">
        <v>255</v>
      </c>
      <c r="B917" s="195">
        <v>33.884999999999998</v>
      </c>
      <c r="C917" s="196">
        <v>0.64834490740740736</v>
      </c>
      <c r="D917" s="193">
        <v>8640.6749999999993</v>
      </c>
      <c r="E917" s="197" t="s">
        <v>13</v>
      </c>
    </row>
    <row r="918" spans="1:5">
      <c r="A918" s="194">
        <v>354</v>
      </c>
      <c r="B918" s="195">
        <v>33.884999999999998</v>
      </c>
      <c r="C918" s="196">
        <v>0.64834490740740736</v>
      </c>
      <c r="D918" s="193">
        <v>11995.29</v>
      </c>
      <c r="E918" s="197" t="s">
        <v>13</v>
      </c>
    </row>
    <row r="919" spans="1:5">
      <c r="A919" s="194">
        <v>200</v>
      </c>
      <c r="B919" s="195">
        <v>33.884999999999998</v>
      </c>
      <c r="C919" s="196">
        <v>0.64834490740740736</v>
      </c>
      <c r="D919" s="193">
        <v>6777</v>
      </c>
      <c r="E919" s="197" t="s">
        <v>13</v>
      </c>
    </row>
    <row r="920" spans="1:5">
      <c r="A920" s="194">
        <v>230</v>
      </c>
      <c r="B920" s="195">
        <v>33.884999999999998</v>
      </c>
      <c r="C920" s="196">
        <v>0.64834490740740736</v>
      </c>
      <c r="D920" s="193">
        <v>7793.55</v>
      </c>
      <c r="E920" s="197" t="s">
        <v>13</v>
      </c>
    </row>
    <row r="921" spans="1:5">
      <c r="A921" s="194">
        <v>200</v>
      </c>
      <c r="B921" s="195">
        <v>33.884999999999998</v>
      </c>
      <c r="C921" s="196">
        <v>0.64834490740740736</v>
      </c>
      <c r="D921" s="193">
        <v>6777</v>
      </c>
      <c r="E921" s="197" t="s">
        <v>13</v>
      </c>
    </row>
    <row r="922" spans="1:5">
      <c r="A922" s="194">
        <v>454</v>
      </c>
      <c r="B922" s="195">
        <v>33.884999999999998</v>
      </c>
      <c r="C922" s="196">
        <v>0.64834490740740736</v>
      </c>
      <c r="D922" s="193">
        <v>15383.79</v>
      </c>
      <c r="E922" s="197" t="s">
        <v>13</v>
      </c>
    </row>
    <row r="923" spans="1:5">
      <c r="A923" s="194">
        <v>408</v>
      </c>
      <c r="B923" s="195">
        <v>33.884999999999998</v>
      </c>
      <c r="C923" s="196">
        <v>0.64834490740740736</v>
      </c>
      <c r="D923" s="193">
        <v>13825.08</v>
      </c>
      <c r="E923" s="197" t="s">
        <v>13</v>
      </c>
    </row>
    <row r="924" spans="1:5">
      <c r="A924" s="194">
        <v>200</v>
      </c>
      <c r="B924" s="195">
        <v>33.880000000000003</v>
      </c>
      <c r="C924" s="196">
        <v>0.64834490740740736</v>
      </c>
      <c r="D924" s="193">
        <v>6776</v>
      </c>
      <c r="E924" s="197" t="s">
        <v>13</v>
      </c>
    </row>
    <row r="925" spans="1:5">
      <c r="A925" s="194">
        <v>199</v>
      </c>
      <c r="B925" s="195">
        <v>33.880000000000003</v>
      </c>
      <c r="C925" s="196">
        <v>0.64834490740740736</v>
      </c>
      <c r="D925" s="193">
        <v>6742.12</v>
      </c>
      <c r="E925" s="197" t="s">
        <v>13</v>
      </c>
    </row>
    <row r="926" spans="1:5">
      <c r="A926" s="194">
        <v>53</v>
      </c>
      <c r="B926" s="195">
        <v>33.869999999999997</v>
      </c>
      <c r="C926" s="196">
        <v>0.64847222222222223</v>
      </c>
      <c r="D926" s="193">
        <v>1795.11</v>
      </c>
      <c r="E926" s="197" t="s">
        <v>13</v>
      </c>
    </row>
    <row r="927" spans="1:5">
      <c r="A927" s="194">
        <v>84</v>
      </c>
      <c r="B927" s="195">
        <v>33.869999999999997</v>
      </c>
      <c r="C927" s="196">
        <v>0.64847222222222223</v>
      </c>
      <c r="D927" s="193">
        <v>2845.08</v>
      </c>
      <c r="E927" s="197" t="s">
        <v>13</v>
      </c>
    </row>
    <row r="928" spans="1:5">
      <c r="A928" s="194">
        <v>343</v>
      </c>
      <c r="B928" s="195">
        <v>33.869999999999997</v>
      </c>
      <c r="C928" s="196">
        <v>0.64847222222222223</v>
      </c>
      <c r="D928" s="193">
        <v>11617.41</v>
      </c>
      <c r="E928" s="197" t="s">
        <v>13</v>
      </c>
    </row>
    <row r="929" spans="1:5">
      <c r="A929" s="194">
        <v>200</v>
      </c>
      <c r="B929" s="195">
        <v>33.869999999999997</v>
      </c>
      <c r="C929" s="196">
        <v>0.64847222222222223</v>
      </c>
      <c r="D929" s="193">
        <v>6774</v>
      </c>
      <c r="E929" s="197" t="s">
        <v>13</v>
      </c>
    </row>
    <row r="930" spans="1:5">
      <c r="A930" s="194">
        <v>200</v>
      </c>
      <c r="B930" s="195">
        <v>33.869999999999997</v>
      </c>
      <c r="C930" s="196">
        <v>0.64847222222222223</v>
      </c>
      <c r="D930" s="193">
        <v>6774</v>
      </c>
      <c r="E930" s="197" t="s">
        <v>13</v>
      </c>
    </row>
    <row r="931" spans="1:5">
      <c r="A931" s="194">
        <v>131</v>
      </c>
      <c r="B931" s="195">
        <v>33.869999999999997</v>
      </c>
      <c r="C931" s="196">
        <v>0.64847222222222223</v>
      </c>
      <c r="D931" s="193">
        <v>4436.97</v>
      </c>
      <c r="E931" s="197" t="s">
        <v>13</v>
      </c>
    </row>
    <row r="932" spans="1:5">
      <c r="A932" s="194">
        <v>1424</v>
      </c>
      <c r="B932" s="195">
        <v>33.869999999999997</v>
      </c>
      <c r="C932" s="196">
        <v>0.64848379629629627</v>
      </c>
      <c r="D932" s="193">
        <v>48230.879999999997</v>
      </c>
      <c r="E932" s="197" t="s">
        <v>13</v>
      </c>
    </row>
    <row r="933" spans="1:5">
      <c r="A933" s="194">
        <v>105</v>
      </c>
      <c r="B933" s="195">
        <v>33.869999999999997</v>
      </c>
      <c r="C933" s="196">
        <v>0.64848379629629627</v>
      </c>
      <c r="D933" s="193">
        <v>3556.35</v>
      </c>
      <c r="E933" s="197" t="s">
        <v>13</v>
      </c>
    </row>
    <row r="934" spans="1:5">
      <c r="A934" s="194">
        <v>562</v>
      </c>
      <c r="B934" s="195">
        <v>33.854999999999997</v>
      </c>
      <c r="C934" s="196">
        <v>0.64856481481481476</v>
      </c>
      <c r="D934" s="193">
        <v>19026.509999999998</v>
      </c>
      <c r="E934" s="197" t="s">
        <v>13</v>
      </c>
    </row>
    <row r="935" spans="1:5">
      <c r="A935" s="194">
        <v>1657</v>
      </c>
      <c r="B935" s="195">
        <v>33.854999999999997</v>
      </c>
      <c r="C935" s="196">
        <v>0.64856481481481476</v>
      </c>
      <c r="D935" s="193">
        <v>56097.735000000001</v>
      </c>
      <c r="E935" s="197" t="s">
        <v>13</v>
      </c>
    </row>
    <row r="936" spans="1:5">
      <c r="A936" s="194">
        <v>281</v>
      </c>
      <c r="B936" s="195">
        <v>33.854999999999997</v>
      </c>
      <c r="C936" s="196">
        <v>0.64856481481481476</v>
      </c>
      <c r="D936" s="193">
        <v>9513.2549999999992</v>
      </c>
      <c r="E936" s="197" t="s">
        <v>13</v>
      </c>
    </row>
    <row r="937" spans="1:5">
      <c r="A937" s="194">
        <v>99</v>
      </c>
      <c r="B937" s="195">
        <v>33.85</v>
      </c>
      <c r="C937" s="196">
        <v>0.64876157407407409</v>
      </c>
      <c r="D937" s="193">
        <v>3351.15</v>
      </c>
      <c r="E937" s="197" t="s">
        <v>13</v>
      </c>
    </row>
    <row r="938" spans="1:5">
      <c r="A938" s="194">
        <v>300</v>
      </c>
      <c r="B938" s="195">
        <v>33.85</v>
      </c>
      <c r="C938" s="196">
        <v>0.64876157407407409</v>
      </c>
      <c r="D938" s="193">
        <v>10155</v>
      </c>
      <c r="E938" s="197" t="s">
        <v>13</v>
      </c>
    </row>
    <row r="939" spans="1:5">
      <c r="A939" s="194">
        <v>117</v>
      </c>
      <c r="B939" s="195">
        <v>33.85</v>
      </c>
      <c r="C939" s="196">
        <v>0.648900462962963</v>
      </c>
      <c r="D939" s="193">
        <v>3960.45</v>
      </c>
      <c r="E939" s="197" t="s">
        <v>13</v>
      </c>
    </row>
    <row r="940" spans="1:5">
      <c r="A940" s="194">
        <v>148</v>
      </c>
      <c r="B940" s="195">
        <v>33.86</v>
      </c>
      <c r="C940" s="196">
        <v>0.6489583333333333</v>
      </c>
      <c r="D940" s="193">
        <v>5011.28</v>
      </c>
      <c r="E940" s="197" t="s">
        <v>13</v>
      </c>
    </row>
    <row r="941" spans="1:5">
      <c r="A941" s="194">
        <v>22</v>
      </c>
      <c r="B941" s="195">
        <v>33.86</v>
      </c>
      <c r="C941" s="196">
        <v>0.64905092592592595</v>
      </c>
      <c r="D941" s="193">
        <v>744.92</v>
      </c>
      <c r="E941" s="197" t="s">
        <v>13</v>
      </c>
    </row>
    <row r="942" spans="1:5">
      <c r="A942" s="194">
        <v>325</v>
      </c>
      <c r="B942" s="195">
        <v>33.85</v>
      </c>
      <c r="C942" s="196">
        <v>0.64922453703703698</v>
      </c>
      <c r="D942" s="193">
        <v>11001.25</v>
      </c>
      <c r="E942" s="197" t="s">
        <v>13</v>
      </c>
    </row>
    <row r="943" spans="1:5">
      <c r="A943" s="194">
        <v>1532</v>
      </c>
      <c r="B943" s="195">
        <v>33.85</v>
      </c>
      <c r="C943" s="196">
        <v>0.64923611111111112</v>
      </c>
      <c r="D943" s="193">
        <v>51858.2</v>
      </c>
      <c r="E943" s="197" t="s">
        <v>13</v>
      </c>
    </row>
    <row r="944" spans="1:5">
      <c r="A944" s="194">
        <v>127</v>
      </c>
      <c r="B944" s="195">
        <v>33.85</v>
      </c>
      <c r="C944" s="196">
        <v>0.64923611111111112</v>
      </c>
      <c r="D944" s="193">
        <v>4298.95</v>
      </c>
      <c r="E944" s="197" t="s">
        <v>13</v>
      </c>
    </row>
    <row r="945" spans="1:5">
      <c r="A945" s="194">
        <v>236</v>
      </c>
      <c r="B945" s="195">
        <v>33.82</v>
      </c>
      <c r="C945" s="196">
        <v>0.64958333333333329</v>
      </c>
      <c r="D945" s="193">
        <v>7981.52</v>
      </c>
      <c r="E945" s="197" t="s">
        <v>13</v>
      </c>
    </row>
    <row r="946" spans="1:5">
      <c r="A946" s="194">
        <v>465</v>
      </c>
      <c r="B946" s="195">
        <v>33.82</v>
      </c>
      <c r="C946" s="196">
        <v>0.64958333333333329</v>
      </c>
      <c r="D946" s="193">
        <v>15726.3</v>
      </c>
      <c r="E946" s="197" t="s">
        <v>13</v>
      </c>
    </row>
    <row r="947" spans="1:5">
      <c r="A947" s="194">
        <v>400</v>
      </c>
      <c r="B947" s="195">
        <v>33.82</v>
      </c>
      <c r="C947" s="196">
        <v>0.64958333333333329</v>
      </c>
      <c r="D947" s="193">
        <v>13528</v>
      </c>
      <c r="E947" s="197" t="s">
        <v>13</v>
      </c>
    </row>
    <row r="948" spans="1:5">
      <c r="A948" s="194">
        <v>600</v>
      </c>
      <c r="B948" s="195">
        <v>33.82</v>
      </c>
      <c r="C948" s="196">
        <v>0.64958333333333329</v>
      </c>
      <c r="D948" s="193">
        <v>20292</v>
      </c>
      <c r="E948" s="197" t="s">
        <v>13</v>
      </c>
    </row>
    <row r="949" spans="1:5">
      <c r="A949" s="194">
        <v>882</v>
      </c>
      <c r="B949" s="195">
        <v>33.79</v>
      </c>
      <c r="C949" s="196">
        <v>0.64986111111111111</v>
      </c>
      <c r="D949" s="193">
        <v>29802.78</v>
      </c>
      <c r="E949" s="197" t="s">
        <v>13</v>
      </c>
    </row>
    <row r="950" spans="1:5">
      <c r="A950" s="194">
        <v>70</v>
      </c>
      <c r="B950" s="195">
        <v>33.79</v>
      </c>
      <c r="C950" s="196">
        <v>0.64986111111111111</v>
      </c>
      <c r="D950" s="193">
        <v>2365.3000000000002</v>
      </c>
      <c r="E950" s="197" t="s">
        <v>13</v>
      </c>
    </row>
    <row r="951" spans="1:5">
      <c r="A951" s="194">
        <v>3002</v>
      </c>
      <c r="B951" s="195">
        <v>33.79</v>
      </c>
      <c r="C951" s="196">
        <v>0.64991898148148153</v>
      </c>
      <c r="D951" s="193">
        <v>101437.58</v>
      </c>
      <c r="E951" s="197" t="s">
        <v>13</v>
      </c>
    </row>
    <row r="952" spans="1:5">
      <c r="A952" s="194">
        <v>400</v>
      </c>
      <c r="B952" s="195">
        <v>33.79</v>
      </c>
      <c r="C952" s="196">
        <v>0.64991898148148153</v>
      </c>
      <c r="D952" s="193">
        <v>13516</v>
      </c>
      <c r="E952" s="197" t="s">
        <v>13</v>
      </c>
    </row>
    <row r="953" spans="1:5">
      <c r="A953" s="194">
        <v>349</v>
      </c>
      <c r="B953" s="195">
        <v>33.79</v>
      </c>
      <c r="C953" s="196">
        <v>0.64991898148148153</v>
      </c>
      <c r="D953" s="193">
        <v>11792.71</v>
      </c>
      <c r="E953" s="197" t="s">
        <v>13</v>
      </c>
    </row>
    <row r="954" spans="1:5">
      <c r="A954" s="194">
        <v>297</v>
      </c>
      <c r="B954" s="195">
        <v>33.79</v>
      </c>
      <c r="C954" s="196">
        <v>0.64991898148148153</v>
      </c>
      <c r="D954" s="193">
        <v>10035.629999999999</v>
      </c>
      <c r="E954" s="197" t="s">
        <v>13</v>
      </c>
    </row>
    <row r="955" spans="1:5">
      <c r="A955" s="194">
        <v>200</v>
      </c>
      <c r="B955" s="195">
        <v>33.784999999999997</v>
      </c>
      <c r="C955" s="196">
        <v>0.64996527777777779</v>
      </c>
      <c r="D955" s="193">
        <v>6757</v>
      </c>
      <c r="E955" s="197" t="s">
        <v>13</v>
      </c>
    </row>
    <row r="956" spans="1:5">
      <c r="A956" s="194">
        <v>4800</v>
      </c>
      <c r="B956" s="195">
        <v>33.784999999999997</v>
      </c>
      <c r="C956" s="196">
        <v>0.65005787037037044</v>
      </c>
      <c r="D956" s="193">
        <v>162168</v>
      </c>
      <c r="E956" s="197" t="s">
        <v>13</v>
      </c>
    </row>
    <row r="957" spans="1:5">
      <c r="A957" s="194">
        <v>200</v>
      </c>
      <c r="B957" s="195">
        <v>33.814999999999998</v>
      </c>
      <c r="C957" s="196">
        <v>0.65074074074074073</v>
      </c>
      <c r="D957" s="193">
        <v>6763</v>
      </c>
      <c r="E957" s="197" t="s">
        <v>13</v>
      </c>
    </row>
    <row r="958" spans="1:5">
      <c r="A958" s="194">
        <v>200</v>
      </c>
      <c r="B958" s="195">
        <v>33.814999999999998</v>
      </c>
      <c r="C958" s="196">
        <v>0.65074074074074073</v>
      </c>
      <c r="D958" s="193">
        <v>6763</v>
      </c>
      <c r="E958" s="197" t="s">
        <v>13</v>
      </c>
    </row>
    <row r="959" spans="1:5">
      <c r="A959" s="194">
        <v>89</v>
      </c>
      <c r="B959" s="195">
        <v>33.814999999999998</v>
      </c>
      <c r="C959" s="196">
        <v>0.65074074074074073</v>
      </c>
      <c r="D959" s="193">
        <v>3009.5349999999999</v>
      </c>
      <c r="E959" s="197" t="s">
        <v>13</v>
      </c>
    </row>
    <row r="960" spans="1:5">
      <c r="A960" s="194">
        <v>1645</v>
      </c>
      <c r="B960" s="195">
        <v>33.814999999999998</v>
      </c>
      <c r="C960" s="196">
        <v>0.65074074074074073</v>
      </c>
      <c r="D960" s="193">
        <v>55625.675000000003</v>
      </c>
      <c r="E960" s="197" t="s">
        <v>13</v>
      </c>
    </row>
    <row r="961" spans="1:5">
      <c r="A961" s="194">
        <v>89</v>
      </c>
      <c r="B961" s="195">
        <v>33.814999999999998</v>
      </c>
      <c r="C961" s="196">
        <v>0.65078703703703711</v>
      </c>
      <c r="D961" s="193">
        <v>3009.5349999999999</v>
      </c>
      <c r="E961" s="197" t="s">
        <v>13</v>
      </c>
    </row>
    <row r="962" spans="1:5">
      <c r="A962" s="194">
        <v>358</v>
      </c>
      <c r="B962" s="195">
        <v>33.814999999999998</v>
      </c>
      <c r="C962" s="196">
        <v>0.65078703703703711</v>
      </c>
      <c r="D962" s="193">
        <v>12105.77</v>
      </c>
      <c r="E962" s="197" t="s">
        <v>13</v>
      </c>
    </row>
    <row r="963" spans="1:5">
      <c r="A963" s="194">
        <v>229</v>
      </c>
      <c r="B963" s="195">
        <v>33.814999999999998</v>
      </c>
      <c r="C963" s="196">
        <v>0.65078703703703711</v>
      </c>
      <c r="D963" s="193">
        <v>7743.6350000000002</v>
      </c>
      <c r="E963" s="197" t="s">
        <v>13</v>
      </c>
    </row>
    <row r="964" spans="1:5">
      <c r="A964" s="194">
        <v>200</v>
      </c>
      <c r="B964" s="195">
        <v>33.814999999999998</v>
      </c>
      <c r="C964" s="196">
        <v>0.65078703703703711</v>
      </c>
      <c r="D964" s="193">
        <v>6763</v>
      </c>
      <c r="E964" s="197" t="s">
        <v>13</v>
      </c>
    </row>
    <row r="965" spans="1:5">
      <c r="A965" s="194">
        <v>200</v>
      </c>
      <c r="B965" s="195">
        <v>33.814999999999998</v>
      </c>
      <c r="C965" s="196">
        <v>0.65078703703703711</v>
      </c>
      <c r="D965" s="193">
        <v>6763</v>
      </c>
      <c r="E965" s="197" t="s">
        <v>13</v>
      </c>
    </row>
    <row r="966" spans="1:5">
      <c r="A966" s="194">
        <v>10</v>
      </c>
      <c r="B966" s="195">
        <v>33.814999999999998</v>
      </c>
      <c r="C966" s="196">
        <v>0.65078703703703711</v>
      </c>
      <c r="D966" s="193">
        <v>338.15</v>
      </c>
      <c r="E966" s="197" t="s">
        <v>13</v>
      </c>
    </row>
    <row r="967" spans="1:5">
      <c r="A967" s="194">
        <v>200</v>
      </c>
      <c r="B967" s="195">
        <v>33.81</v>
      </c>
      <c r="C967" s="196">
        <v>0.65078703703703711</v>
      </c>
      <c r="D967" s="193">
        <v>6762</v>
      </c>
      <c r="E967" s="197" t="s">
        <v>13</v>
      </c>
    </row>
    <row r="968" spans="1:5">
      <c r="A968" s="194">
        <v>300</v>
      </c>
      <c r="B968" s="195">
        <v>33.81</v>
      </c>
      <c r="C968" s="196">
        <v>0.65078703703703711</v>
      </c>
      <c r="D968" s="193">
        <v>10143</v>
      </c>
      <c r="E968" s="197" t="s">
        <v>13</v>
      </c>
    </row>
    <row r="969" spans="1:5">
      <c r="A969" s="194">
        <v>323</v>
      </c>
      <c r="B969" s="195">
        <v>33.814999999999998</v>
      </c>
      <c r="C969" s="196">
        <v>0.65078703703703711</v>
      </c>
      <c r="D969" s="193">
        <v>10922.245000000001</v>
      </c>
      <c r="E969" s="197" t="s">
        <v>13</v>
      </c>
    </row>
    <row r="970" spans="1:5">
      <c r="A970" s="194">
        <v>591</v>
      </c>
      <c r="B970" s="195">
        <v>33.814999999999998</v>
      </c>
      <c r="C970" s="196">
        <v>0.65078703703703711</v>
      </c>
      <c r="D970" s="193">
        <v>19984.665000000001</v>
      </c>
      <c r="E970" s="197" t="s">
        <v>13</v>
      </c>
    </row>
    <row r="971" spans="1:5">
      <c r="A971" s="194">
        <v>99</v>
      </c>
      <c r="B971" s="195">
        <v>33.799999999999997</v>
      </c>
      <c r="C971" s="196">
        <v>0.65106481481481482</v>
      </c>
      <c r="D971" s="193">
        <v>3346.2</v>
      </c>
      <c r="E971" s="197" t="s">
        <v>13</v>
      </c>
    </row>
    <row r="972" spans="1:5">
      <c r="A972" s="194">
        <v>101</v>
      </c>
      <c r="B972" s="195">
        <v>33.799999999999997</v>
      </c>
      <c r="C972" s="196">
        <v>0.65106481481481482</v>
      </c>
      <c r="D972" s="193">
        <v>3413.8</v>
      </c>
      <c r="E972" s="197" t="s">
        <v>13</v>
      </c>
    </row>
    <row r="973" spans="1:5">
      <c r="A973" s="194">
        <v>16</v>
      </c>
      <c r="B973" s="195">
        <v>33.799999999999997</v>
      </c>
      <c r="C973" s="196">
        <v>0.65111111111111108</v>
      </c>
      <c r="D973" s="193">
        <v>540.79999999999995</v>
      </c>
      <c r="E973" s="197" t="s">
        <v>13</v>
      </c>
    </row>
    <row r="974" spans="1:5">
      <c r="A974" s="194">
        <v>92</v>
      </c>
      <c r="B974" s="195">
        <v>33.799999999999997</v>
      </c>
      <c r="C974" s="196">
        <v>0.65111111111111108</v>
      </c>
      <c r="D974" s="193">
        <v>3109.6</v>
      </c>
      <c r="E974" s="197" t="s">
        <v>13</v>
      </c>
    </row>
    <row r="975" spans="1:5">
      <c r="A975" s="194">
        <v>108</v>
      </c>
      <c r="B975" s="195">
        <v>33.799999999999997</v>
      </c>
      <c r="C975" s="196">
        <v>0.65111111111111108</v>
      </c>
      <c r="D975" s="193">
        <v>3650.4</v>
      </c>
      <c r="E975" s="197" t="s">
        <v>13</v>
      </c>
    </row>
    <row r="976" spans="1:5">
      <c r="A976" s="194">
        <v>200</v>
      </c>
      <c r="B976" s="195">
        <v>33.799999999999997</v>
      </c>
      <c r="C976" s="196">
        <v>0.65111111111111108</v>
      </c>
      <c r="D976" s="193">
        <v>6760</v>
      </c>
      <c r="E976" s="197" t="s">
        <v>13</v>
      </c>
    </row>
    <row r="977" spans="1:5">
      <c r="A977" s="194">
        <v>89</v>
      </c>
      <c r="B977" s="195">
        <v>33.799999999999997</v>
      </c>
      <c r="C977" s="196">
        <v>0.65111111111111108</v>
      </c>
      <c r="D977" s="193">
        <v>3008.2</v>
      </c>
      <c r="E977" s="197" t="s">
        <v>13</v>
      </c>
    </row>
    <row r="978" spans="1:5">
      <c r="A978" s="194">
        <v>200</v>
      </c>
      <c r="B978" s="195">
        <v>33.799999999999997</v>
      </c>
      <c r="C978" s="196">
        <v>0.65111111111111108</v>
      </c>
      <c r="D978" s="193">
        <v>6760</v>
      </c>
      <c r="E978" s="197" t="s">
        <v>13</v>
      </c>
    </row>
    <row r="979" spans="1:5">
      <c r="A979" s="194">
        <v>181</v>
      </c>
      <c r="B979" s="195">
        <v>33.799999999999997</v>
      </c>
      <c r="C979" s="196">
        <v>0.65111111111111108</v>
      </c>
      <c r="D979" s="193">
        <v>6117.8</v>
      </c>
      <c r="E979" s="197" t="s">
        <v>13</v>
      </c>
    </row>
    <row r="980" spans="1:5">
      <c r="A980" s="194">
        <v>19</v>
      </c>
      <c r="B980" s="195">
        <v>33.799999999999997</v>
      </c>
      <c r="C980" s="196">
        <v>0.65111111111111108</v>
      </c>
      <c r="D980" s="193">
        <v>642.20000000000005</v>
      </c>
      <c r="E980" s="197" t="s">
        <v>13</v>
      </c>
    </row>
    <row r="981" spans="1:5">
      <c r="A981" s="194">
        <v>181</v>
      </c>
      <c r="B981" s="195">
        <v>33.799999999999997</v>
      </c>
      <c r="C981" s="196">
        <v>0.65111111111111108</v>
      </c>
      <c r="D981" s="193">
        <v>6117.8</v>
      </c>
      <c r="E981" s="197" t="s">
        <v>13</v>
      </c>
    </row>
    <row r="982" spans="1:5">
      <c r="A982" s="194">
        <v>200</v>
      </c>
      <c r="B982" s="195">
        <v>33.799999999999997</v>
      </c>
      <c r="C982" s="196">
        <v>0.65111111111111108</v>
      </c>
      <c r="D982" s="193">
        <v>6760</v>
      </c>
      <c r="E982" s="197" t="s">
        <v>13</v>
      </c>
    </row>
    <row r="983" spans="1:5">
      <c r="A983" s="194">
        <v>200</v>
      </c>
      <c r="B983" s="195">
        <v>33.799999999999997</v>
      </c>
      <c r="C983" s="196">
        <v>0.65166666666666673</v>
      </c>
      <c r="D983" s="193">
        <v>6760</v>
      </c>
      <c r="E983" s="197" t="s">
        <v>13</v>
      </c>
    </row>
    <row r="984" spans="1:5">
      <c r="A984" s="194">
        <v>33</v>
      </c>
      <c r="B984" s="195">
        <v>33.799999999999997</v>
      </c>
      <c r="C984" s="196">
        <v>0.65166666666666673</v>
      </c>
      <c r="D984" s="193">
        <v>1115.4000000000001</v>
      </c>
      <c r="E984" s="197" t="s">
        <v>13</v>
      </c>
    </row>
    <row r="985" spans="1:5">
      <c r="A985" s="194">
        <v>200</v>
      </c>
      <c r="B985" s="195">
        <v>33.799999999999997</v>
      </c>
      <c r="C985" s="196">
        <v>0.65166666666666673</v>
      </c>
      <c r="D985" s="193">
        <v>6760</v>
      </c>
      <c r="E985" s="197" t="s">
        <v>13</v>
      </c>
    </row>
    <row r="986" spans="1:5">
      <c r="A986" s="194">
        <v>200</v>
      </c>
      <c r="B986" s="195">
        <v>33.799999999999997</v>
      </c>
      <c r="C986" s="196">
        <v>0.65166666666666673</v>
      </c>
      <c r="D986" s="193">
        <v>6760</v>
      </c>
      <c r="E986" s="197" t="s">
        <v>13</v>
      </c>
    </row>
    <row r="987" spans="1:5">
      <c r="A987" s="194">
        <v>200</v>
      </c>
      <c r="B987" s="195">
        <v>33.799999999999997</v>
      </c>
      <c r="C987" s="196">
        <v>0.65166666666666673</v>
      </c>
      <c r="D987" s="193">
        <v>6760</v>
      </c>
      <c r="E987" s="197" t="s">
        <v>13</v>
      </c>
    </row>
    <row r="988" spans="1:5">
      <c r="A988" s="194">
        <v>200</v>
      </c>
      <c r="B988" s="195">
        <v>33.799999999999997</v>
      </c>
      <c r="C988" s="196">
        <v>0.65166666666666673</v>
      </c>
      <c r="D988" s="193">
        <v>6760</v>
      </c>
      <c r="E988" s="197" t="s">
        <v>13</v>
      </c>
    </row>
    <row r="989" spans="1:5">
      <c r="A989" s="194">
        <v>200</v>
      </c>
      <c r="B989" s="195">
        <v>33.799999999999997</v>
      </c>
      <c r="C989" s="196">
        <v>0.65168981481481481</v>
      </c>
      <c r="D989" s="193">
        <v>6760</v>
      </c>
      <c r="E989" s="197" t="s">
        <v>13</v>
      </c>
    </row>
    <row r="990" spans="1:5">
      <c r="A990" s="194">
        <v>200</v>
      </c>
      <c r="B990" s="195">
        <v>33.799999999999997</v>
      </c>
      <c r="C990" s="196">
        <v>0.65178240740740734</v>
      </c>
      <c r="D990" s="193">
        <v>6760</v>
      </c>
      <c r="E990" s="197" t="s">
        <v>13</v>
      </c>
    </row>
    <row r="991" spans="1:5">
      <c r="A991" s="194">
        <v>200</v>
      </c>
      <c r="B991" s="195">
        <v>33.799999999999997</v>
      </c>
      <c r="C991" s="196">
        <v>0.65178240740740734</v>
      </c>
      <c r="D991" s="193">
        <v>6760</v>
      </c>
      <c r="E991" s="197" t="s">
        <v>13</v>
      </c>
    </row>
    <row r="992" spans="1:5">
      <c r="A992" s="194">
        <v>200</v>
      </c>
      <c r="B992" s="195">
        <v>33.799999999999997</v>
      </c>
      <c r="C992" s="196">
        <v>0.65178240740740734</v>
      </c>
      <c r="D992" s="193">
        <v>6760</v>
      </c>
      <c r="E992" s="197" t="s">
        <v>13</v>
      </c>
    </row>
    <row r="993" spans="1:5">
      <c r="A993" s="194">
        <v>200</v>
      </c>
      <c r="B993" s="195">
        <v>33.799999999999997</v>
      </c>
      <c r="C993" s="196">
        <v>0.65178240740740734</v>
      </c>
      <c r="D993" s="193">
        <v>6760</v>
      </c>
      <c r="E993" s="197" t="s">
        <v>13</v>
      </c>
    </row>
    <row r="994" spans="1:5">
      <c r="A994" s="194">
        <v>100</v>
      </c>
      <c r="B994" s="195">
        <v>33.799999999999997</v>
      </c>
      <c r="C994" s="196">
        <v>0.65180555555555553</v>
      </c>
      <c r="D994" s="193">
        <v>3380</v>
      </c>
      <c r="E994" s="197" t="s">
        <v>13</v>
      </c>
    </row>
    <row r="995" spans="1:5">
      <c r="A995" s="194">
        <v>100</v>
      </c>
      <c r="B995" s="195">
        <v>33.799999999999997</v>
      </c>
      <c r="C995" s="196">
        <v>0.65180555555555553</v>
      </c>
      <c r="D995" s="193">
        <v>3380</v>
      </c>
      <c r="E995" s="197" t="s">
        <v>13</v>
      </c>
    </row>
    <row r="996" spans="1:5">
      <c r="A996" s="194">
        <v>100</v>
      </c>
      <c r="B996" s="195">
        <v>33.799999999999997</v>
      </c>
      <c r="C996" s="196">
        <v>0.65180555555555553</v>
      </c>
      <c r="D996" s="193">
        <v>3380</v>
      </c>
      <c r="E996" s="197" t="s">
        <v>13</v>
      </c>
    </row>
    <row r="997" spans="1:5">
      <c r="A997" s="194">
        <v>100</v>
      </c>
      <c r="B997" s="195">
        <v>33.799999999999997</v>
      </c>
      <c r="C997" s="196">
        <v>0.65180555555555553</v>
      </c>
      <c r="D997" s="193">
        <v>3380</v>
      </c>
      <c r="E997" s="197" t="s">
        <v>13</v>
      </c>
    </row>
    <row r="998" spans="1:5">
      <c r="A998" s="194">
        <v>100</v>
      </c>
      <c r="B998" s="195">
        <v>33.799999999999997</v>
      </c>
      <c r="C998" s="196">
        <v>0.65180555555555553</v>
      </c>
      <c r="D998" s="193">
        <v>3380</v>
      </c>
      <c r="E998" s="197" t="s">
        <v>13</v>
      </c>
    </row>
    <row r="999" spans="1:5">
      <c r="A999" s="194">
        <v>200</v>
      </c>
      <c r="B999" s="195">
        <v>33.799999999999997</v>
      </c>
      <c r="C999" s="196">
        <v>0.65180555555555553</v>
      </c>
      <c r="D999" s="193">
        <v>6760</v>
      </c>
      <c r="E999" s="197" t="s">
        <v>13</v>
      </c>
    </row>
    <row r="1000" spans="1:5">
      <c r="A1000" s="194">
        <v>88</v>
      </c>
      <c r="B1000" s="195">
        <v>33.799999999999997</v>
      </c>
      <c r="C1000" s="196">
        <v>0.65180555555555553</v>
      </c>
      <c r="D1000" s="193">
        <v>2974.4</v>
      </c>
      <c r="E1000" s="197" t="s">
        <v>13</v>
      </c>
    </row>
    <row r="1001" spans="1:5">
      <c r="A1001" s="194">
        <v>100</v>
      </c>
      <c r="B1001" s="195">
        <v>33.799999999999997</v>
      </c>
      <c r="C1001" s="196">
        <v>0.65180555555555553</v>
      </c>
      <c r="D1001" s="193">
        <v>3380</v>
      </c>
      <c r="E1001" s="197" t="s">
        <v>13</v>
      </c>
    </row>
    <row r="1002" spans="1:5">
      <c r="A1002" s="194">
        <v>281</v>
      </c>
      <c r="B1002" s="195">
        <v>33.795000000000002</v>
      </c>
      <c r="C1002" s="196">
        <v>0.65187499999999998</v>
      </c>
      <c r="D1002" s="193">
        <v>9496.3950000000004</v>
      </c>
      <c r="E1002" s="197" t="s">
        <v>13</v>
      </c>
    </row>
    <row r="1003" spans="1:5">
      <c r="A1003" s="194">
        <v>581</v>
      </c>
      <c r="B1003" s="195">
        <v>33.799999999999997</v>
      </c>
      <c r="C1003" s="196">
        <v>0.65187499999999998</v>
      </c>
      <c r="D1003" s="193">
        <v>19637.8</v>
      </c>
      <c r="E1003" s="197" t="s">
        <v>13</v>
      </c>
    </row>
    <row r="1004" spans="1:5">
      <c r="A1004" s="194">
        <v>12</v>
      </c>
      <c r="B1004" s="195">
        <v>33.799999999999997</v>
      </c>
      <c r="C1004" s="196">
        <v>0.65187499999999998</v>
      </c>
      <c r="D1004" s="193">
        <v>405.6</v>
      </c>
      <c r="E1004" s="197" t="s">
        <v>13</v>
      </c>
    </row>
    <row r="1005" spans="1:5">
      <c r="A1005" s="194">
        <v>2219</v>
      </c>
      <c r="B1005" s="195">
        <v>33.795000000000002</v>
      </c>
      <c r="C1005" s="196">
        <v>0.65187499999999998</v>
      </c>
      <c r="D1005" s="193">
        <v>74991.104999999996</v>
      </c>
      <c r="E1005" s="197" t="s">
        <v>13</v>
      </c>
    </row>
    <row r="1006" spans="1:5">
      <c r="A1006" s="194">
        <v>331</v>
      </c>
      <c r="B1006" s="195">
        <v>33.78</v>
      </c>
      <c r="C1006" s="196">
        <v>0.65201388888888889</v>
      </c>
      <c r="D1006" s="193">
        <v>11181.18</v>
      </c>
      <c r="E1006" s="197" t="s">
        <v>13</v>
      </c>
    </row>
    <row r="1007" spans="1:5">
      <c r="A1007" s="194">
        <v>200</v>
      </c>
      <c r="B1007" s="195">
        <v>33.78</v>
      </c>
      <c r="C1007" s="196">
        <v>0.65201388888888889</v>
      </c>
      <c r="D1007" s="193">
        <v>6756</v>
      </c>
      <c r="E1007" s="197" t="s">
        <v>13</v>
      </c>
    </row>
    <row r="1008" spans="1:5">
      <c r="A1008" s="194">
        <v>56</v>
      </c>
      <c r="B1008" s="195">
        <v>33.78</v>
      </c>
      <c r="C1008" s="196">
        <v>0.65201388888888889</v>
      </c>
      <c r="D1008" s="193">
        <v>1891.68</v>
      </c>
      <c r="E1008" s="197" t="s">
        <v>13</v>
      </c>
    </row>
    <row r="1009" spans="1:5">
      <c r="A1009" s="194">
        <v>159</v>
      </c>
      <c r="B1009" s="195">
        <v>33.78</v>
      </c>
      <c r="C1009" s="196">
        <v>0.65225694444444449</v>
      </c>
      <c r="D1009" s="193">
        <v>5371.02</v>
      </c>
      <c r="E1009" s="197" t="s">
        <v>13</v>
      </c>
    </row>
    <row r="1010" spans="1:5">
      <c r="A1010" s="194">
        <v>26</v>
      </c>
      <c r="B1010" s="195">
        <v>33.78</v>
      </c>
      <c r="C1010" s="196">
        <v>0.65225694444444449</v>
      </c>
      <c r="D1010" s="193">
        <v>878.28</v>
      </c>
      <c r="E1010" s="197" t="s">
        <v>13</v>
      </c>
    </row>
    <row r="1011" spans="1:5">
      <c r="A1011" s="194">
        <v>2790</v>
      </c>
      <c r="B1011" s="195">
        <v>33.78</v>
      </c>
      <c r="C1011" s="196">
        <v>0.65225694444444449</v>
      </c>
      <c r="D1011" s="193">
        <v>94246.2</v>
      </c>
      <c r="E1011" s="197" t="s">
        <v>13</v>
      </c>
    </row>
    <row r="1012" spans="1:5">
      <c r="A1012" s="194">
        <v>1438</v>
      </c>
      <c r="B1012" s="195">
        <v>33.78</v>
      </c>
      <c r="C1012" s="196">
        <v>0.65225694444444449</v>
      </c>
      <c r="D1012" s="193">
        <v>48575.64</v>
      </c>
      <c r="E1012" s="197" t="s">
        <v>13</v>
      </c>
    </row>
    <row r="1013" spans="1:5">
      <c r="A1013" s="194">
        <v>2770</v>
      </c>
      <c r="B1013" s="195">
        <v>33.770000000000003</v>
      </c>
      <c r="C1013" s="196">
        <v>0.65246527777777774</v>
      </c>
      <c r="D1013" s="193">
        <v>93542.9</v>
      </c>
      <c r="E1013" s="197" t="s">
        <v>13</v>
      </c>
    </row>
    <row r="1014" spans="1:5">
      <c r="A1014" s="194">
        <v>190</v>
      </c>
      <c r="B1014" s="195">
        <v>33.770000000000003</v>
      </c>
      <c r="C1014" s="196">
        <v>0.65246527777777774</v>
      </c>
      <c r="D1014" s="193">
        <v>6416.3</v>
      </c>
      <c r="E1014" s="197" t="s">
        <v>13</v>
      </c>
    </row>
    <row r="1015" spans="1:5">
      <c r="A1015" s="194">
        <v>193</v>
      </c>
      <c r="B1015" s="195">
        <v>33.770000000000003</v>
      </c>
      <c r="C1015" s="196">
        <v>0.65246527777777774</v>
      </c>
      <c r="D1015" s="193">
        <v>6517.61</v>
      </c>
      <c r="E1015" s="197" t="s">
        <v>13</v>
      </c>
    </row>
    <row r="1016" spans="1:5">
      <c r="A1016" s="194">
        <v>341</v>
      </c>
      <c r="B1016" s="195">
        <v>33.770000000000003</v>
      </c>
      <c r="C1016" s="196">
        <v>0.65246527777777774</v>
      </c>
      <c r="D1016" s="193">
        <v>11515.57</v>
      </c>
      <c r="E1016" s="197" t="s">
        <v>13</v>
      </c>
    </row>
    <row r="1017" spans="1:5">
      <c r="A1017" s="194">
        <v>190</v>
      </c>
      <c r="B1017" s="195">
        <v>33.770000000000003</v>
      </c>
      <c r="C1017" s="196">
        <v>0.65246527777777774</v>
      </c>
      <c r="D1017" s="193">
        <v>6416.3</v>
      </c>
      <c r="E1017" s="197" t="s">
        <v>13</v>
      </c>
    </row>
    <row r="1018" spans="1:5">
      <c r="A1018" s="194">
        <v>200</v>
      </c>
      <c r="B1018" s="195">
        <v>33.770000000000003</v>
      </c>
      <c r="C1018" s="196">
        <v>0.65246527777777774</v>
      </c>
      <c r="D1018" s="193">
        <v>6754</v>
      </c>
      <c r="E1018" s="197" t="s">
        <v>13</v>
      </c>
    </row>
    <row r="1019" spans="1:5">
      <c r="A1019" s="194">
        <v>91</v>
      </c>
      <c r="B1019" s="195">
        <v>33.770000000000003</v>
      </c>
      <c r="C1019" s="196">
        <v>0.65246527777777774</v>
      </c>
      <c r="D1019" s="193">
        <v>3073.07</v>
      </c>
      <c r="E1019" s="197" t="s">
        <v>13</v>
      </c>
    </row>
    <row r="1020" spans="1:5">
      <c r="A1020" s="194">
        <v>200</v>
      </c>
      <c r="B1020" s="195">
        <v>33.770000000000003</v>
      </c>
      <c r="C1020" s="196">
        <v>0.65246527777777774</v>
      </c>
      <c r="D1020" s="193">
        <v>6754</v>
      </c>
      <c r="E1020" s="197" t="s">
        <v>13</v>
      </c>
    </row>
    <row r="1021" spans="1:5">
      <c r="A1021" s="194">
        <v>54</v>
      </c>
      <c r="B1021" s="195">
        <v>33.770000000000003</v>
      </c>
      <c r="C1021" s="196">
        <v>0.65246527777777774</v>
      </c>
      <c r="D1021" s="193">
        <v>1823.58</v>
      </c>
      <c r="E1021" s="197" t="s">
        <v>13</v>
      </c>
    </row>
    <row r="1022" spans="1:5">
      <c r="A1022" s="194">
        <v>149</v>
      </c>
      <c r="B1022" s="195">
        <v>33.770000000000003</v>
      </c>
      <c r="C1022" s="196">
        <v>0.65246527777777774</v>
      </c>
      <c r="D1022" s="193">
        <v>5031.7299999999996</v>
      </c>
      <c r="E1022" s="197" t="s">
        <v>13</v>
      </c>
    </row>
    <row r="1023" spans="1:5">
      <c r="A1023" s="194">
        <v>65</v>
      </c>
      <c r="B1023" s="195">
        <v>33.770000000000003</v>
      </c>
      <c r="C1023" s="196">
        <v>0.65246527777777774</v>
      </c>
      <c r="D1023" s="193">
        <v>2195.0500000000002</v>
      </c>
      <c r="E1023" s="197" t="s">
        <v>13</v>
      </c>
    </row>
    <row r="1024" spans="1:5">
      <c r="A1024" s="194">
        <v>8</v>
      </c>
      <c r="B1024" s="195">
        <v>33.770000000000003</v>
      </c>
      <c r="C1024" s="196">
        <v>0.65246527777777774</v>
      </c>
      <c r="D1024" s="193">
        <v>270.16000000000003</v>
      </c>
      <c r="E1024" s="197" t="s">
        <v>13</v>
      </c>
    </row>
    <row r="1025" spans="1:5">
      <c r="A1025" s="194">
        <v>200</v>
      </c>
      <c r="B1025" s="195">
        <v>33.765000000000001</v>
      </c>
      <c r="C1025" s="196">
        <v>0.65246527777777774</v>
      </c>
      <c r="D1025" s="193">
        <v>6753</v>
      </c>
      <c r="E1025" s="197" t="s">
        <v>13</v>
      </c>
    </row>
    <row r="1026" spans="1:5">
      <c r="A1026" s="194">
        <v>149</v>
      </c>
      <c r="B1026" s="195">
        <v>33.765000000000001</v>
      </c>
      <c r="C1026" s="196">
        <v>0.65246527777777774</v>
      </c>
      <c r="D1026" s="193">
        <v>5030.9849999999997</v>
      </c>
      <c r="E1026" s="197" t="s">
        <v>13</v>
      </c>
    </row>
    <row r="1027" spans="1:5">
      <c r="A1027" s="194">
        <v>200</v>
      </c>
      <c r="B1027" s="195">
        <v>33.765000000000001</v>
      </c>
      <c r="C1027" s="196">
        <v>0.65246527777777774</v>
      </c>
      <c r="D1027" s="193">
        <v>6753</v>
      </c>
      <c r="E1027" s="197" t="s">
        <v>13</v>
      </c>
    </row>
    <row r="1028" spans="1:5">
      <c r="A1028" s="194">
        <v>53</v>
      </c>
      <c r="B1028" s="195">
        <v>33.765000000000001</v>
      </c>
      <c r="C1028" s="196">
        <v>0.65268518518518526</v>
      </c>
      <c r="D1028" s="193">
        <v>1789.5450000000001</v>
      </c>
      <c r="E1028" s="197" t="s">
        <v>13</v>
      </c>
    </row>
    <row r="1029" spans="1:5">
      <c r="A1029" s="194">
        <v>89</v>
      </c>
      <c r="B1029" s="195">
        <v>33.765000000000001</v>
      </c>
      <c r="C1029" s="196">
        <v>0.65268518518518526</v>
      </c>
      <c r="D1029" s="193">
        <v>3005.085</v>
      </c>
      <c r="E1029" s="197" t="s">
        <v>13</v>
      </c>
    </row>
    <row r="1030" spans="1:5">
      <c r="A1030" s="194">
        <v>208</v>
      </c>
      <c r="B1030" s="195">
        <v>33.765000000000001</v>
      </c>
      <c r="C1030" s="196">
        <v>0.65268518518518526</v>
      </c>
      <c r="D1030" s="193">
        <v>7023.12</v>
      </c>
      <c r="E1030" s="197" t="s">
        <v>13</v>
      </c>
    </row>
    <row r="1031" spans="1:5">
      <c r="A1031" s="194">
        <v>149</v>
      </c>
      <c r="B1031" s="195">
        <v>33.765000000000001</v>
      </c>
      <c r="C1031" s="196">
        <v>0.65268518518518526</v>
      </c>
      <c r="D1031" s="193">
        <v>5030.9849999999997</v>
      </c>
      <c r="E1031" s="197" t="s">
        <v>13</v>
      </c>
    </row>
    <row r="1032" spans="1:5">
      <c r="A1032" s="194">
        <v>463</v>
      </c>
      <c r="B1032" s="195">
        <v>33.765000000000001</v>
      </c>
      <c r="C1032" s="196">
        <v>0.65268518518518526</v>
      </c>
      <c r="D1032" s="193">
        <v>15633.195</v>
      </c>
      <c r="E1032" s="197" t="s">
        <v>13</v>
      </c>
    </row>
    <row r="1033" spans="1:5">
      <c r="A1033" s="194">
        <v>200</v>
      </c>
      <c r="B1033" s="195">
        <v>33.765000000000001</v>
      </c>
      <c r="C1033" s="196">
        <v>0.65268518518518526</v>
      </c>
      <c r="D1033" s="193">
        <v>6753</v>
      </c>
      <c r="E1033" s="197" t="s">
        <v>13</v>
      </c>
    </row>
    <row r="1034" spans="1:5">
      <c r="A1034" s="194">
        <v>1334</v>
      </c>
      <c r="B1034" s="195">
        <v>33.765000000000001</v>
      </c>
      <c r="C1034" s="196">
        <v>0.65271990740740737</v>
      </c>
      <c r="D1034" s="193">
        <v>45042.51</v>
      </c>
      <c r="E1034" s="197" t="s">
        <v>13</v>
      </c>
    </row>
    <row r="1035" spans="1:5">
      <c r="A1035" s="194">
        <v>272</v>
      </c>
      <c r="B1035" s="195">
        <v>33.765000000000001</v>
      </c>
      <c r="C1035" s="196">
        <v>0.65271990740740737</v>
      </c>
      <c r="D1035" s="193">
        <v>9184.08</v>
      </c>
      <c r="E1035" s="197" t="s">
        <v>13</v>
      </c>
    </row>
    <row r="1036" spans="1:5">
      <c r="A1036" s="194">
        <v>876</v>
      </c>
      <c r="B1036" s="195">
        <v>33.765000000000001</v>
      </c>
      <c r="C1036" s="196">
        <v>0.65271990740740737</v>
      </c>
      <c r="D1036" s="193">
        <v>29578.14</v>
      </c>
      <c r="E1036" s="197" t="s">
        <v>13</v>
      </c>
    </row>
    <row r="1037" spans="1:5">
      <c r="A1037" s="194">
        <v>100</v>
      </c>
      <c r="B1037" s="195">
        <v>33.765000000000001</v>
      </c>
      <c r="C1037" s="196">
        <v>0.65271990740740737</v>
      </c>
      <c r="D1037" s="193">
        <v>3376.5</v>
      </c>
      <c r="E1037" s="197" t="s">
        <v>13</v>
      </c>
    </row>
    <row r="1038" spans="1:5">
      <c r="A1038" s="194">
        <v>1256</v>
      </c>
      <c r="B1038" s="195">
        <v>33.765000000000001</v>
      </c>
      <c r="C1038" s="196">
        <v>0.65271990740740737</v>
      </c>
      <c r="D1038" s="193">
        <v>42408.84</v>
      </c>
      <c r="E1038" s="197" t="s">
        <v>13</v>
      </c>
    </row>
    <row r="1039" spans="1:5">
      <c r="A1039" s="194">
        <v>100</v>
      </c>
      <c r="B1039" s="195">
        <v>33.75</v>
      </c>
      <c r="C1039" s="196">
        <v>0.65298611111111116</v>
      </c>
      <c r="D1039" s="193">
        <v>3375</v>
      </c>
      <c r="E1039" s="197" t="s">
        <v>13</v>
      </c>
    </row>
    <row r="1040" spans="1:5">
      <c r="A1040" s="194">
        <v>179</v>
      </c>
      <c r="B1040" s="195">
        <v>33.75</v>
      </c>
      <c r="C1040" s="196">
        <v>0.65298611111111116</v>
      </c>
      <c r="D1040" s="193">
        <v>6041.25</v>
      </c>
      <c r="E1040" s="197" t="s">
        <v>13</v>
      </c>
    </row>
    <row r="1041" spans="1:5">
      <c r="A1041" s="194">
        <v>721</v>
      </c>
      <c r="B1041" s="195">
        <v>33.75</v>
      </c>
      <c r="C1041" s="196">
        <v>0.65298611111111116</v>
      </c>
      <c r="D1041" s="193">
        <v>24333.75</v>
      </c>
      <c r="E1041" s="197" t="s">
        <v>13</v>
      </c>
    </row>
    <row r="1042" spans="1:5">
      <c r="A1042" s="194">
        <v>139</v>
      </c>
      <c r="B1042" s="195">
        <v>33.75</v>
      </c>
      <c r="C1042" s="196">
        <v>0.65298611111111116</v>
      </c>
      <c r="D1042" s="193">
        <v>4691.25</v>
      </c>
      <c r="E1042" s="197" t="s">
        <v>13</v>
      </c>
    </row>
    <row r="1043" spans="1:5">
      <c r="A1043" s="194">
        <v>1000</v>
      </c>
      <c r="B1043" s="195">
        <v>33.75</v>
      </c>
      <c r="C1043" s="196">
        <v>0.65298611111111116</v>
      </c>
      <c r="D1043" s="193">
        <v>33750</v>
      </c>
      <c r="E1043" s="197" t="s">
        <v>13</v>
      </c>
    </row>
    <row r="1044" spans="1:5">
      <c r="A1044" s="194">
        <v>264</v>
      </c>
      <c r="B1044" s="195">
        <v>33.75</v>
      </c>
      <c r="C1044" s="196">
        <v>0.65298611111111116</v>
      </c>
      <c r="D1044" s="193">
        <v>8910</v>
      </c>
      <c r="E1044" s="197" t="s">
        <v>13</v>
      </c>
    </row>
    <row r="1045" spans="1:5">
      <c r="A1045" s="194">
        <v>592</v>
      </c>
      <c r="B1045" s="195">
        <v>33.75</v>
      </c>
      <c r="C1045" s="196">
        <v>0.65298611111111116</v>
      </c>
      <c r="D1045" s="193">
        <v>19980</v>
      </c>
      <c r="E1045" s="197" t="s">
        <v>13</v>
      </c>
    </row>
    <row r="1046" spans="1:5">
      <c r="A1046" s="194">
        <v>736</v>
      </c>
      <c r="B1046" s="195">
        <v>33.75</v>
      </c>
      <c r="C1046" s="196">
        <v>0.65298611111111116</v>
      </c>
      <c r="D1046" s="193">
        <v>24840</v>
      </c>
      <c r="E1046" s="197" t="s">
        <v>13</v>
      </c>
    </row>
    <row r="1047" spans="1:5">
      <c r="A1047" s="194">
        <v>223</v>
      </c>
      <c r="B1047" s="195">
        <v>33.75</v>
      </c>
      <c r="C1047" s="196">
        <v>0.65298611111111116</v>
      </c>
      <c r="D1047" s="193">
        <v>7526.25</v>
      </c>
      <c r="E1047" s="197" t="s">
        <v>13</v>
      </c>
    </row>
    <row r="1048" spans="1:5">
      <c r="A1048" s="194">
        <v>100</v>
      </c>
      <c r="B1048" s="195">
        <v>33.75</v>
      </c>
      <c r="C1048" s="196">
        <v>0.65298611111111116</v>
      </c>
      <c r="D1048" s="193">
        <v>3375</v>
      </c>
      <c r="E1048" s="197" t="s">
        <v>13</v>
      </c>
    </row>
    <row r="1049" spans="1:5">
      <c r="A1049" s="194">
        <v>504</v>
      </c>
      <c r="B1049" s="195">
        <v>33.75</v>
      </c>
      <c r="C1049" s="196">
        <v>0.65299768518518519</v>
      </c>
      <c r="D1049" s="193">
        <v>17010</v>
      </c>
      <c r="E1049" s="197" t="s">
        <v>13</v>
      </c>
    </row>
    <row r="1050" spans="1:5">
      <c r="A1050" s="194">
        <v>408</v>
      </c>
      <c r="B1050" s="195">
        <v>33.75</v>
      </c>
      <c r="C1050" s="196">
        <v>0.65299768518518519</v>
      </c>
      <c r="D1050" s="193">
        <v>13770</v>
      </c>
      <c r="E1050" s="197" t="s">
        <v>13</v>
      </c>
    </row>
    <row r="1051" spans="1:5">
      <c r="A1051" s="194">
        <v>592</v>
      </c>
      <c r="B1051" s="195">
        <v>33.75</v>
      </c>
      <c r="C1051" s="196">
        <v>0.65299768518518519</v>
      </c>
      <c r="D1051" s="193">
        <v>19980</v>
      </c>
      <c r="E1051" s="197" t="s">
        <v>13</v>
      </c>
    </row>
    <row r="1052" spans="1:5">
      <c r="A1052" s="194">
        <v>85</v>
      </c>
      <c r="B1052" s="195">
        <v>33.75</v>
      </c>
      <c r="C1052" s="196">
        <v>0.65299768518518519</v>
      </c>
      <c r="D1052" s="193">
        <v>2868.75</v>
      </c>
      <c r="E1052" s="197" t="s">
        <v>13</v>
      </c>
    </row>
    <row r="1053" spans="1:5">
      <c r="A1053" s="194">
        <v>200</v>
      </c>
      <c r="B1053" s="195">
        <v>33.75</v>
      </c>
      <c r="C1053" s="196">
        <v>0.65299768518518519</v>
      </c>
      <c r="D1053" s="193">
        <v>6750</v>
      </c>
      <c r="E1053" s="197" t="s">
        <v>13</v>
      </c>
    </row>
    <row r="1054" spans="1:5">
      <c r="A1054" s="194">
        <v>800</v>
      </c>
      <c r="B1054" s="195">
        <v>33.75</v>
      </c>
      <c r="C1054" s="196">
        <v>0.65299768518518519</v>
      </c>
      <c r="D1054" s="193">
        <v>27000</v>
      </c>
      <c r="E1054" s="197" t="s">
        <v>13</v>
      </c>
    </row>
    <row r="1055" spans="1:5">
      <c r="A1055" s="194">
        <v>200</v>
      </c>
      <c r="B1055" s="195">
        <v>33.75</v>
      </c>
      <c r="C1055" s="196">
        <v>0.65299768518518519</v>
      </c>
      <c r="D1055" s="193">
        <v>6750</v>
      </c>
      <c r="E1055" s="197" t="s">
        <v>13</v>
      </c>
    </row>
    <row r="1056" spans="1:5">
      <c r="A1056" s="194">
        <v>1000</v>
      </c>
      <c r="B1056" s="195">
        <v>33.75</v>
      </c>
      <c r="C1056" s="196">
        <v>0.65299768518518519</v>
      </c>
      <c r="D1056" s="193">
        <v>33750</v>
      </c>
      <c r="E1056" s="197" t="s">
        <v>13</v>
      </c>
    </row>
    <row r="1057" spans="1:5">
      <c r="A1057" s="194">
        <v>886</v>
      </c>
      <c r="B1057" s="195">
        <v>33.75</v>
      </c>
      <c r="C1057" s="196">
        <v>0.65299768518518519</v>
      </c>
      <c r="D1057" s="193">
        <v>29902.5</v>
      </c>
      <c r="E1057" s="197" t="s">
        <v>13</v>
      </c>
    </row>
    <row r="1058" spans="1:5">
      <c r="A1058" s="194">
        <v>586</v>
      </c>
      <c r="B1058" s="195">
        <v>33.75</v>
      </c>
      <c r="C1058" s="196">
        <v>0.65299768518518519</v>
      </c>
      <c r="D1058" s="193">
        <v>19777.5</v>
      </c>
      <c r="E1058" s="197" t="s">
        <v>13</v>
      </c>
    </row>
    <row r="1059" spans="1:5">
      <c r="A1059" s="194">
        <v>114</v>
      </c>
      <c r="B1059" s="195">
        <v>33.75</v>
      </c>
      <c r="C1059" s="196">
        <v>0.65299768518518519</v>
      </c>
      <c r="D1059" s="193">
        <v>3847.5</v>
      </c>
      <c r="E1059" s="197" t="s">
        <v>13</v>
      </c>
    </row>
    <row r="1060" spans="1:5">
      <c r="A1060" s="194">
        <v>200</v>
      </c>
      <c r="B1060" s="195">
        <v>33.75</v>
      </c>
      <c r="C1060" s="196">
        <v>0.65309027777777773</v>
      </c>
      <c r="D1060" s="193">
        <v>6750</v>
      </c>
      <c r="E1060" s="197" t="s">
        <v>13</v>
      </c>
    </row>
    <row r="1061" spans="1:5">
      <c r="A1061" s="194">
        <v>199</v>
      </c>
      <c r="B1061" s="195">
        <v>33.75</v>
      </c>
      <c r="C1061" s="196">
        <v>0.65309027777777773</v>
      </c>
      <c r="D1061" s="193">
        <v>6716.25</v>
      </c>
      <c r="E1061" s="197" t="s">
        <v>13</v>
      </c>
    </row>
    <row r="1062" spans="1:5">
      <c r="A1062" s="194">
        <v>70</v>
      </c>
      <c r="B1062" s="195">
        <v>33.75</v>
      </c>
      <c r="C1062" s="196">
        <v>0.65309027777777773</v>
      </c>
      <c r="D1062" s="193">
        <v>2362.5</v>
      </c>
      <c r="E1062" s="197" t="s">
        <v>13</v>
      </c>
    </row>
    <row r="1063" spans="1:5">
      <c r="A1063" s="194">
        <v>80</v>
      </c>
      <c r="B1063" s="195">
        <v>33.75</v>
      </c>
      <c r="C1063" s="196">
        <v>0.65309027777777773</v>
      </c>
      <c r="D1063" s="193">
        <v>2700</v>
      </c>
      <c r="E1063" s="197" t="s">
        <v>13</v>
      </c>
    </row>
    <row r="1064" spans="1:5">
      <c r="A1064" s="194">
        <v>36</v>
      </c>
      <c r="B1064" s="195">
        <v>33.75</v>
      </c>
      <c r="C1064" s="196">
        <v>0.65309027777777773</v>
      </c>
      <c r="D1064" s="193">
        <v>1215</v>
      </c>
      <c r="E1064" s="197" t="s">
        <v>13</v>
      </c>
    </row>
    <row r="1065" spans="1:5">
      <c r="A1065" s="194">
        <v>814</v>
      </c>
      <c r="B1065" s="195">
        <v>33.75</v>
      </c>
      <c r="C1065" s="196">
        <v>0.65309027777777773</v>
      </c>
      <c r="D1065" s="193">
        <v>27472.5</v>
      </c>
      <c r="E1065" s="197" t="s">
        <v>13</v>
      </c>
    </row>
    <row r="1066" spans="1:5">
      <c r="A1066" s="194">
        <v>225</v>
      </c>
      <c r="B1066" s="195">
        <v>33.75</v>
      </c>
      <c r="C1066" s="196">
        <v>0.65309027777777773</v>
      </c>
      <c r="D1066" s="193">
        <v>7593.75</v>
      </c>
      <c r="E1066" s="197" t="s">
        <v>13</v>
      </c>
    </row>
    <row r="1067" spans="1:5">
      <c r="A1067" s="194">
        <v>189</v>
      </c>
      <c r="B1067" s="195">
        <v>33.75</v>
      </c>
      <c r="C1067" s="196">
        <v>0.65309027777777773</v>
      </c>
      <c r="D1067" s="193">
        <v>6378.75</v>
      </c>
      <c r="E1067" s="197" t="s">
        <v>13</v>
      </c>
    </row>
    <row r="1068" spans="1:5">
      <c r="A1068" s="194">
        <v>200</v>
      </c>
      <c r="B1068" s="195">
        <v>33.75</v>
      </c>
      <c r="C1068" s="196">
        <v>0.65309027777777773</v>
      </c>
      <c r="D1068" s="193">
        <v>6750</v>
      </c>
      <c r="E1068" s="197" t="s">
        <v>13</v>
      </c>
    </row>
    <row r="1069" spans="1:5">
      <c r="A1069" s="194">
        <v>335</v>
      </c>
      <c r="B1069" s="195">
        <v>33.75</v>
      </c>
      <c r="C1069" s="196">
        <v>0.65309027777777773</v>
      </c>
      <c r="D1069" s="193">
        <v>11306.25</v>
      </c>
      <c r="E1069" s="197" t="s">
        <v>13</v>
      </c>
    </row>
    <row r="1070" spans="1:5">
      <c r="A1070" s="194">
        <v>276</v>
      </c>
      <c r="B1070" s="195">
        <v>33.75</v>
      </c>
      <c r="C1070" s="196">
        <v>0.65309027777777773</v>
      </c>
      <c r="D1070" s="193">
        <v>9315</v>
      </c>
      <c r="E1070" s="197" t="s">
        <v>13</v>
      </c>
    </row>
    <row r="1071" spans="1:5">
      <c r="A1071" s="194">
        <v>200</v>
      </c>
      <c r="B1071" s="195">
        <v>33.75</v>
      </c>
      <c r="C1071" s="196">
        <v>0.65310185185185188</v>
      </c>
      <c r="D1071" s="193">
        <v>6750</v>
      </c>
      <c r="E1071" s="197" t="s">
        <v>13</v>
      </c>
    </row>
    <row r="1072" spans="1:5">
      <c r="A1072" s="194">
        <v>800</v>
      </c>
      <c r="B1072" s="195">
        <v>33.75</v>
      </c>
      <c r="C1072" s="196">
        <v>0.65310185185185188</v>
      </c>
      <c r="D1072" s="193">
        <v>27000</v>
      </c>
      <c r="E1072" s="197" t="s">
        <v>13</v>
      </c>
    </row>
    <row r="1073" spans="1:5">
      <c r="A1073" s="194">
        <v>200</v>
      </c>
      <c r="B1073" s="195">
        <v>33.75</v>
      </c>
      <c r="C1073" s="196">
        <v>0.65310185185185188</v>
      </c>
      <c r="D1073" s="193">
        <v>6750</v>
      </c>
      <c r="E1073" s="197" t="s">
        <v>13</v>
      </c>
    </row>
    <row r="1074" spans="1:5">
      <c r="A1074" s="194">
        <v>601</v>
      </c>
      <c r="B1074" s="195">
        <v>33.75</v>
      </c>
      <c r="C1074" s="196">
        <v>0.65310185185185188</v>
      </c>
      <c r="D1074" s="193">
        <v>20283.75</v>
      </c>
      <c r="E1074" s="197" t="s">
        <v>13</v>
      </c>
    </row>
    <row r="1075" spans="1:5">
      <c r="A1075" s="194">
        <v>154</v>
      </c>
      <c r="B1075" s="195">
        <v>33.75</v>
      </c>
      <c r="C1075" s="196">
        <v>0.65310185185185188</v>
      </c>
      <c r="D1075" s="193">
        <v>5197.5</v>
      </c>
      <c r="E1075" s="197" t="s">
        <v>13</v>
      </c>
    </row>
    <row r="1076" spans="1:5">
      <c r="A1076" s="194">
        <v>467</v>
      </c>
      <c r="B1076" s="195">
        <v>33.75</v>
      </c>
      <c r="C1076" s="196">
        <v>0.65310185185185188</v>
      </c>
      <c r="D1076" s="193">
        <v>15761.25</v>
      </c>
      <c r="E1076" s="197" t="s">
        <v>13</v>
      </c>
    </row>
    <row r="1077" spans="1:5">
      <c r="A1077" s="194">
        <v>379</v>
      </c>
      <c r="B1077" s="195">
        <v>33.75</v>
      </c>
      <c r="C1077" s="196">
        <v>0.65310185185185188</v>
      </c>
      <c r="D1077" s="193">
        <v>12791.25</v>
      </c>
      <c r="E1077" s="197" t="s">
        <v>13</v>
      </c>
    </row>
    <row r="1078" spans="1:5">
      <c r="A1078" s="194">
        <v>100</v>
      </c>
      <c r="B1078" s="195">
        <v>33.75</v>
      </c>
      <c r="C1078" s="196">
        <v>0.65310185185185188</v>
      </c>
      <c r="D1078" s="193">
        <v>3375</v>
      </c>
      <c r="E1078" s="197" t="s">
        <v>13</v>
      </c>
    </row>
    <row r="1079" spans="1:5">
      <c r="A1079" s="194">
        <v>200</v>
      </c>
      <c r="B1079" s="195">
        <v>33.75</v>
      </c>
      <c r="C1079" s="196">
        <v>0.65310185185185188</v>
      </c>
      <c r="D1079" s="193">
        <v>6750</v>
      </c>
      <c r="E1079" s="197" t="s">
        <v>13</v>
      </c>
    </row>
    <row r="1080" spans="1:5">
      <c r="A1080" s="194">
        <v>900</v>
      </c>
      <c r="B1080" s="195">
        <v>33.75</v>
      </c>
      <c r="C1080" s="196">
        <v>0.65310185185185188</v>
      </c>
      <c r="D1080" s="193">
        <v>30375</v>
      </c>
      <c r="E1080" s="197" t="s">
        <v>13</v>
      </c>
    </row>
    <row r="1081" spans="1:5">
      <c r="A1081" s="194">
        <v>100</v>
      </c>
      <c r="B1081" s="195">
        <v>33.75</v>
      </c>
      <c r="C1081" s="196">
        <v>0.65310185185185188</v>
      </c>
      <c r="D1081" s="193">
        <v>3375</v>
      </c>
      <c r="E1081" s="197" t="s">
        <v>13</v>
      </c>
    </row>
    <row r="1082" spans="1:5">
      <c r="A1082" s="194">
        <v>200</v>
      </c>
      <c r="B1082" s="195">
        <v>33.75</v>
      </c>
      <c r="C1082" s="196">
        <v>0.65312500000000007</v>
      </c>
      <c r="D1082" s="193">
        <v>6750</v>
      </c>
      <c r="E1082" s="197" t="s">
        <v>13</v>
      </c>
    </row>
    <row r="1083" spans="1:5">
      <c r="A1083" s="194">
        <v>200</v>
      </c>
      <c r="B1083" s="195">
        <v>33.75</v>
      </c>
      <c r="C1083" s="196">
        <v>0.65312500000000007</v>
      </c>
      <c r="D1083" s="193">
        <v>6750</v>
      </c>
      <c r="E1083" s="197" t="s">
        <v>13</v>
      </c>
    </row>
    <row r="1084" spans="1:5">
      <c r="A1084" s="194">
        <v>230</v>
      </c>
      <c r="B1084" s="195">
        <v>33.75</v>
      </c>
      <c r="C1084" s="196">
        <v>0.65312500000000007</v>
      </c>
      <c r="D1084" s="193">
        <v>7762.5</v>
      </c>
      <c r="E1084" s="197" t="s">
        <v>13</v>
      </c>
    </row>
    <row r="1085" spans="1:5">
      <c r="A1085" s="194">
        <v>270</v>
      </c>
      <c r="B1085" s="195">
        <v>33.75</v>
      </c>
      <c r="C1085" s="196">
        <v>0.65313657407407411</v>
      </c>
      <c r="D1085" s="193">
        <v>9112.5</v>
      </c>
      <c r="E1085" s="197" t="s">
        <v>13</v>
      </c>
    </row>
    <row r="1086" spans="1:5">
      <c r="A1086" s="194">
        <v>1000</v>
      </c>
      <c r="B1086" s="195">
        <v>33.744999999999997</v>
      </c>
      <c r="C1086" s="196">
        <v>0.65334490740740747</v>
      </c>
      <c r="D1086" s="193">
        <v>33745</v>
      </c>
      <c r="E1086" s="197" t="s">
        <v>13</v>
      </c>
    </row>
    <row r="1087" spans="1:5">
      <c r="A1087" s="194">
        <v>100</v>
      </c>
      <c r="B1087" s="195">
        <v>33.744999999999997</v>
      </c>
      <c r="C1087" s="196">
        <v>0.65341435185185182</v>
      </c>
      <c r="D1087" s="193">
        <v>3374.5</v>
      </c>
      <c r="E1087" s="197" t="s">
        <v>13</v>
      </c>
    </row>
    <row r="1088" spans="1:5">
      <c r="A1088" s="194">
        <v>100</v>
      </c>
      <c r="B1088" s="195">
        <v>33.744999999999997</v>
      </c>
      <c r="C1088" s="196">
        <v>0.65341435185185182</v>
      </c>
      <c r="D1088" s="193">
        <v>3374.5</v>
      </c>
      <c r="E1088" s="197" t="s">
        <v>13</v>
      </c>
    </row>
    <row r="1089" spans="1:5">
      <c r="A1089" s="194">
        <v>100</v>
      </c>
      <c r="B1089" s="195">
        <v>33.744999999999997</v>
      </c>
      <c r="C1089" s="196">
        <v>0.65341435185185182</v>
      </c>
      <c r="D1089" s="193">
        <v>3374.5</v>
      </c>
      <c r="E1089" s="197" t="s">
        <v>13</v>
      </c>
    </row>
    <row r="1090" spans="1:5">
      <c r="A1090" s="194">
        <v>700</v>
      </c>
      <c r="B1090" s="195">
        <v>33.744999999999997</v>
      </c>
      <c r="C1090" s="196">
        <v>0.65357638888888892</v>
      </c>
      <c r="D1090" s="193">
        <v>23621.5</v>
      </c>
      <c r="E1090" s="197" t="s">
        <v>13</v>
      </c>
    </row>
    <row r="1091" spans="1:5">
      <c r="A1091" s="194">
        <v>9</v>
      </c>
      <c r="B1091" s="195">
        <v>33.744999999999997</v>
      </c>
      <c r="C1091" s="196">
        <v>0.65364583333333337</v>
      </c>
      <c r="D1091" s="193">
        <v>303.70499999999998</v>
      </c>
      <c r="E1091" s="197" t="s">
        <v>13</v>
      </c>
    </row>
    <row r="1092" spans="1:5">
      <c r="A1092" s="194">
        <v>991</v>
      </c>
      <c r="B1092" s="195">
        <v>33.744999999999997</v>
      </c>
      <c r="C1092" s="196">
        <v>0.65364583333333337</v>
      </c>
      <c r="D1092" s="193">
        <v>33441.294999999998</v>
      </c>
      <c r="E1092" s="197" t="s">
        <v>13</v>
      </c>
    </row>
    <row r="1093" spans="1:5">
      <c r="A1093" s="194">
        <v>378</v>
      </c>
      <c r="B1093" s="195">
        <v>33.744999999999997</v>
      </c>
      <c r="C1093" s="196">
        <v>0.65364583333333337</v>
      </c>
      <c r="D1093" s="193">
        <v>12755.61</v>
      </c>
      <c r="E1093" s="197" t="s">
        <v>13</v>
      </c>
    </row>
    <row r="1094" spans="1:5">
      <c r="A1094" s="194">
        <v>622</v>
      </c>
      <c r="B1094" s="195">
        <v>33.744999999999997</v>
      </c>
      <c r="C1094" s="196">
        <v>0.65369212962962964</v>
      </c>
      <c r="D1094" s="193">
        <v>20989.39</v>
      </c>
      <c r="E1094" s="197" t="s">
        <v>13</v>
      </c>
    </row>
    <row r="1095" spans="1:5">
      <c r="A1095" s="194">
        <v>250</v>
      </c>
      <c r="B1095" s="195">
        <v>33.744999999999997</v>
      </c>
      <c r="C1095" s="196">
        <v>0.65369212962962964</v>
      </c>
      <c r="D1095" s="193">
        <v>8436.25</v>
      </c>
      <c r="E1095" s="197" t="s">
        <v>13</v>
      </c>
    </row>
    <row r="1096" spans="1:5">
      <c r="A1096" s="194">
        <v>146</v>
      </c>
      <c r="B1096" s="195">
        <v>33.75</v>
      </c>
      <c r="C1096" s="196">
        <v>0.65369212962962964</v>
      </c>
      <c r="D1096" s="193">
        <v>4927.5</v>
      </c>
      <c r="E1096" s="197" t="s">
        <v>13</v>
      </c>
    </row>
    <row r="1097" spans="1:5">
      <c r="A1097" s="194">
        <v>443</v>
      </c>
      <c r="B1097" s="195">
        <v>33.75</v>
      </c>
      <c r="C1097" s="196">
        <v>0.65369212962962964</v>
      </c>
      <c r="D1097" s="193">
        <v>14951.25</v>
      </c>
      <c r="E1097" s="197" t="s">
        <v>13</v>
      </c>
    </row>
    <row r="1098" spans="1:5">
      <c r="A1098" s="194">
        <v>54</v>
      </c>
      <c r="B1098" s="195">
        <v>33.75</v>
      </c>
      <c r="C1098" s="196">
        <v>0.65369212962962964</v>
      </c>
      <c r="D1098" s="193">
        <v>1822.5</v>
      </c>
      <c r="E1098" s="197" t="s">
        <v>13</v>
      </c>
    </row>
    <row r="1099" spans="1:5">
      <c r="A1099" s="194">
        <v>198</v>
      </c>
      <c r="B1099" s="195">
        <v>33.75</v>
      </c>
      <c r="C1099" s="196">
        <v>0.65369212962962964</v>
      </c>
      <c r="D1099" s="193">
        <v>6682.5</v>
      </c>
      <c r="E1099" s="197" t="s">
        <v>13</v>
      </c>
    </row>
    <row r="1100" spans="1:5">
      <c r="A1100" s="194">
        <v>7</v>
      </c>
      <c r="B1100" s="195">
        <v>33.75</v>
      </c>
      <c r="C1100" s="196">
        <v>0.65369212962962964</v>
      </c>
      <c r="D1100" s="193">
        <v>236.25</v>
      </c>
      <c r="E1100" s="197" t="s">
        <v>13</v>
      </c>
    </row>
    <row r="1101" spans="1:5">
      <c r="A1101" s="194">
        <v>205</v>
      </c>
      <c r="B1101" s="195">
        <v>33.75</v>
      </c>
      <c r="C1101" s="196">
        <v>0.65369212962962964</v>
      </c>
      <c r="D1101" s="193">
        <v>6918.75</v>
      </c>
      <c r="E1101" s="197" t="s">
        <v>13</v>
      </c>
    </row>
    <row r="1102" spans="1:5">
      <c r="A1102" s="194">
        <v>90</v>
      </c>
      <c r="B1102" s="195">
        <v>33.75</v>
      </c>
      <c r="C1102" s="196">
        <v>0.65369212962962964</v>
      </c>
      <c r="D1102" s="193">
        <v>3037.5</v>
      </c>
      <c r="E1102" s="197" t="s">
        <v>13</v>
      </c>
    </row>
    <row r="1103" spans="1:5">
      <c r="A1103" s="194">
        <v>440</v>
      </c>
      <c r="B1103" s="195">
        <v>33.744999999999997</v>
      </c>
      <c r="C1103" s="196">
        <v>0.65370370370370368</v>
      </c>
      <c r="D1103" s="193">
        <v>14847.8</v>
      </c>
      <c r="E1103" s="197" t="s">
        <v>13</v>
      </c>
    </row>
    <row r="1104" spans="1:5">
      <c r="A1104" s="194">
        <v>310</v>
      </c>
      <c r="B1104" s="195">
        <v>33.744999999999997</v>
      </c>
      <c r="C1104" s="196">
        <v>0.65370370370370368</v>
      </c>
      <c r="D1104" s="193">
        <v>10460.950000000001</v>
      </c>
      <c r="E1104" s="197" t="s">
        <v>13</v>
      </c>
    </row>
    <row r="1105" spans="1:5">
      <c r="A1105" s="194">
        <v>607</v>
      </c>
      <c r="B1105" s="195">
        <v>33.744999999999997</v>
      </c>
      <c r="C1105" s="196">
        <v>0.6539814814814815</v>
      </c>
      <c r="D1105" s="193">
        <v>20483.215</v>
      </c>
      <c r="E1105" s="197" t="s">
        <v>13</v>
      </c>
    </row>
    <row r="1106" spans="1:5">
      <c r="A1106" s="194">
        <v>278</v>
      </c>
      <c r="B1106" s="195">
        <v>33.744999999999997</v>
      </c>
      <c r="C1106" s="196">
        <v>0.6539814814814815</v>
      </c>
      <c r="D1106" s="193">
        <v>9381.11</v>
      </c>
      <c r="E1106" s="197" t="s">
        <v>13</v>
      </c>
    </row>
    <row r="1107" spans="1:5">
      <c r="A1107" s="194">
        <v>678</v>
      </c>
      <c r="B1107" s="195">
        <v>33.744999999999997</v>
      </c>
      <c r="C1107" s="196">
        <v>0.6539814814814815</v>
      </c>
      <c r="D1107" s="193">
        <v>22879.11</v>
      </c>
      <c r="E1107" s="197" t="s">
        <v>13</v>
      </c>
    </row>
    <row r="1108" spans="1:5">
      <c r="A1108" s="194">
        <v>322</v>
      </c>
      <c r="B1108" s="195">
        <v>33.744999999999997</v>
      </c>
      <c r="C1108" s="196">
        <v>0.6539814814814815</v>
      </c>
      <c r="D1108" s="193">
        <v>10865.89</v>
      </c>
      <c r="E1108" s="197" t="s">
        <v>13</v>
      </c>
    </row>
    <row r="1109" spans="1:5">
      <c r="A1109" s="194">
        <v>263</v>
      </c>
      <c r="B1109" s="195">
        <v>33.744999999999997</v>
      </c>
      <c r="C1109" s="196">
        <v>0.6539814814814815</v>
      </c>
      <c r="D1109" s="193">
        <v>8874.9349999999995</v>
      </c>
      <c r="E1109" s="197" t="s">
        <v>13</v>
      </c>
    </row>
    <row r="1110" spans="1:5">
      <c r="A1110" s="194">
        <v>130</v>
      </c>
      <c r="B1110" s="195">
        <v>33.744999999999997</v>
      </c>
      <c r="C1110" s="196">
        <v>0.6539814814814815</v>
      </c>
      <c r="D1110" s="193">
        <v>4386.8500000000004</v>
      </c>
      <c r="E1110" s="197" t="s">
        <v>13</v>
      </c>
    </row>
    <row r="1111" spans="1:5">
      <c r="A1111" s="194">
        <v>167</v>
      </c>
      <c r="B1111" s="195">
        <v>33.744999999999997</v>
      </c>
      <c r="C1111" s="196">
        <v>0.6539814814814815</v>
      </c>
      <c r="D1111" s="193">
        <v>5635.415</v>
      </c>
      <c r="E1111" s="197" t="s">
        <v>13</v>
      </c>
    </row>
    <row r="1112" spans="1:5">
      <c r="A1112" s="194">
        <v>223</v>
      </c>
      <c r="B1112" s="195">
        <v>33.744999999999997</v>
      </c>
      <c r="C1112" s="196">
        <v>0.6539814814814815</v>
      </c>
      <c r="D1112" s="193">
        <v>7525.1350000000002</v>
      </c>
      <c r="E1112" s="197" t="s">
        <v>13</v>
      </c>
    </row>
    <row r="1113" spans="1:5">
      <c r="A1113" s="194">
        <v>610</v>
      </c>
      <c r="B1113" s="195">
        <v>33.744999999999997</v>
      </c>
      <c r="C1113" s="196">
        <v>0.6539814814814815</v>
      </c>
      <c r="D1113" s="193">
        <v>20584.45</v>
      </c>
      <c r="E1113" s="197" t="s">
        <v>13</v>
      </c>
    </row>
    <row r="1114" spans="1:5">
      <c r="A1114" s="194">
        <v>223</v>
      </c>
      <c r="B1114" s="195">
        <v>33.744999999999997</v>
      </c>
      <c r="C1114" s="196">
        <v>0.6539814814814815</v>
      </c>
      <c r="D1114" s="193">
        <v>7525.1350000000002</v>
      </c>
      <c r="E1114" s="197" t="s">
        <v>13</v>
      </c>
    </row>
    <row r="1115" spans="1:5">
      <c r="A1115" s="194">
        <v>777</v>
      </c>
      <c r="B1115" s="195">
        <v>33.744999999999997</v>
      </c>
      <c r="C1115" s="196">
        <v>0.65399305555555554</v>
      </c>
      <c r="D1115" s="193">
        <v>26219.865000000002</v>
      </c>
      <c r="E1115" s="197" t="s">
        <v>13</v>
      </c>
    </row>
    <row r="1116" spans="1:5">
      <c r="A1116" s="194">
        <v>1000</v>
      </c>
      <c r="B1116" s="195">
        <v>33.744999999999997</v>
      </c>
      <c r="C1116" s="196">
        <v>0.65399305555555554</v>
      </c>
      <c r="D1116" s="193">
        <v>33745</v>
      </c>
      <c r="E1116" s="197" t="s">
        <v>13</v>
      </c>
    </row>
    <row r="1117" spans="1:5">
      <c r="A1117" s="194">
        <v>1000</v>
      </c>
      <c r="B1117" s="195">
        <v>33.744999999999997</v>
      </c>
      <c r="C1117" s="196">
        <v>0.65400462962962969</v>
      </c>
      <c r="D1117" s="193">
        <v>33745</v>
      </c>
      <c r="E1117" s="197" t="s">
        <v>13</v>
      </c>
    </row>
    <row r="1118" spans="1:5">
      <c r="A1118" s="194">
        <v>200</v>
      </c>
      <c r="B1118" s="195">
        <v>33.770000000000003</v>
      </c>
      <c r="C1118" s="196">
        <v>0.6542013888888889</v>
      </c>
      <c r="D1118" s="193">
        <v>6754</v>
      </c>
      <c r="E1118" s="197" t="s">
        <v>13</v>
      </c>
    </row>
    <row r="1119" spans="1:5">
      <c r="A1119" s="194">
        <v>200</v>
      </c>
      <c r="B1119" s="195">
        <v>33.770000000000003</v>
      </c>
      <c r="C1119" s="196">
        <v>0.6542013888888889</v>
      </c>
      <c r="D1119" s="193">
        <v>6754</v>
      </c>
      <c r="E1119" s="197" t="s">
        <v>13</v>
      </c>
    </row>
    <row r="1120" spans="1:5">
      <c r="A1120" s="194">
        <v>56</v>
      </c>
      <c r="B1120" s="195">
        <v>33.770000000000003</v>
      </c>
      <c r="C1120" s="196">
        <v>0.6542013888888889</v>
      </c>
      <c r="D1120" s="193">
        <v>1891.12</v>
      </c>
      <c r="E1120" s="197" t="s">
        <v>13</v>
      </c>
    </row>
    <row r="1121" spans="1:5">
      <c r="A1121" s="194">
        <v>138</v>
      </c>
      <c r="B1121" s="195">
        <v>33.770000000000003</v>
      </c>
      <c r="C1121" s="196">
        <v>0.6542013888888889</v>
      </c>
      <c r="D1121" s="193">
        <v>4660.26</v>
      </c>
      <c r="E1121" s="197" t="s">
        <v>13</v>
      </c>
    </row>
    <row r="1122" spans="1:5">
      <c r="A1122" s="194">
        <v>89</v>
      </c>
      <c r="B1122" s="195">
        <v>33.770000000000003</v>
      </c>
      <c r="C1122" s="196">
        <v>0.6542013888888889</v>
      </c>
      <c r="D1122" s="193">
        <v>3005.53</v>
      </c>
      <c r="E1122" s="197" t="s">
        <v>13</v>
      </c>
    </row>
    <row r="1123" spans="1:5">
      <c r="A1123" s="194">
        <v>190</v>
      </c>
      <c r="B1123" s="195">
        <v>33.770000000000003</v>
      </c>
      <c r="C1123" s="196">
        <v>0.6542013888888889</v>
      </c>
      <c r="D1123" s="193">
        <v>6416.3</v>
      </c>
      <c r="E1123" s="197" t="s">
        <v>13</v>
      </c>
    </row>
    <row r="1124" spans="1:5">
      <c r="A1124" s="194">
        <v>1031</v>
      </c>
      <c r="B1124" s="195">
        <v>33.770000000000003</v>
      </c>
      <c r="C1124" s="196">
        <v>0.6542013888888889</v>
      </c>
      <c r="D1124" s="193">
        <v>34816.870000000003</v>
      </c>
      <c r="E1124" s="197" t="s">
        <v>13</v>
      </c>
    </row>
    <row r="1125" spans="1:5">
      <c r="A1125" s="194">
        <v>596</v>
      </c>
      <c r="B1125" s="195">
        <v>33.770000000000003</v>
      </c>
      <c r="C1125" s="196">
        <v>0.6542013888888889</v>
      </c>
      <c r="D1125" s="193">
        <v>20126.919999999998</v>
      </c>
      <c r="E1125" s="197" t="s">
        <v>13</v>
      </c>
    </row>
    <row r="1126" spans="1:5">
      <c r="A1126" s="194">
        <v>174</v>
      </c>
      <c r="B1126" s="195">
        <v>33.79</v>
      </c>
      <c r="C1126" s="196">
        <v>0.65480324074074081</v>
      </c>
      <c r="D1126" s="193">
        <v>5879.46</v>
      </c>
      <c r="E1126" s="197" t="s">
        <v>13</v>
      </c>
    </row>
    <row r="1127" spans="1:5">
      <c r="A1127" s="194">
        <v>20</v>
      </c>
      <c r="B1127" s="195">
        <v>33.79</v>
      </c>
      <c r="C1127" s="196">
        <v>0.65480324074074081</v>
      </c>
      <c r="D1127" s="193">
        <v>675.8</v>
      </c>
      <c r="E1127" s="197" t="s">
        <v>13</v>
      </c>
    </row>
    <row r="1128" spans="1:5">
      <c r="A1128" s="194">
        <v>12</v>
      </c>
      <c r="B1128" s="195">
        <v>33.79</v>
      </c>
      <c r="C1128" s="196">
        <v>0.65480324074074081</v>
      </c>
      <c r="D1128" s="193">
        <v>405.48</v>
      </c>
      <c r="E1128" s="197" t="s">
        <v>13</v>
      </c>
    </row>
    <row r="1129" spans="1:5">
      <c r="A1129" s="194">
        <v>28</v>
      </c>
      <c r="B1129" s="195">
        <v>33.79</v>
      </c>
      <c r="C1129" s="196">
        <v>0.65480324074074081</v>
      </c>
      <c r="D1129" s="193">
        <v>946.12</v>
      </c>
      <c r="E1129" s="197" t="s">
        <v>13</v>
      </c>
    </row>
    <row r="1130" spans="1:5">
      <c r="A1130" s="194">
        <v>548</v>
      </c>
      <c r="B1130" s="195">
        <v>33.805</v>
      </c>
      <c r="C1130" s="196">
        <v>0.65508101851851852</v>
      </c>
      <c r="D1130" s="193">
        <v>18525.14</v>
      </c>
      <c r="E1130" s="197" t="s">
        <v>13</v>
      </c>
    </row>
    <row r="1131" spans="1:5">
      <c r="A1131" s="194">
        <v>208</v>
      </c>
      <c r="B1131" s="195">
        <v>33.805</v>
      </c>
      <c r="C1131" s="196">
        <v>0.65508101851851852</v>
      </c>
      <c r="D1131" s="193">
        <v>7031.44</v>
      </c>
      <c r="E1131" s="197" t="s">
        <v>13</v>
      </c>
    </row>
    <row r="1132" spans="1:5">
      <c r="A1132" s="194">
        <v>344</v>
      </c>
      <c r="B1132" s="195">
        <v>33.805</v>
      </c>
      <c r="C1132" s="196">
        <v>0.65508101851851852</v>
      </c>
      <c r="D1132" s="193">
        <v>11628.92</v>
      </c>
      <c r="E1132" s="197" t="s">
        <v>13</v>
      </c>
    </row>
    <row r="1133" spans="1:5">
      <c r="A1133" s="194">
        <v>200</v>
      </c>
      <c r="B1133" s="195">
        <v>33.805</v>
      </c>
      <c r="C1133" s="196">
        <v>0.65508101851851852</v>
      </c>
      <c r="D1133" s="193">
        <v>6761</v>
      </c>
      <c r="E1133" s="197" t="s">
        <v>13</v>
      </c>
    </row>
    <row r="1134" spans="1:5">
      <c r="A1134" s="194">
        <v>88</v>
      </c>
      <c r="B1134" s="195">
        <v>33.805</v>
      </c>
      <c r="C1134" s="196">
        <v>0.65508101851851852</v>
      </c>
      <c r="D1134" s="193">
        <v>2974.84</v>
      </c>
      <c r="E1134" s="197" t="s">
        <v>13</v>
      </c>
    </row>
    <row r="1135" spans="1:5">
      <c r="A1135" s="194">
        <v>200</v>
      </c>
      <c r="B1135" s="195">
        <v>33.805</v>
      </c>
      <c r="C1135" s="196">
        <v>0.65508101851851852</v>
      </c>
      <c r="D1135" s="193">
        <v>6761</v>
      </c>
      <c r="E1135" s="197" t="s">
        <v>13</v>
      </c>
    </row>
    <row r="1136" spans="1:5">
      <c r="A1136" s="194">
        <v>56</v>
      </c>
      <c r="B1136" s="195">
        <v>33.805</v>
      </c>
      <c r="C1136" s="196">
        <v>0.65508101851851852</v>
      </c>
      <c r="D1136" s="193">
        <v>1893.08</v>
      </c>
      <c r="E1136" s="197" t="s">
        <v>13</v>
      </c>
    </row>
    <row r="1137" spans="1:5">
      <c r="A1137" s="194">
        <v>108</v>
      </c>
      <c r="B1137" s="195">
        <v>33.805</v>
      </c>
      <c r="C1137" s="196">
        <v>0.65508101851851852</v>
      </c>
      <c r="D1137" s="193">
        <v>3650.94</v>
      </c>
      <c r="E1137" s="197" t="s">
        <v>13</v>
      </c>
    </row>
    <row r="1138" spans="1:5">
      <c r="A1138" s="194">
        <v>100</v>
      </c>
      <c r="B1138" s="195">
        <v>33.805</v>
      </c>
      <c r="C1138" s="196">
        <v>0.65509259259259256</v>
      </c>
      <c r="D1138" s="193">
        <v>3380.5</v>
      </c>
      <c r="E1138" s="197" t="s">
        <v>13</v>
      </c>
    </row>
    <row r="1139" spans="1:5">
      <c r="A1139" s="194">
        <v>3148</v>
      </c>
      <c r="B1139" s="195">
        <v>33.805</v>
      </c>
      <c r="C1139" s="196">
        <v>0.65510416666666671</v>
      </c>
      <c r="D1139" s="193">
        <v>106418.14</v>
      </c>
      <c r="E1139" s="197" t="s">
        <v>13</v>
      </c>
    </row>
    <row r="1140" spans="1:5">
      <c r="A1140" s="194">
        <v>90</v>
      </c>
      <c r="B1140" s="195">
        <v>33.79</v>
      </c>
      <c r="C1140" s="196">
        <v>0.65569444444444447</v>
      </c>
      <c r="D1140" s="193">
        <v>3041.1</v>
      </c>
      <c r="E1140" s="197" t="s">
        <v>13</v>
      </c>
    </row>
    <row r="1141" spans="1:5">
      <c r="A1141" s="194">
        <v>2176</v>
      </c>
      <c r="B1141" s="195">
        <v>33.79</v>
      </c>
      <c r="C1141" s="196">
        <v>0.65569444444444447</v>
      </c>
      <c r="D1141" s="193">
        <v>73527.039999999994</v>
      </c>
      <c r="E1141" s="197" t="s">
        <v>13</v>
      </c>
    </row>
    <row r="1142" spans="1:5">
      <c r="A1142" s="194">
        <v>1290</v>
      </c>
      <c r="B1142" s="195">
        <v>33.795000000000002</v>
      </c>
      <c r="C1142" s="196">
        <v>0.65725694444444438</v>
      </c>
      <c r="D1142" s="193">
        <v>43595.55</v>
      </c>
      <c r="E1142" s="197" t="s">
        <v>13</v>
      </c>
    </row>
    <row r="1143" spans="1:5">
      <c r="A1143" s="194">
        <v>200</v>
      </c>
      <c r="B1143" s="195">
        <v>33.795000000000002</v>
      </c>
      <c r="C1143" s="196">
        <v>0.65725694444444438</v>
      </c>
      <c r="D1143" s="193">
        <v>6759</v>
      </c>
      <c r="E1143" s="197" t="s">
        <v>13</v>
      </c>
    </row>
    <row r="1144" spans="1:5">
      <c r="A1144" s="194">
        <v>11</v>
      </c>
      <c r="B1144" s="195">
        <v>33.795000000000002</v>
      </c>
      <c r="C1144" s="196">
        <v>0.65725694444444438</v>
      </c>
      <c r="D1144" s="193">
        <v>371.745</v>
      </c>
      <c r="E1144" s="197" t="s">
        <v>13</v>
      </c>
    </row>
    <row r="1145" spans="1:5">
      <c r="A1145" s="194">
        <v>220</v>
      </c>
      <c r="B1145" s="195">
        <v>33.795000000000002</v>
      </c>
      <c r="C1145" s="196">
        <v>0.65725694444444438</v>
      </c>
      <c r="D1145" s="193">
        <v>7434.9</v>
      </c>
      <c r="E1145" s="197" t="s">
        <v>13</v>
      </c>
    </row>
    <row r="1146" spans="1:5">
      <c r="A1146" s="194">
        <v>300</v>
      </c>
      <c r="B1146" s="195">
        <v>33.795000000000002</v>
      </c>
      <c r="C1146" s="196">
        <v>0.65725694444444438</v>
      </c>
      <c r="D1146" s="193">
        <v>10138.5</v>
      </c>
      <c r="E1146" s="197" t="s">
        <v>13</v>
      </c>
    </row>
    <row r="1147" spans="1:5">
      <c r="A1147" s="194">
        <v>479</v>
      </c>
      <c r="B1147" s="195">
        <v>33.795000000000002</v>
      </c>
      <c r="C1147" s="196">
        <v>0.65725694444444438</v>
      </c>
      <c r="D1147" s="193">
        <v>16187.805</v>
      </c>
      <c r="E1147" s="197" t="s">
        <v>13</v>
      </c>
    </row>
    <row r="1148" spans="1:5">
      <c r="A1148" s="194">
        <v>89</v>
      </c>
      <c r="B1148" s="195">
        <v>33.799999999999997</v>
      </c>
      <c r="C1148" s="196">
        <v>0.65738425925925925</v>
      </c>
      <c r="D1148" s="193">
        <v>3008.2</v>
      </c>
      <c r="E1148" s="197" t="s">
        <v>13</v>
      </c>
    </row>
    <row r="1149" spans="1:5">
      <c r="A1149" s="194">
        <v>200</v>
      </c>
      <c r="B1149" s="195">
        <v>33.799999999999997</v>
      </c>
      <c r="C1149" s="196">
        <v>0.65738425925925925</v>
      </c>
      <c r="D1149" s="193">
        <v>6760</v>
      </c>
      <c r="E1149" s="197" t="s">
        <v>13</v>
      </c>
    </row>
    <row r="1150" spans="1:5">
      <c r="A1150" s="194">
        <v>6</v>
      </c>
      <c r="B1150" s="195">
        <v>33.799999999999997</v>
      </c>
      <c r="C1150" s="196">
        <v>0.65738425925925925</v>
      </c>
      <c r="D1150" s="193">
        <v>202.8</v>
      </c>
      <c r="E1150" s="197" t="s">
        <v>13</v>
      </c>
    </row>
    <row r="1151" spans="1:5">
      <c r="A1151" s="194">
        <v>382</v>
      </c>
      <c r="B1151" s="195">
        <v>33.799999999999997</v>
      </c>
      <c r="C1151" s="196">
        <v>0.65738425925925925</v>
      </c>
      <c r="D1151" s="193">
        <v>12911.6</v>
      </c>
      <c r="E1151" s="197" t="s">
        <v>13</v>
      </c>
    </row>
    <row r="1152" spans="1:5">
      <c r="A1152" s="194">
        <v>100</v>
      </c>
      <c r="B1152" s="195">
        <v>33.799999999999997</v>
      </c>
      <c r="C1152" s="196">
        <v>0.65738425925925925</v>
      </c>
      <c r="D1152" s="193">
        <v>3380</v>
      </c>
      <c r="E1152" s="197" t="s">
        <v>13</v>
      </c>
    </row>
    <row r="1153" spans="1:5">
      <c r="A1153" s="194">
        <v>236</v>
      </c>
      <c r="B1153" s="195">
        <v>33.799999999999997</v>
      </c>
      <c r="C1153" s="196">
        <v>0.65738425925925925</v>
      </c>
      <c r="D1153" s="193">
        <v>7976.8</v>
      </c>
      <c r="E1153" s="197" t="s">
        <v>13</v>
      </c>
    </row>
    <row r="1154" spans="1:5">
      <c r="A1154" s="194">
        <v>7</v>
      </c>
      <c r="B1154" s="195">
        <v>33.83</v>
      </c>
      <c r="C1154" s="196">
        <v>0.65770833333333334</v>
      </c>
      <c r="D1154" s="193">
        <v>236.81</v>
      </c>
      <c r="E1154" s="197" t="s">
        <v>13</v>
      </c>
    </row>
    <row r="1155" spans="1:5">
      <c r="A1155" s="194">
        <v>395</v>
      </c>
      <c r="B1155" s="195">
        <v>33.83</v>
      </c>
      <c r="C1155" s="196">
        <v>0.65770833333333334</v>
      </c>
      <c r="D1155" s="193">
        <v>13362.85</v>
      </c>
      <c r="E1155" s="197" t="s">
        <v>13</v>
      </c>
    </row>
    <row r="1156" spans="1:5">
      <c r="A1156" s="194">
        <v>248</v>
      </c>
      <c r="B1156" s="195">
        <v>33.83</v>
      </c>
      <c r="C1156" s="196">
        <v>0.65770833333333334</v>
      </c>
      <c r="D1156" s="193">
        <v>8389.84</v>
      </c>
      <c r="E1156" s="197" t="s">
        <v>13</v>
      </c>
    </row>
    <row r="1157" spans="1:5">
      <c r="A1157" s="194">
        <v>146</v>
      </c>
      <c r="B1157" s="195">
        <v>33.83</v>
      </c>
      <c r="C1157" s="196">
        <v>0.65770833333333334</v>
      </c>
      <c r="D1157" s="193">
        <v>4939.18</v>
      </c>
      <c r="E1157" s="197" t="s">
        <v>13</v>
      </c>
    </row>
    <row r="1158" spans="1:5">
      <c r="A1158" s="194">
        <v>89</v>
      </c>
      <c r="B1158" s="195">
        <v>33.83</v>
      </c>
      <c r="C1158" s="196">
        <v>0.65770833333333334</v>
      </c>
      <c r="D1158" s="193">
        <v>3010.87</v>
      </c>
      <c r="E1158" s="197" t="s">
        <v>13</v>
      </c>
    </row>
    <row r="1159" spans="1:5">
      <c r="A1159" s="194">
        <v>1495</v>
      </c>
      <c r="B1159" s="195">
        <v>33.83</v>
      </c>
      <c r="C1159" s="196">
        <v>0.65771990740740738</v>
      </c>
      <c r="D1159" s="193">
        <v>50575.85</v>
      </c>
      <c r="E1159" s="197" t="s">
        <v>13</v>
      </c>
    </row>
    <row r="1160" spans="1:5">
      <c r="A1160" s="194">
        <v>120</v>
      </c>
      <c r="B1160" s="195">
        <v>33.83</v>
      </c>
      <c r="C1160" s="196">
        <v>0.65771990740740738</v>
      </c>
      <c r="D1160" s="193">
        <v>4059.6</v>
      </c>
      <c r="E1160" s="197" t="s">
        <v>13</v>
      </c>
    </row>
    <row r="1161" spans="1:5">
      <c r="A1161" s="194">
        <v>163</v>
      </c>
      <c r="B1161" s="195">
        <v>33.805</v>
      </c>
      <c r="C1161" s="196">
        <v>0.65825231481481483</v>
      </c>
      <c r="D1161" s="193">
        <v>5510.2150000000001</v>
      </c>
      <c r="E1161" s="197" t="s">
        <v>13</v>
      </c>
    </row>
    <row r="1162" spans="1:5">
      <c r="A1162" s="194">
        <v>311</v>
      </c>
      <c r="B1162" s="195">
        <v>33.805</v>
      </c>
      <c r="C1162" s="196">
        <v>0.65825231481481483</v>
      </c>
      <c r="D1162" s="193">
        <v>10513.355</v>
      </c>
      <c r="E1162" s="197" t="s">
        <v>13</v>
      </c>
    </row>
    <row r="1163" spans="1:5">
      <c r="A1163" s="194">
        <v>3461</v>
      </c>
      <c r="B1163" s="195">
        <v>33.799999999999997</v>
      </c>
      <c r="C1163" s="196">
        <v>0.65826388888888887</v>
      </c>
      <c r="D1163" s="193">
        <v>116981.8</v>
      </c>
      <c r="E1163" s="197" t="s">
        <v>13</v>
      </c>
    </row>
    <row r="1164" spans="1:5">
      <c r="A1164" s="194">
        <v>188</v>
      </c>
      <c r="B1164" s="195">
        <v>33.799999999999997</v>
      </c>
      <c r="C1164" s="196">
        <v>0.65826388888888887</v>
      </c>
      <c r="D1164" s="193">
        <v>6354.4</v>
      </c>
      <c r="E1164" s="197" t="s">
        <v>13</v>
      </c>
    </row>
    <row r="1165" spans="1:5">
      <c r="A1165" s="194">
        <v>338</v>
      </c>
      <c r="B1165" s="195">
        <v>33.799999999999997</v>
      </c>
      <c r="C1165" s="196">
        <v>0.65826388888888887</v>
      </c>
      <c r="D1165" s="193">
        <v>11424.4</v>
      </c>
      <c r="E1165" s="197" t="s">
        <v>13</v>
      </c>
    </row>
    <row r="1166" spans="1:5">
      <c r="A1166" s="194">
        <v>227</v>
      </c>
      <c r="B1166" s="195">
        <v>33.799999999999997</v>
      </c>
      <c r="C1166" s="196">
        <v>0.65826388888888887</v>
      </c>
      <c r="D1166" s="193">
        <v>7672.6</v>
      </c>
      <c r="E1166" s="197" t="s">
        <v>13</v>
      </c>
    </row>
    <row r="1167" spans="1:5">
      <c r="A1167" s="194">
        <v>288</v>
      </c>
      <c r="B1167" s="195">
        <v>33.795000000000002</v>
      </c>
      <c r="C1167" s="196">
        <v>0.65834490740740736</v>
      </c>
      <c r="D1167" s="193">
        <v>9732.9599999999991</v>
      </c>
      <c r="E1167" s="197" t="s">
        <v>13</v>
      </c>
    </row>
    <row r="1168" spans="1:5">
      <c r="A1168" s="194">
        <v>3</v>
      </c>
      <c r="B1168" s="195">
        <v>33.784999999999997</v>
      </c>
      <c r="C1168" s="196">
        <v>0.65908564814814818</v>
      </c>
      <c r="D1168" s="193">
        <v>101.355</v>
      </c>
      <c r="E1168" s="197" t="s">
        <v>13</v>
      </c>
    </row>
    <row r="1169" spans="1:5">
      <c r="A1169" s="194">
        <v>212</v>
      </c>
      <c r="B1169" s="195">
        <v>33.784999999999997</v>
      </c>
      <c r="C1169" s="196">
        <v>0.65914351851851849</v>
      </c>
      <c r="D1169" s="193">
        <v>7162.42</v>
      </c>
      <c r="E1169" s="197" t="s">
        <v>13</v>
      </c>
    </row>
    <row r="1170" spans="1:5">
      <c r="A1170" s="194">
        <v>141</v>
      </c>
      <c r="B1170" s="195">
        <v>33.79</v>
      </c>
      <c r="C1170" s="196">
        <v>0.66009259259259256</v>
      </c>
      <c r="D1170" s="193">
        <v>4764.3900000000003</v>
      </c>
      <c r="E1170" s="197" t="s">
        <v>13</v>
      </c>
    </row>
    <row r="1171" spans="1:5">
      <c r="A1171" s="194">
        <v>91</v>
      </c>
      <c r="B1171" s="195">
        <v>33.79</v>
      </c>
      <c r="C1171" s="196">
        <v>0.66009259259259256</v>
      </c>
      <c r="D1171" s="193">
        <v>3074.89</v>
      </c>
      <c r="E1171" s="197" t="s">
        <v>13</v>
      </c>
    </row>
    <row r="1172" spans="1:5">
      <c r="A1172" s="194">
        <v>186</v>
      </c>
      <c r="B1172" s="195">
        <v>33.799999999999997</v>
      </c>
      <c r="C1172" s="196">
        <v>0.66062500000000002</v>
      </c>
      <c r="D1172" s="193">
        <v>6286.8</v>
      </c>
      <c r="E1172" s="197" t="s">
        <v>13</v>
      </c>
    </row>
    <row r="1173" spans="1:5">
      <c r="A1173" s="194">
        <v>9</v>
      </c>
      <c r="B1173" s="195">
        <v>33.799999999999997</v>
      </c>
      <c r="C1173" s="196">
        <v>0.66062500000000002</v>
      </c>
      <c r="D1173" s="193">
        <v>304.2</v>
      </c>
      <c r="E1173" s="197" t="s">
        <v>13</v>
      </c>
    </row>
    <row r="1174" spans="1:5">
      <c r="A1174" s="194">
        <v>226</v>
      </c>
      <c r="B1174" s="195">
        <v>33.814999999999998</v>
      </c>
      <c r="C1174" s="196">
        <v>0.66100694444444441</v>
      </c>
      <c r="D1174" s="193">
        <v>7642.19</v>
      </c>
      <c r="E1174" s="197" t="s">
        <v>13</v>
      </c>
    </row>
    <row r="1175" spans="1:5">
      <c r="A1175" s="194">
        <v>199</v>
      </c>
      <c r="B1175" s="195">
        <v>33.82</v>
      </c>
      <c r="C1175" s="196">
        <v>0.66171296296296289</v>
      </c>
      <c r="D1175" s="193">
        <v>6730.18</v>
      </c>
      <c r="E1175" s="197" t="s">
        <v>13</v>
      </c>
    </row>
    <row r="1176" spans="1:5">
      <c r="A1176" s="194">
        <v>194</v>
      </c>
      <c r="B1176" s="195">
        <v>33.82</v>
      </c>
      <c r="C1176" s="196">
        <v>0.66195601851851849</v>
      </c>
      <c r="D1176" s="193">
        <v>6561.08</v>
      </c>
      <c r="E1176" s="197" t="s">
        <v>13</v>
      </c>
    </row>
    <row r="1177" spans="1:5">
      <c r="A1177" s="194">
        <v>213</v>
      </c>
      <c r="B1177" s="195">
        <v>33.795000000000002</v>
      </c>
      <c r="C1177" s="196">
        <v>0.66341435185185182</v>
      </c>
      <c r="D1177" s="193">
        <v>7198.335</v>
      </c>
      <c r="E1177" s="197" t="s">
        <v>13</v>
      </c>
    </row>
    <row r="1178" spans="1:5">
      <c r="A1178" s="194">
        <v>254</v>
      </c>
      <c r="B1178" s="195">
        <v>33.774999999999999</v>
      </c>
      <c r="C1178" s="196">
        <v>0.66434027777777771</v>
      </c>
      <c r="D1178" s="193">
        <v>8578.85</v>
      </c>
      <c r="E1178" s="197" t="s">
        <v>13</v>
      </c>
    </row>
    <row r="1179" spans="1:5">
      <c r="A1179" s="194">
        <v>15</v>
      </c>
      <c r="B1179" s="195">
        <v>33.805</v>
      </c>
      <c r="C1179" s="196">
        <v>0.66465277777777776</v>
      </c>
      <c r="D1179" s="193">
        <v>507.07499999999999</v>
      </c>
      <c r="E1179" s="197" t="s">
        <v>13</v>
      </c>
    </row>
    <row r="1180" spans="1:5">
      <c r="A1180" s="194">
        <v>208</v>
      </c>
      <c r="B1180" s="195">
        <v>33.805</v>
      </c>
      <c r="C1180" s="196">
        <v>0.6647453703703704</v>
      </c>
      <c r="D1180" s="193">
        <v>7031.44</v>
      </c>
      <c r="E1180" s="197" t="s">
        <v>13</v>
      </c>
    </row>
    <row r="1181" spans="1:5">
      <c r="A1181" s="194">
        <v>233</v>
      </c>
      <c r="B1181" s="195">
        <v>33.83</v>
      </c>
      <c r="C1181" s="196">
        <v>0.66535879629629624</v>
      </c>
      <c r="D1181" s="193">
        <v>7882.39</v>
      </c>
      <c r="E1181" s="197" t="s">
        <v>13</v>
      </c>
    </row>
    <row r="1182" spans="1:5">
      <c r="A1182" s="194">
        <v>194</v>
      </c>
      <c r="B1182" s="195">
        <v>33.814999999999998</v>
      </c>
      <c r="C1182" s="196">
        <v>0.66616898148148151</v>
      </c>
      <c r="D1182" s="193">
        <v>6560.11</v>
      </c>
      <c r="E1182" s="197" t="s">
        <v>13</v>
      </c>
    </row>
    <row r="1183" spans="1:5">
      <c r="A1183" s="194">
        <v>203</v>
      </c>
      <c r="B1183" s="195">
        <v>33.805</v>
      </c>
      <c r="C1183" s="196">
        <v>0.66690972222222211</v>
      </c>
      <c r="D1183" s="193">
        <v>6862.415</v>
      </c>
      <c r="E1183" s="197" t="s">
        <v>13</v>
      </c>
    </row>
    <row r="1184" spans="1:5">
      <c r="A1184" s="194">
        <v>215</v>
      </c>
      <c r="B1184" s="195">
        <v>33.78</v>
      </c>
      <c r="C1184" s="196">
        <v>0.66809027777777785</v>
      </c>
      <c r="D1184" s="193">
        <v>7262.7</v>
      </c>
      <c r="E1184" s="197" t="s">
        <v>13</v>
      </c>
    </row>
    <row r="1185" spans="1:5">
      <c r="A1185" s="194">
        <v>203</v>
      </c>
      <c r="B1185" s="195">
        <v>33.79</v>
      </c>
      <c r="C1185" s="196">
        <v>0.66859953703703701</v>
      </c>
      <c r="D1185" s="193">
        <v>6859.37</v>
      </c>
      <c r="E1185" s="197" t="s">
        <v>13</v>
      </c>
    </row>
    <row r="1186" spans="1:5">
      <c r="A1186" s="194">
        <v>190</v>
      </c>
      <c r="B1186" s="195">
        <v>33.79</v>
      </c>
      <c r="C1186" s="196">
        <v>0.66870370370370369</v>
      </c>
      <c r="D1186" s="193">
        <v>6420.1</v>
      </c>
      <c r="E1186" s="197" t="s">
        <v>13</v>
      </c>
    </row>
    <row r="1187" spans="1:5">
      <c r="A1187" s="194">
        <v>200</v>
      </c>
      <c r="B1187" s="195">
        <v>33.79</v>
      </c>
      <c r="C1187" s="196">
        <v>0.66870370370370369</v>
      </c>
      <c r="D1187" s="193">
        <v>6758</v>
      </c>
      <c r="E1187" s="197" t="s">
        <v>13</v>
      </c>
    </row>
    <row r="1188" spans="1:5">
      <c r="A1188" s="194">
        <v>47</v>
      </c>
      <c r="B1188" s="195">
        <v>33.79</v>
      </c>
      <c r="C1188" s="196">
        <v>0.66888888888888898</v>
      </c>
      <c r="D1188" s="193">
        <v>1588.13</v>
      </c>
      <c r="E1188" s="197" t="s">
        <v>13</v>
      </c>
    </row>
    <row r="1189" spans="1:5">
      <c r="A1189" s="194">
        <v>328</v>
      </c>
      <c r="B1189" s="195">
        <v>33.79</v>
      </c>
      <c r="C1189" s="196">
        <v>0.66888888888888898</v>
      </c>
      <c r="D1189" s="193">
        <v>11083.12</v>
      </c>
      <c r="E1189" s="197" t="s">
        <v>13</v>
      </c>
    </row>
    <row r="1190" spans="1:5">
      <c r="A1190" s="194">
        <v>155</v>
      </c>
      <c r="B1190" s="195">
        <v>33.79</v>
      </c>
      <c r="C1190" s="196">
        <v>0.66888888888888898</v>
      </c>
      <c r="D1190" s="193">
        <v>5237.45</v>
      </c>
      <c r="E1190" s="197" t="s">
        <v>13</v>
      </c>
    </row>
    <row r="1191" spans="1:5">
      <c r="A1191" s="194">
        <v>3830</v>
      </c>
      <c r="B1191" s="195">
        <v>33.79</v>
      </c>
      <c r="C1191" s="196">
        <v>0.66888888888888898</v>
      </c>
      <c r="D1191" s="193">
        <v>129415.7</v>
      </c>
      <c r="E1191" s="197" t="s">
        <v>13</v>
      </c>
    </row>
    <row r="1192" spans="1:5">
      <c r="A1192" s="194">
        <v>250</v>
      </c>
      <c r="B1192" s="195">
        <v>33.79</v>
      </c>
      <c r="C1192" s="196">
        <v>0.66888888888888898</v>
      </c>
      <c r="D1192" s="193">
        <v>8447.5</v>
      </c>
      <c r="E1192" s="197" t="s">
        <v>13</v>
      </c>
    </row>
    <row r="1193" spans="1:5">
      <c r="A1193" s="194">
        <v>200</v>
      </c>
      <c r="B1193" s="195">
        <v>33.79</v>
      </c>
      <c r="C1193" s="196">
        <v>0.66888888888888898</v>
      </c>
      <c r="D1193" s="193">
        <v>6758</v>
      </c>
      <c r="E1193" s="197" t="s">
        <v>13</v>
      </c>
    </row>
    <row r="1194" spans="1:5">
      <c r="A1194" s="194">
        <v>24</v>
      </c>
      <c r="B1194" s="195">
        <v>33.79</v>
      </c>
      <c r="C1194" s="196">
        <v>0.66888888888888898</v>
      </c>
      <c r="D1194" s="193">
        <v>810.96</v>
      </c>
      <c r="E1194" s="197" t="s">
        <v>13</v>
      </c>
    </row>
    <row r="1195" spans="1:5">
      <c r="A1195" s="194">
        <v>17</v>
      </c>
      <c r="B1195" s="195">
        <v>33.79</v>
      </c>
      <c r="C1195" s="196">
        <v>0.66893518518518524</v>
      </c>
      <c r="D1195" s="193">
        <v>574.42999999999995</v>
      </c>
      <c r="E1195" s="197" t="s">
        <v>13</v>
      </c>
    </row>
    <row r="1196" spans="1:5">
      <c r="A1196" s="194">
        <v>361</v>
      </c>
      <c r="B1196" s="195">
        <v>33.79</v>
      </c>
      <c r="C1196" s="196">
        <v>0.66893518518518524</v>
      </c>
      <c r="D1196" s="193">
        <v>12198.19</v>
      </c>
      <c r="E1196" s="197" t="s">
        <v>13</v>
      </c>
    </row>
    <row r="1197" spans="1:5">
      <c r="A1197" s="194">
        <v>200</v>
      </c>
      <c r="B1197" s="195">
        <v>33.79</v>
      </c>
      <c r="C1197" s="196">
        <v>0.66893518518518524</v>
      </c>
      <c r="D1197" s="193">
        <v>6758</v>
      </c>
      <c r="E1197" s="197" t="s">
        <v>13</v>
      </c>
    </row>
    <row r="1198" spans="1:5">
      <c r="A1198" s="194">
        <v>264</v>
      </c>
      <c r="B1198" s="195">
        <v>33.79</v>
      </c>
      <c r="C1198" s="196">
        <v>0.66893518518518524</v>
      </c>
      <c r="D1198" s="193">
        <v>8920.56</v>
      </c>
      <c r="E1198" s="197" t="s">
        <v>13</v>
      </c>
    </row>
    <row r="1199" spans="1:5">
      <c r="A1199" s="194">
        <v>88</v>
      </c>
      <c r="B1199" s="195">
        <v>33.79</v>
      </c>
      <c r="C1199" s="196">
        <v>0.66893518518518524</v>
      </c>
      <c r="D1199" s="193">
        <v>2973.52</v>
      </c>
      <c r="E1199" s="197" t="s">
        <v>13</v>
      </c>
    </row>
    <row r="1200" spans="1:5">
      <c r="A1200" s="194">
        <v>148</v>
      </c>
      <c r="B1200" s="195">
        <v>33.79</v>
      </c>
      <c r="C1200" s="196">
        <v>0.66893518518518524</v>
      </c>
      <c r="D1200" s="193">
        <v>5000.92</v>
      </c>
      <c r="E1200" s="197" t="s">
        <v>13</v>
      </c>
    </row>
    <row r="1201" spans="1:5">
      <c r="A1201" s="194">
        <v>376</v>
      </c>
      <c r="B1201" s="195">
        <v>33.79</v>
      </c>
      <c r="C1201" s="196">
        <v>0.66893518518518524</v>
      </c>
      <c r="D1201" s="193">
        <v>12705.04</v>
      </c>
      <c r="E1201" s="197" t="s">
        <v>13</v>
      </c>
    </row>
    <row r="1202" spans="1:5">
      <c r="A1202" s="194">
        <v>26</v>
      </c>
      <c r="B1202" s="195">
        <v>33.79</v>
      </c>
      <c r="C1202" s="196">
        <v>0.66893518518518524</v>
      </c>
      <c r="D1202" s="193">
        <v>878.54</v>
      </c>
      <c r="E1202" s="197" t="s">
        <v>13</v>
      </c>
    </row>
    <row r="1203" spans="1:5">
      <c r="A1203" s="194">
        <v>32</v>
      </c>
      <c r="B1203" s="195">
        <v>33.79</v>
      </c>
      <c r="C1203" s="196">
        <v>0.66893518518518524</v>
      </c>
      <c r="D1203" s="193">
        <v>1081.28</v>
      </c>
      <c r="E1203" s="197" t="s">
        <v>13</v>
      </c>
    </row>
    <row r="1204" spans="1:5">
      <c r="A1204" s="194">
        <v>55</v>
      </c>
      <c r="B1204" s="195">
        <v>33.79</v>
      </c>
      <c r="C1204" s="196">
        <v>0.66893518518518524</v>
      </c>
      <c r="D1204" s="193">
        <v>1858.45</v>
      </c>
      <c r="E1204" s="197" t="s">
        <v>13</v>
      </c>
    </row>
    <row r="1205" spans="1:5">
      <c r="A1205" s="194">
        <v>806</v>
      </c>
      <c r="B1205" s="195">
        <v>33.79</v>
      </c>
      <c r="C1205" s="196">
        <v>0.66893518518518524</v>
      </c>
      <c r="D1205" s="193">
        <v>27234.74</v>
      </c>
      <c r="E1205" s="197" t="s">
        <v>13</v>
      </c>
    </row>
    <row r="1206" spans="1:5">
      <c r="A1206" s="194">
        <v>173</v>
      </c>
      <c r="B1206" s="195">
        <v>33.79</v>
      </c>
      <c r="C1206" s="196">
        <v>0.66894675925925917</v>
      </c>
      <c r="D1206" s="193">
        <v>5845.67</v>
      </c>
      <c r="E1206" s="197" t="s">
        <v>13</v>
      </c>
    </row>
    <row r="1207" spans="1:5">
      <c r="A1207" s="194">
        <v>373</v>
      </c>
      <c r="B1207" s="195">
        <v>33.79</v>
      </c>
      <c r="C1207" s="196">
        <v>0.66896990740740747</v>
      </c>
      <c r="D1207" s="193">
        <v>12603.67</v>
      </c>
      <c r="E1207" s="197" t="s">
        <v>13</v>
      </c>
    </row>
    <row r="1208" spans="1:5">
      <c r="A1208" s="194">
        <v>113</v>
      </c>
      <c r="B1208" s="195">
        <v>33.79</v>
      </c>
      <c r="C1208" s="196">
        <v>0.66900462962962959</v>
      </c>
      <c r="D1208" s="193">
        <v>3818.27</v>
      </c>
      <c r="E1208" s="197" t="s">
        <v>13</v>
      </c>
    </row>
    <row r="1209" spans="1:5">
      <c r="A1209" s="194">
        <v>107</v>
      </c>
      <c r="B1209" s="195">
        <v>33.79</v>
      </c>
      <c r="C1209" s="196">
        <v>0.66900462962962959</v>
      </c>
      <c r="D1209" s="193">
        <v>3615.53</v>
      </c>
      <c r="E1209" s="197" t="s">
        <v>13</v>
      </c>
    </row>
    <row r="1210" spans="1:5">
      <c r="A1210" s="194">
        <v>102</v>
      </c>
      <c r="B1210" s="195">
        <v>33.79</v>
      </c>
      <c r="C1210" s="196">
        <v>0.66900462962962959</v>
      </c>
      <c r="D1210" s="193">
        <v>3446.58</v>
      </c>
      <c r="E1210" s="197" t="s">
        <v>13</v>
      </c>
    </row>
    <row r="1211" spans="1:5">
      <c r="A1211" s="194">
        <v>97</v>
      </c>
      <c r="B1211" s="195">
        <v>33.79</v>
      </c>
      <c r="C1211" s="196">
        <v>0.66903935185185182</v>
      </c>
      <c r="D1211" s="193">
        <v>3277.63</v>
      </c>
      <c r="E1211" s="197" t="s">
        <v>13</v>
      </c>
    </row>
    <row r="1212" spans="1:5">
      <c r="A1212" s="194">
        <v>1071</v>
      </c>
      <c r="B1212" s="195">
        <v>33.79</v>
      </c>
      <c r="C1212" s="196">
        <v>0.66903935185185182</v>
      </c>
      <c r="D1212" s="193">
        <v>36189.089999999997</v>
      </c>
      <c r="E1212" s="197" t="s">
        <v>13</v>
      </c>
    </row>
    <row r="1213" spans="1:5">
      <c r="A1213" s="194">
        <v>591</v>
      </c>
      <c r="B1213" s="195">
        <v>33.79</v>
      </c>
      <c r="C1213" s="196">
        <v>0.66903935185185182</v>
      </c>
      <c r="D1213" s="193">
        <v>19969.89</v>
      </c>
      <c r="E1213" s="197" t="s">
        <v>13</v>
      </c>
    </row>
    <row r="1214" spans="1:5">
      <c r="A1214" s="194">
        <v>197</v>
      </c>
      <c r="B1214" s="195">
        <v>33.79</v>
      </c>
      <c r="C1214" s="196">
        <v>0.66912037037037031</v>
      </c>
      <c r="D1214" s="193">
        <v>6656.63</v>
      </c>
      <c r="E1214" s="197" t="s">
        <v>13</v>
      </c>
    </row>
    <row r="1215" spans="1:5">
      <c r="A1215" s="194">
        <v>1166</v>
      </c>
      <c r="B1215" s="195">
        <v>33.784999999999997</v>
      </c>
      <c r="C1215" s="196">
        <v>0.66949074074074078</v>
      </c>
      <c r="D1215" s="193">
        <v>39393.31</v>
      </c>
      <c r="E1215" s="197" t="s">
        <v>13</v>
      </c>
    </row>
    <row r="1216" spans="1:5">
      <c r="A1216" s="194">
        <v>117</v>
      </c>
      <c r="B1216" s="195">
        <v>33.784999999999997</v>
      </c>
      <c r="C1216" s="196">
        <v>0.66949074074074078</v>
      </c>
      <c r="D1216" s="193">
        <v>3952.8449999999998</v>
      </c>
      <c r="E1216" s="197" t="s">
        <v>13</v>
      </c>
    </row>
    <row r="1217" spans="1:5">
      <c r="A1217" s="194">
        <v>500</v>
      </c>
      <c r="B1217" s="195">
        <v>33.784999999999997</v>
      </c>
      <c r="C1217" s="196">
        <v>0.66949074074074078</v>
      </c>
      <c r="D1217" s="193">
        <v>16892.5</v>
      </c>
      <c r="E1217" s="197" t="s">
        <v>13</v>
      </c>
    </row>
    <row r="1218" spans="1:5">
      <c r="A1218" s="194">
        <v>427</v>
      </c>
      <c r="B1218" s="195">
        <v>33.784999999999997</v>
      </c>
      <c r="C1218" s="196">
        <v>0.66949074074074078</v>
      </c>
      <c r="D1218" s="193">
        <v>14426.195</v>
      </c>
      <c r="E1218" s="197" t="s">
        <v>13</v>
      </c>
    </row>
    <row r="1219" spans="1:5">
      <c r="A1219" s="194">
        <v>2790</v>
      </c>
      <c r="B1219" s="195">
        <v>33.784999999999997</v>
      </c>
      <c r="C1219" s="196">
        <v>0.66949074074074078</v>
      </c>
      <c r="D1219" s="193">
        <v>94260.15</v>
      </c>
      <c r="E1219" s="197" t="s">
        <v>13</v>
      </c>
    </row>
    <row r="1220" spans="1:5">
      <c r="A1220" s="194">
        <v>136</v>
      </c>
      <c r="B1220" s="195">
        <v>33.774999999999999</v>
      </c>
      <c r="C1220" s="196">
        <v>0.66949074074074078</v>
      </c>
      <c r="D1220" s="193">
        <v>4593.3999999999996</v>
      </c>
      <c r="E1220" s="197" t="s">
        <v>13</v>
      </c>
    </row>
    <row r="1221" spans="1:5">
      <c r="A1221" s="194">
        <v>89</v>
      </c>
      <c r="B1221" s="195">
        <v>33.774999999999999</v>
      </c>
      <c r="C1221" s="196">
        <v>0.66949074074074078</v>
      </c>
      <c r="D1221" s="193">
        <v>3005.9749999999999</v>
      </c>
      <c r="E1221" s="197" t="s">
        <v>13</v>
      </c>
    </row>
    <row r="1222" spans="1:5">
      <c r="A1222" s="194">
        <v>150</v>
      </c>
      <c r="B1222" s="195">
        <v>33.76</v>
      </c>
      <c r="C1222" s="196">
        <v>0.66978009259259252</v>
      </c>
      <c r="D1222" s="193">
        <v>5064</v>
      </c>
      <c r="E1222" s="197" t="s">
        <v>13</v>
      </c>
    </row>
    <row r="1223" spans="1:5">
      <c r="A1223" s="194">
        <v>807</v>
      </c>
      <c r="B1223" s="195">
        <v>33.76</v>
      </c>
      <c r="C1223" s="196">
        <v>0.66978009259259252</v>
      </c>
      <c r="D1223" s="193">
        <v>27244.32</v>
      </c>
      <c r="E1223" s="197" t="s">
        <v>13</v>
      </c>
    </row>
    <row r="1224" spans="1:5">
      <c r="A1224" s="194">
        <v>1134</v>
      </c>
      <c r="B1224" s="195">
        <v>33.76</v>
      </c>
      <c r="C1224" s="196">
        <v>0.66979166666666667</v>
      </c>
      <c r="D1224" s="193">
        <v>38283.839999999997</v>
      </c>
      <c r="E1224" s="197" t="s">
        <v>13</v>
      </c>
    </row>
    <row r="1225" spans="1:5">
      <c r="A1225" s="194">
        <v>409</v>
      </c>
      <c r="B1225" s="195">
        <v>33.76</v>
      </c>
      <c r="C1225" s="196">
        <v>0.66979166666666667</v>
      </c>
      <c r="D1225" s="193">
        <v>13807.84</v>
      </c>
      <c r="E1225" s="197" t="s">
        <v>13</v>
      </c>
    </row>
    <row r="1226" spans="1:5">
      <c r="A1226" s="194">
        <v>193</v>
      </c>
      <c r="B1226" s="195">
        <v>33.76</v>
      </c>
      <c r="C1226" s="196">
        <v>0.66979166666666667</v>
      </c>
      <c r="D1226" s="193">
        <v>6515.68</v>
      </c>
      <c r="E1226" s="197" t="s">
        <v>13</v>
      </c>
    </row>
    <row r="1227" spans="1:5">
      <c r="A1227" s="194">
        <v>16</v>
      </c>
      <c r="B1227" s="195">
        <v>33.75</v>
      </c>
      <c r="C1227" s="196">
        <v>0.66988425925925921</v>
      </c>
      <c r="D1227" s="193">
        <v>540</v>
      </c>
      <c r="E1227" s="197" t="s">
        <v>13</v>
      </c>
    </row>
    <row r="1228" spans="1:5">
      <c r="A1228" s="194">
        <v>200</v>
      </c>
      <c r="B1228" s="195">
        <v>33.75</v>
      </c>
      <c r="C1228" s="196">
        <v>0.66988425925925921</v>
      </c>
      <c r="D1228" s="193">
        <v>6750</v>
      </c>
      <c r="E1228" s="197" t="s">
        <v>13</v>
      </c>
    </row>
    <row r="1229" spans="1:5">
      <c r="A1229" s="194">
        <v>54</v>
      </c>
      <c r="B1229" s="195">
        <v>33.75</v>
      </c>
      <c r="C1229" s="196">
        <v>0.66988425925925921</v>
      </c>
      <c r="D1229" s="193">
        <v>1822.5</v>
      </c>
      <c r="E1229" s="197" t="s">
        <v>13</v>
      </c>
    </row>
    <row r="1230" spans="1:5">
      <c r="A1230" s="194">
        <v>217</v>
      </c>
      <c r="B1230" s="195">
        <v>33.75</v>
      </c>
      <c r="C1230" s="196">
        <v>0.66988425925925921</v>
      </c>
      <c r="D1230" s="193">
        <v>7323.75</v>
      </c>
      <c r="E1230" s="197" t="s">
        <v>13</v>
      </c>
    </row>
    <row r="1231" spans="1:5">
      <c r="A1231" s="194">
        <v>334</v>
      </c>
      <c r="B1231" s="195">
        <v>33.75</v>
      </c>
      <c r="C1231" s="196">
        <v>0.66988425925925921</v>
      </c>
      <c r="D1231" s="193">
        <v>11272.5</v>
      </c>
      <c r="E1231" s="197" t="s">
        <v>13</v>
      </c>
    </row>
    <row r="1232" spans="1:5">
      <c r="A1232" s="194">
        <v>1000</v>
      </c>
      <c r="B1232" s="195">
        <v>33.744999999999997</v>
      </c>
      <c r="C1232" s="196">
        <v>0.66995370370370377</v>
      </c>
      <c r="D1232" s="193">
        <v>33745</v>
      </c>
      <c r="E1232" s="197" t="s">
        <v>13</v>
      </c>
    </row>
    <row r="1233" spans="1:5">
      <c r="A1233" s="194">
        <v>1000</v>
      </c>
      <c r="B1233" s="195">
        <v>33.744999999999997</v>
      </c>
      <c r="C1233" s="196">
        <v>0.66995370370370377</v>
      </c>
      <c r="D1233" s="193">
        <v>33745</v>
      </c>
      <c r="E1233" s="197" t="s">
        <v>13</v>
      </c>
    </row>
    <row r="1234" spans="1:5">
      <c r="A1234" s="194">
        <v>1000</v>
      </c>
      <c r="B1234" s="195">
        <v>33.744999999999997</v>
      </c>
      <c r="C1234" s="196">
        <v>0.6699652777777777</v>
      </c>
      <c r="D1234" s="193">
        <v>33745</v>
      </c>
      <c r="E1234" s="197" t="s">
        <v>13</v>
      </c>
    </row>
    <row r="1235" spans="1:5">
      <c r="A1235" s="194">
        <v>592</v>
      </c>
      <c r="B1235" s="195">
        <v>33.744999999999997</v>
      </c>
      <c r="C1235" s="196">
        <v>0.6699652777777777</v>
      </c>
      <c r="D1235" s="193">
        <v>19977.04</v>
      </c>
      <c r="E1235" s="197" t="s">
        <v>13</v>
      </c>
    </row>
    <row r="1236" spans="1:5">
      <c r="A1236" s="194">
        <v>1000</v>
      </c>
      <c r="B1236" s="195">
        <v>33.744999999999997</v>
      </c>
      <c r="C1236" s="196">
        <v>0.6699652777777777</v>
      </c>
      <c r="D1236" s="193">
        <v>33745</v>
      </c>
      <c r="E1236" s="197" t="s">
        <v>13</v>
      </c>
    </row>
    <row r="1237" spans="1:5">
      <c r="A1237" s="194">
        <v>408</v>
      </c>
      <c r="B1237" s="195">
        <v>33.744999999999997</v>
      </c>
      <c r="C1237" s="196">
        <v>0.6699652777777777</v>
      </c>
      <c r="D1237" s="193">
        <v>13767.96</v>
      </c>
      <c r="E1237" s="197" t="s">
        <v>13</v>
      </c>
    </row>
    <row r="1238" spans="1:5">
      <c r="A1238" s="194">
        <v>408</v>
      </c>
      <c r="B1238" s="195">
        <v>33.744999999999997</v>
      </c>
      <c r="C1238" s="196">
        <v>0.6699652777777777</v>
      </c>
      <c r="D1238" s="193">
        <v>13767.96</v>
      </c>
      <c r="E1238" s="197" t="s">
        <v>13</v>
      </c>
    </row>
    <row r="1239" spans="1:5">
      <c r="A1239" s="194">
        <v>408</v>
      </c>
      <c r="B1239" s="195">
        <v>33.744999999999997</v>
      </c>
      <c r="C1239" s="196">
        <v>0.6699652777777777</v>
      </c>
      <c r="D1239" s="193">
        <v>13767.96</v>
      </c>
      <c r="E1239" s="197" t="s">
        <v>13</v>
      </c>
    </row>
    <row r="1240" spans="1:5">
      <c r="A1240" s="194">
        <v>184</v>
      </c>
      <c r="B1240" s="195">
        <v>33.744999999999997</v>
      </c>
      <c r="C1240" s="196">
        <v>0.6699652777777777</v>
      </c>
      <c r="D1240" s="193">
        <v>6209.08</v>
      </c>
      <c r="E1240" s="197" t="s">
        <v>13</v>
      </c>
    </row>
    <row r="1241" spans="1:5">
      <c r="A1241" s="194">
        <v>668</v>
      </c>
      <c r="B1241" s="195">
        <v>33.744999999999997</v>
      </c>
      <c r="C1241" s="196">
        <v>0.66997685185185185</v>
      </c>
      <c r="D1241" s="193">
        <v>22541.66</v>
      </c>
      <c r="E1241" s="197" t="s">
        <v>13</v>
      </c>
    </row>
    <row r="1242" spans="1:5">
      <c r="A1242" s="194">
        <v>194</v>
      </c>
      <c r="B1242" s="195">
        <v>33.744999999999997</v>
      </c>
      <c r="C1242" s="196">
        <v>0.66997685185185185</v>
      </c>
      <c r="D1242" s="193">
        <v>6546.53</v>
      </c>
      <c r="E1242" s="197" t="s">
        <v>13</v>
      </c>
    </row>
    <row r="1243" spans="1:5">
      <c r="A1243" s="194">
        <v>188</v>
      </c>
      <c r="B1243" s="195">
        <v>33.734999999999999</v>
      </c>
      <c r="C1243" s="196">
        <v>0.67012731481481491</v>
      </c>
      <c r="D1243" s="193">
        <v>6342.18</v>
      </c>
      <c r="E1243" s="197" t="s">
        <v>13</v>
      </c>
    </row>
    <row r="1244" spans="1:5">
      <c r="A1244" s="194">
        <v>200</v>
      </c>
      <c r="B1244" s="195">
        <v>33.72</v>
      </c>
      <c r="C1244" s="196">
        <v>0.67063657407407407</v>
      </c>
      <c r="D1244" s="193">
        <v>6744</v>
      </c>
      <c r="E1244" s="197" t="s">
        <v>13</v>
      </c>
    </row>
    <row r="1245" spans="1:5">
      <c r="A1245" s="194">
        <v>190</v>
      </c>
      <c r="B1245" s="195">
        <v>33.72</v>
      </c>
      <c r="C1245" s="196">
        <v>0.67063657407407407</v>
      </c>
      <c r="D1245" s="193">
        <v>6406.8</v>
      </c>
      <c r="E1245" s="197" t="s">
        <v>13</v>
      </c>
    </row>
    <row r="1246" spans="1:5">
      <c r="A1246" s="194">
        <v>81</v>
      </c>
      <c r="B1246" s="195">
        <v>33.72</v>
      </c>
      <c r="C1246" s="196">
        <v>0.67063657407407407</v>
      </c>
      <c r="D1246" s="193">
        <v>2731.32</v>
      </c>
      <c r="E1246" s="197" t="s">
        <v>13</v>
      </c>
    </row>
    <row r="1247" spans="1:5">
      <c r="A1247" s="194">
        <v>91</v>
      </c>
      <c r="B1247" s="195">
        <v>33.72</v>
      </c>
      <c r="C1247" s="196">
        <v>0.67063657407407407</v>
      </c>
      <c r="D1247" s="193">
        <v>3068.52</v>
      </c>
      <c r="E1247" s="197" t="s">
        <v>13</v>
      </c>
    </row>
    <row r="1248" spans="1:5">
      <c r="A1248" s="194">
        <v>200</v>
      </c>
      <c r="B1248" s="195">
        <v>33.72</v>
      </c>
      <c r="C1248" s="196">
        <v>0.67063657407407407</v>
      </c>
      <c r="D1248" s="193">
        <v>6744</v>
      </c>
      <c r="E1248" s="197" t="s">
        <v>13</v>
      </c>
    </row>
    <row r="1249" spans="1:5">
      <c r="A1249" s="194">
        <v>200</v>
      </c>
      <c r="B1249" s="195">
        <v>33.72</v>
      </c>
      <c r="C1249" s="196">
        <v>0.67063657407407407</v>
      </c>
      <c r="D1249" s="193">
        <v>6744</v>
      </c>
      <c r="E1249" s="197" t="s">
        <v>13</v>
      </c>
    </row>
    <row r="1250" spans="1:5">
      <c r="A1250" s="194">
        <v>160</v>
      </c>
      <c r="B1250" s="195">
        <v>33.72</v>
      </c>
      <c r="C1250" s="196">
        <v>0.67063657407407407</v>
      </c>
      <c r="D1250" s="193">
        <v>5395.2</v>
      </c>
      <c r="E1250" s="197" t="s">
        <v>13</v>
      </c>
    </row>
    <row r="1251" spans="1:5">
      <c r="A1251" s="194">
        <v>43</v>
      </c>
      <c r="B1251" s="195">
        <v>33.72</v>
      </c>
      <c r="C1251" s="196">
        <v>0.67064814814814822</v>
      </c>
      <c r="D1251" s="193">
        <v>1449.96</v>
      </c>
      <c r="E1251" s="197" t="s">
        <v>13</v>
      </c>
    </row>
    <row r="1252" spans="1:5">
      <c r="A1252" s="194">
        <v>3835</v>
      </c>
      <c r="B1252" s="195">
        <v>33.72</v>
      </c>
      <c r="C1252" s="196">
        <v>0.67065972222222225</v>
      </c>
      <c r="D1252" s="193">
        <v>129316.2</v>
      </c>
      <c r="E1252" s="197" t="s">
        <v>13</v>
      </c>
    </row>
    <row r="1253" spans="1:5">
      <c r="A1253" s="194">
        <v>200</v>
      </c>
      <c r="B1253" s="195">
        <v>33.72</v>
      </c>
      <c r="C1253" s="196">
        <v>0.67075231481481479</v>
      </c>
      <c r="D1253" s="193">
        <v>6744</v>
      </c>
      <c r="E1253" s="197" t="s">
        <v>13</v>
      </c>
    </row>
    <row r="1254" spans="1:5">
      <c r="A1254" s="194">
        <v>143</v>
      </c>
      <c r="B1254" s="195">
        <v>33.72</v>
      </c>
      <c r="C1254" s="196">
        <v>0.67075231481481479</v>
      </c>
      <c r="D1254" s="193">
        <v>4821.96</v>
      </c>
      <c r="E1254" s="197" t="s">
        <v>13</v>
      </c>
    </row>
    <row r="1255" spans="1:5">
      <c r="A1255" s="194">
        <v>221</v>
      </c>
      <c r="B1255" s="195">
        <v>33.72</v>
      </c>
      <c r="C1255" s="196">
        <v>0.67075231481481479</v>
      </c>
      <c r="D1255" s="193">
        <v>7452.12</v>
      </c>
      <c r="E1255" s="197" t="s">
        <v>13</v>
      </c>
    </row>
    <row r="1256" spans="1:5">
      <c r="A1256" s="194">
        <v>499</v>
      </c>
      <c r="B1256" s="195">
        <v>33.72</v>
      </c>
      <c r="C1256" s="196">
        <v>0.67076388888888883</v>
      </c>
      <c r="D1256" s="193">
        <v>16826.28</v>
      </c>
      <c r="E1256" s="197" t="s">
        <v>13</v>
      </c>
    </row>
    <row r="1257" spans="1:5">
      <c r="A1257" s="194">
        <v>1413</v>
      </c>
      <c r="B1257" s="195">
        <v>33.72</v>
      </c>
      <c r="C1257" s="196">
        <v>0.67076388888888883</v>
      </c>
      <c r="D1257" s="193">
        <v>47646.36</v>
      </c>
      <c r="E1257" s="197" t="s">
        <v>13</v>
      </c>
    </row>
    <row r="1258" spans="1:5">
      <c r="A1258" s="194">
        <v>500</v>
      </c>
      <c r="B1258" s="195">
        <v>33.72</v>
      </c>
      <c r="C1258" s="196">
        <v>0.67076388888888883</v>
      </c>
      <c r="D1258" s="193">
        <v>16860</v>
      </c>
      <c r="E1258" s="197" t="s">
        <v>13</v>
      </c>
    </row>
    <row r="1259" spans="1:5">
      <c r="A1259" s="194">
        <v>1356</v>
      </c>
      <c r="B1259" s="195">
        <v>33.72</v>
      </c>
      <c r="C1259" s="196">
        <v>0.67076388888888883</v>
      </c>
      <c r="D1259" s="193">
        <v>45724.32</v>
      </c>
      <c r="E1259" s="197" t="s">
        <v>13</v>
      </c>
    </row>
    <row r="1260" spans="1:5">
      <c r="A1260" s="194">
        <v>145</v>
      </c>
      <c r="B1260" s="195">
        <v>33.72</v>
      </c>
      <c r="C1260" s="196">
        <v>0.67076388888888883</v>
      </c>
      <c r="D1260" s="193">
        <v>4889.3999999999996</v>
      </c>
      <c r="E1260" s="197" t="s">
        <v>13</v>
      </c>
    </row>
    <row r="1261" spans="1:5">
      <c r="A1261" s="194">
        <v>133</v>
      </c>
      <c r="B1261" s="195">
        <v>33.72</v>
      </c>
      <c r="C1261" s="196">
        <v>0.67076388888888883</v>
      </c>
      <c r="D1261" s="193">
        <v>4484.76</v>
      </c>
      <c r="E1261" s="197" t="s">
        <v>13</v>
      </c>
    </row>
    <row r="1262" spans="1:5">
      <c r="A1262" s="194">
        <v>668</v>
      </c>
      <c r="B1262" s="195">
        <v>33.72</v>
      </c>
      <c r="C1262" s="196">
        <v>0.67076388888888883</v>
      </c>
      <c r="D1262" s="193">
        <v>22524.959999999999</v>
      </c>
      <c r="E1262" s="197" t="s">
        <v>13</v>
      </c>
    </row>
    <row r="1263" spans="1:5">
      <c r="A1263" s="194">
        <v>191</v>
      </c>
      <c r="B1263" s="195">
        <v>33.72</v>
      </c>
      <c r="C1263" s="196">
        <v>0.67087962962962966</v>
      </c>
      <c r="D1263" s="193">
        <v>6440.52</v>
      </c>
      <c r="E1263" s="197" t="s">
        <v>13</v>
      </c>
    </row>
    <row r="1264" spans="1:5">
      <c r="A1264" s="194">
        <v>149</v>
      </c>
      <c r="B1264" s="195">
        <v>33.715000000000003</v>
      </c>
      <c r="C1264" s="196">
        <v>0.67123842592592586</v>
      </c>
      <c r="D1264" s="193">
        <v>5023.5349999999999</v>
      </c>
      <c r="E1264" s="197" t="s">
        <v>13</v>
      </c>
    </row>
    <row r="1265" spans="1:5">
      <c r="A1265" s="194">
        <v>42</v>
      </c>
      <c r="B1265" s="195">
        <v>33.715000000000003</v>
      </c>
      <c r="C1265" s="196">
        <v>0.67123842592592586</v>
      </c>
      <c r="D1265" s="193">
        <v>1416.03</v>
      </c>
      <c r="E1265" s="197" t="s">
        <v>13</v>
      </c>
    </row>
    <row r="1266" spans="1:5">
      <c r="A1266" s="194">
        <v>200</v>
      </c>
      <c r="B1266" s="195">
        <v>33.715000000000003</v>
      </c>
      <c r="C1266" s="196">
        <v>0.67123842592592586</v>
      </c>
      <c r="D1266" s="193">
        <v>6743</v>
      </c>
      <c r="E1266" s="197" t="s">
        <v>13</v>
      </c>
    </row>
    <row r="1267" spans="1:5">
      <c r="A1267" s="194">
        <v>300</v>
      </c>
      <c r="B1267" s="195">
        <v>33.715000000000003</v>
      </c>
      <c r="C1267" s="196">
        <v>0.67123842592592586</v>
      </c>
      <c r="D1267" s="193">
        <v>10114.5</v>
      </c>
      <c r="E1267" s="197" t="s">
        <v>13</v>
      </c>
    </row>
    <row r="1268" spans="1:5">
      <c r="A1268" s="194">
        <v>104</v>
      </c>
      <c r="B1268" s="195">
        <v>33.715000000000003</v>
      </c>
      <c r="C1268" s="196">
        <v>0.67123842592592586</v>
      </c>
      <c r="D1268" s="193">
        <v>3506.36</v>
      </c>
      <c r="E1268" s="197" t="s">
        <v>13</v>
      </c>
    </row>
    <row r="1269" spans="1:5">
      <c r="A1269" s="194">
        <v>200</v>
      </c>
      <c r="B1269" s="195">
        <v>33.715000000000003</v>
      </c>
      <c r="C1269" s="196">
        <v>0.67123842592592586</v>
      </c>
      <c r="D1269" s="193">
        <v>6743</v>
      </c>
      <c r="E1269" s="197" t="s">
        <v>13</v>
      </c>
    </row>
    <row r="1270" spans="1:5">
      <c r="A1270" s="194">
        <v>155</v>
      </c>
      <c r="B1270" s="195">
        <v>33.715000000000003</v>
      </c>
      <c r="C1270" s="196">
        <v>0.67123842592592586</v>
      </c>
      <c r="D1270" s="193">
        <v>5225.8249999999998</v>
      </c>
      <c r="E1270" s="197" t="s">
        <v>13</v>
      </c>
    </row>
    <row r="1271" spans="1:5">
      <c r="A1271" s="194">
        <v>230</v>
      </c>
      <c r="B1271" s="195">
        <v>33.72</v>
      </c>
      <c r="C1271" s="196">
        <v>0.67158564814814825</v>
      </c>
      <c r="D1271" s="193">
        <v>7755.6</v>
      </c>
      <c r="E1271" s="197" t="s">
        <v>13</v>
      </c>
    </row>
    <row r="1272" spans="1:5">
      <c r="A1272" s="194">
        <v>200</v>
      </c>
      <c r="B1272" s="195">
        <v>33.725000000000001</v>
      </c>
      <c r="C1272" s="196">
        <v>0.67206018518518518</v>
      </c>
      <c r="D1272" s="193">
        <v>6745</v>
      </c>
      <c r="E1272" s="197" t="s">
        <v>13</v>
      </c>
    </row>
    <row r="1273" spans="1:5">
      <c r="A1273" s="194">
        <v>200</v>
      </c>
      <c r="B1273" s="195">
        <v>33.725000000000001</v>
      </c>
      <c r="C1273" s="196">
        <v>0.67206018518518518</v>
      </c>
      <c r="D1273" s="193">
        <v>6745</v>
      </c>
      <c r="E1273" s="197" t="s">
        <v>13</v>
      </c>
    </row>
    <row r="1274" spans="1:5">
      <c r="A1274" s="194">
        <v>321</v>
      </c>
      <c r="B1274" s="195">
        <v>33.725000000000001</v>
      </c>
      <c r="C1274" s="196">
        <v>0.67206018518518518</v>
      </c>
      <c r="D1274" s="193">
        <v>10825.725</v>
      </c>
      <c r="E1274" s="197" t="s">
        <v>13</v>
      </c>
    </row>
    <row r="1275" spans="1:5">
      <c r="A1275" s="194">
        <v>15</v>
      </c>
      <c r="B1275" s="195">
        <v>33.725000000000001</v>
      </c>
      <c r="C1275" s="196">
        <v>0.67206018518518518</v>
      </c>
      <c r="D1275" s="193">
        <v>505.875</v>
      </c>
      <c r="E1275" s="197" t="s">
        <v>13</v>
      </c>
    </row>
    <row r="1276" spans="1:5">
      <c r="A1276" s="194">
        <v>141</v>
      </c>
      <c r="B1276" s="195">
        <v>33.725000000000001</v>
      </c>
      <c r="C1276" s="196">
        <v>0.67206018518518518</v>
      </c>
      <c r="D1276" s="193">
        <v>4755.2250000000004</v>
      </c>
      <c r="E1276" s="197" t="s">
        <v>13</v>
      </c>
    </row>
    <row r="1277" spans="1:5">
      <c r="A1277" s="194">
        <v>149</v>
      </c>
      <c r="B1277" s="195">
        <v>33.725000000000001</v>
      </c>
      <c r="C1277" s="196">
        <v>0.67206018518518518</v>
      </c>
      <c r="D1277" s="193">
        <v>5025.0249999999996</v>
      </c>
      <c r="E1277" s="197" t="s">
        <v>13</v>
      </c>
    </row>
    <row r="1278" spans="1:5">
      <c r="A1278" s="194">
        <v>239</v>
      </c>
      <c r="B1278" s="195">
        <v>33.74</v>
      </c>
      <c r="C1278" s="196">
        <v>0.67253472222222221</v>
      </c>
      <c r="D1278" s="193">
        <v>8063.86</v>
      </c>
      <c r="E1278" s="197" t="s">
        <v>13</v>
      </c>
    </row>
    <row r="1279" spans="1:5">
      <c r="A1279" s="194">
        <v>77</v>
      </c>
      <c r="B1279" s="195">
        <v>33.734999999999999</v>
      </c>
      <c r="C1279" s="196">
        <v>0.67262731481481486</v>
      </c>
      <c r="D1279" s="193">
        <v>2597.5949999999998</v>
      </c>
      <c r="E1279" s="197" t="s">
        <v>13</v>
      </c>
    </row>
    <row r="1280" spans="1:5">
      <c r="A1280" s="194">
        <v>200</v>
      </c>
      <c r="B1280" s="195">
        <v>33.734999999999999</v>
      </c>
      <c r="C1280" s="196">
        <v>0.67262731481481486</v>
      </c>
      <c r="D1280" s="193">
        <v>6747</v>
      </c>
      <c r="E1280" s="197" t="s">
        <v>13</v>
      </c>
    </row>
    <row r="1281" spans="1:5">
      <c r="A1281" s="194">
        <v>176</v>
      </c>
      <c r="B1281" s="195">
        <v>33.734999999999999</v>
      </c>
      <c r="C1281" s="196">
        <v>0.67262731481481486</v>
      </c>
      <c r="D1281" s="193">
        <v>5937.36</v>
      </c>
      <c r="E1281" s="197" t="s">
        <v>13</v>
      </c>
    </row>
    <row r="1282" spans="1:5">
      <c r="A1282" s="194">
        <v>200</v>
      </c>
      <c r="B1282" s="195">
        <v>33.734999999999999</v>
      </c>
      <c r="C1282" s="196">
        <v>0.67262731481481486</v>
      </c>
      <c r="D1282" s="193">
        <v>6747</v>
      </c>
      <c r="E1282" s="197" t="s">
        <v>13</v>
      </c>
    </row>
    <row r="1283" spans="1:5">
      <c r="A1283" s="194">
        <v>198</v>
      </c>
      <c r="B1283" s="195">
        <v>33.734999999999999</v>
      </c>
      <c r="C1283" s="196">
        <v>0.67262731481481486</v>
      </c>
      <c r="D1283" s="193">
        <v>6679.53</v>
      </c>
      <c r="E1283" s="197" t="s">
        <v>13</v>
      </c>
    </row>
    <row r="1284" spans="1:5">
      <c r="A1284" s="194">
        <v>4149</v>
      </c>
      <c r="B1284" s="195">
        <v>33.734999999999999</v>
      </c>
      <c r="C1284" s="196">
        <v>0.67262731481481486</v>
      </c>
      <c r="D1284" s="193">
        <v>139966.51500000001</v>
      </c>
      <c r="E1284" s="197" t="s">
        <v>13</v>
      </c>
    </row>
    <row r="1285" spans="1:5">
      <c r="A1285" s="194">
        <v>193</v>
      </c>
      <c r="B1285" s="195">
        <v>33.729999999999997</v>
      </c>
      <c r="C1285" s="196">
        <v>0.6726388888888889</v>
      </c>
      <c r="D1285" s="193">
        <v>6509.89</v>
      </c>
      <c r="E1285" s="197" t="s">
        <v>13</v>
      </c>
    </row>
    <row r="1286" spans="1:5">
      <c r="A1286" s="194">
        <v>199</v>
      </c>
      <c r="B1286" s="195">
        <v>33.75</v>
      </c>
      <c r="C1286" s="196">
        <v>0.67329861111111111</v>
      </c>
      <c r="D1286" s="193">
        <v>6716.25</v>
      </c>
      <c r="E1286" s="197" t="s">
        <v>13</v>
      </c>
    </row>
    <row r="1287" spans="1:5">
      <c r="A1287" s="194">
        <v>767</v>
      </c>
      <c r="B1287" s="195">
        <v>33.75</v>
      </c>
      <c r="C1287" s="196">
        <v>0.67329861111111111</v>
      </c>
      <c r="D1287" s="193">
        <v>25886.25</v>
      </c>
      <c r="E1287" s="197" t="s">
        <v>13</v>
      </c>
    </row>
    <row r="1288" spans="1:5">
      <c r="A1288" s="194">
        <v>767</v>
      </c>
      <c r="B1288" s="195">
        <v>33.75</v>
      </c>
      <c r="C1288" s="196">
        <v>0.67329861111111111</v>
      </c>
      <c r="D1288" s="193">
        <v>25886.25</v>
      </c>
      <c r="E1288" s="197" t="s">
        <v>13</v>
      </c>
    </row>
    <row r="1289" spans="1:5">
      <c r="A1289" s="194">
        <v>233</v>
      </c>
      <c r="B1289" s="195">
        <v>33.75</v>
      </c>
      <c r="C1289" s="196">
        <v>0.67329861111111111</v>
      </c>
      <c r="D1289" s="193">
        <v>7863.75</v>
      </c>
      <c r="E1289" s="197" t="s">
        <v>13</v>
      </c>
    </row>
    <row r="1290" spans="1:5">
      <c r="A1290" s="194">
        <v>256</v>
      </c>
      <c r="B1290" s="195">
        <v>33.76</v>
      </c>
      <c r="C1290" s="196">
        <v>0.67343750000000002</v>
      </c>
      <c r="D1290" s="193">
        <v>8642.56</v>
      </c>
      <c r="E1290" s="197" t="s">
        <v>13</v>
      </c>
    </row>
    <row r="1291" spans="1:5">
      <c r="A1291" s="194">
        <v>358</v>
      </c>
      <c r="B1291" s="195">
        <v>33.774999999999999</v>
      </c>
      <c r="C1291" s="196">
        <v>0.67364583333333339</v>
      </c>
      <c r="D1291" s="193">
        <v>12091.45</v>
      </c>
      <c r="E1291" s="197" t="s">
        <v>13</v>
      </c>
    </row>
    <row r="1292" spans="1:5">
      <c r="A1292" s="194">
        <v>200</v>
      </c>
      <c r="B1292" s="195">
        <v>33.774999999999999</v>
      </c>
      <c r="C1292" s="196">
        <v>0.67364583333333339</v>
      </c>
      <c r="D1292" s="193">
        <v>6755</v>
      </c>
      <c r="E1292" s="197" t="s">
        <v>13</v>
      </c>
    </row>
    <row r="1293" spans="1:5">
      <c r="A1293" s="194">
        <v>200</v>
      </c>
      <c r="B1293" s="195">
        <v>33.774999999999999</v>
      </c>
      <c r="C1293" s="196">
        <v>0.67364583333333339</v>
      </c>
      <c r="D1293" s="193">
        <v>6755</v>
      </c>
      <c r="E1293" s="197" t="s">
        <v>13</v>
      </c>
    </row>
    <row r="1294" spans="1:5">
      <c r="A1294" s="194">
        <v>66</v>
      </c>
      <c r="B1294" s="195">
        <v>33.774999999999999</v>
      </c>
      <c r="C1294" s="196">
        <v>0.67364583333333339</v>
      </c>
      <c r="D1294" s="193">
        <v>2229.15</v>
      </c>
      <c r="E1294" s="197" t="s">
        <v>13</v>
      </c>
    </row>
    <row r="1295" spans="1:5">
      <c r="A1295" s="194">
        <v>261</v>
      </c>
      <c r="B1295" s="195">
        <v>33.774999999999999</v>
      </c>
      <c r="C1295" s="196">
        <v>0.67364583333333339</v>
      </c>
      <c r="D1295" s="193">
        <v>8815.2749999999996</v>
      </c>
      <c r="E1295" s="197" t="s">
        <v>13</v>
      </c>
    </row>
    <row r="1296" spans="1:5">
      <c r="A1296" s="194">
        <v>270</v>
      </c>
      <c r="B1296" s="195">
        <v>33.774999999999999</v>
      </c>
      <c r="C1296" s="196">
        <v>0.67364583333333339</v>
      </c>
      <c r="D1296" s="193">
        <v>9119.25</v>
      </c>
      <c r="E1296" s="197" t="s">
        <v>13</v>
      </c>
    </row>
    <row r="1297" spans="1:5">
      <c r="A1297" s="194">
        <v>100</v>
      </c>
      <c r="B1297" s="195">
        <v>33.774999999999999</v>
      </c>
      <c r="C1297" s="196">
        <v>0.67366898148148147</v>
      </c>
      <c r="D1297" s="193">
        <v>3377.5</v>
      </c>
      <c r="E1297" s="197" t="s">
        <v>13</v>
      </c>
    </row>
    <row r="1298" spans="1:5">
      <c r="A1298" s="194">
        <v>200</v>
      </c>
      <c r="B1298" s="195">
        <v>33.774999999999999</v>
      </c>
      <c r="C1298" s="196">
        <v>0.67366898148148147</v>
      </c>
      <c r="D1298" s="193">
        <v>6755</v>
      </c>
      <c r="E1298" s="197" t="s">
        <v>13</v>
      </c>
    </row>
    <row r="1299" spans="1:5">
      <c r="A1299" s="194">
        <v>200</v>
      </c>
      <c r="B1299" s="195">
        <v>33.774999999999999</v>
      </c>
      <c r="C1299" s="196">
        <v>0.67366898148148147</v>
      </c>
      <c r="D1299" s="193">
        <v>6755</v>
      </c>
      <c r="E1299" s="197" t="s">
        <v>13</v>
      </c>
    </row>
    <row r="1300" spans="1:5">
      <c r="A1300" s="194">
        <v>967</v>
      </c>
      <c r="B1300" s="195">
        <v>33.774999999999999</v>
      </c>
      <c r="C1300" s="196">
        <v>0.67366898148148147</v>
      </c>
      <c r="D1300" s="193">
        <v>32660.424999999999</v>
      </c>
      <c r="E1300" s="197" t="s">
        <v>13</v>
      </c>
    </row>
    <row r="1301" spans="1:5">
      <c r="A1301" s="194">
        <v>2178</v>
      </c>
      <c r="B1301" s="195">
        <v>33.774999999999999</v>
      </c>
      <c r="C1301" s="196">
        <v>0.67366898148148147</v>
      </c>
      <c r="D1301" s="193">
        <v>73561.95</v>
      </c>
      <c r="E1301" s="197" t="s">
        <v>13</v>
      </c>
    </row>
    <row r="1302" spans="1:5">
      <c r="A1302" s="194">
        <v>148</v>
      </c>
      <c r="B1302" s="195">
        <v>33.755000000000003</v>
      </c>
      <c r="C1302" s="196">
        <v>0.67377314814814815</v>
      </c>
      <c r="D1302" s="193">
        <v>4995.74</v>
      </c>
      <c r="E1302" s="197" t="s">
        <v>13</v>
      </c>
    </row>
    <row r="1303" spans="1:5">
      <c r="A1303" s="194">
        <v>200</v>
      </c>
      <c r="B1303" s="195">
        <v>33.75</v>
      </c>
      <c r="C1303" s="196">
        <v>0.6737847222222223</v>
      </c>
      <c r="D1303" s="193">
        <v>6750</v>
      </c>
      <c r="E1303" s="197" t="s">
        <v>13</v>
      </c>
    </row>
    <row r="1304" spans="1:5">
      <c r="A1304" s="194">
        <v>34</v>
      </c>
      <c r="B1304" s="195">
        <v>33.75</v>
      </c>
      <c r="C1304" s="196">
        <v>0.6737847222222223</v>
      </c>
      <c r="D1304" s="193">
        <v>1147.5</v>
      </c>
      <c r="E1304" s="197" t="s">
        <v>13</v>
      </c>
    </row>
    <row r="1305" spans="1:5">
      <c r="A1305" s="194">
        <v>358</v>
      </c>
      <c r="B1305" s="195">
        <v>33.795000000000002</v>
      </c>
      <c r="C1305" s="196">
        <v>0.67417824074074073</v>
      </c>
      <c r="D1305" s="193">
        <v>12098.61</v>
      </c>
      <c r="E1305" s="197" t="s">
        <v>13</v>
      </c>
    </row>
    <row r="1306" spans="1:5">
      <c r="A1306" s="194">
        <v>210</v>
      </c>
      <c r="B1306" s="195">
        <v>33.795000000000002</v>
      </c>
      <c r="C1306" s="196">
        <v>0.67417824074074073</v>
      </c>
      <c r="D1306" s="193">
        <v>7096.95</v>
      </c>
      <c r="E1306" s="197" t="s">
        <v>13</v>
      </c>
    </row>
    <row r="1307" spans="1:5">
      <c r="A1307" s="194">
        <v>90</v>
      </c>
      <c r="B1307" s="195">
        <v>33.795000000000002</v>
      </c>
      <c r="C1307" s="196">
        <v>0.67417824074074073</v>
      </c>
      <c r="D1307" s="193">
        <v>3041.55</v>
      </c>
      <c r="E1307" s="197" t="s">
        <v>13</v>
      </c>
    </row>
    <row r="1308" spans="1:5">
      <c r="A1308" s="194">
        <v>200</v>
      </c>
      <c r="B1308" s="195">
        <v>33.795000000000002</v>
      </c>
      <c r="C1308" s="196">
        <v>0.67417824074074073</v>
      </c>
      <c r="D1308" s="193">
        <v>6759</v>
      </c>
      <c r="E1308" s="197" t="s">
        <v>13</v>
      </c>
    </row>
    <row r="1309" spans="1:5">
      <c r="A1309" s="194">
        <v>210</v>
      </c>
      <c r="B1309" s="195">
        <v>33.795000000000002</v>
      </c>
      <c r="C1309" s="196">
        <v>0.67417824074074073</v>
      </c>
      <c r="D1309" s="193">
        <v>7096.95</v>
      </c>
      <c r="E1309" s="197" t="s">
        <v>13</v>
      </c>
    </row>
    <row r="1310" spans="1:5">
      <c r="A1310" s="194">
        <v>200</v>
      </c>
      <c r="B1310" s="195">
        <v>33.795000000000002</v>
      </c>
      <c r="C1310" s="196">
        <v>0.67417824074074073</v>
      </c>
      <c r="D1310" s="193">
        <v>6759</v>
      </c>
      <c r="E1310" s="197" t="s">
        <v>13</v>
      </c>
    </row>
    <row r="1311" spans="1:5">
      <c r="A1311" s="194">
        <v>368</v>
      </c>
      <c r="B1311" s="195">
        <v>33.795000000000002</v>
      </c>
      <c r="C1311" s="196">
        <v>0.67420138888888881</v>
      </c>
      <c r="D1311" s="193">
        <v>12436.56</v>
      </c>
      <c r="E1311" s="197" t="s">
        <v>13</v>
      </c>
    </row>
    <row r="1312" spans="1:5">
      <c r="A1312" s="194">
        <v>80</v>
      </c>
      <c r="B1312" s="195">
        <v>33.795000000000002</v>
      </c>
      <c r="C1312" s="196">
        <v>0.67421296296296296</v>
      </c>
      <c r="D1312" s="193">
        <v>2703.6</v>
      </c>
      <c r="E1312" s="197" t="s">
        <v>13</v>
      </c>
    </row>
    <row r="1313" spans="1:5">
      <c r="A1313" s="194">
        <v>200</v>
      </c>
      <c r="B1313" s="195">
        <v>33.795000000000002</v>
      </c>
      <c r="C1313" s="196">
        <v>0.67421296296296296</v>
      </c>
      <c r="D1313" s="193">
        <v>6759</v>
      </c>
      <c r="E1313" s="197" t="s">
        <v>13</v>
      </c>
    </row>
    <row r="1314" spans="1:5">
      <c r="A1314" s="194">
        <v>685</v>
      </c>
      <c r="B1314" s="195">
        <v>33.795000000000002</v>
      </c>
      <c r="C1314" s="196">
        <v>0.67421296296296296</v>
      </c>
      <c r="D1314" s="193">
        <v>23149.575000000001</v>
      </c>
      <c r="E1314" s="197" t="s">
        <v>13</v>
      </c>
    </row>
    <row r="1315" spans="1:5">
      <c r="A1315" s="194">
        <v>237</v>
      </c>
      <c r="B1315" s="195">
        <v>33.795000000000002</v>
      </c>
      <c r="C1315" s="196">
        <v>0.67421296296296296</v>
      </c>
      <c r="D1315" s="193">
        <v>8009.415</v>
      </c>
      <c r="E1315" s="197" t="s">
        <v>13</v>
      </c>
    </row>
    <row r="1316" spans="1:5">
      <c r="A1316" s="194">
        <v>2242</v>
      </c>
      <c r="B1316" s="195">
        <v>33.795000000000002</v>
      </c>
      <c r="C1316" s="196">
        <v>0.67421296296296296</v>
      </c>
      <c r="D1316" s="193">
        <v>75768.39</v>
      </c>
      <c r="E1316" s="197" t="s">
        <v>13</v>
      </c>
    </row>
    <row r="1317" spans="1:5">
      <c r="A1317" s="194">
        <v>179</v>
      </c>
      <c r="B1317" s="195">
        <v>33.795000000000002</v>
      </c>
      <c r="C1317" s="196">
        <v>0.67421296296296296</v>
      </c>
      <c r="D1317" s="193">
        <v>6049.3050000000003</v>
      </c>
      <c r="E1317" s="197" t="s">
        <v>13</v>
      </c>
    </row>
    <row r="1318" spans="1:5">
      <c r="A1318" s="194">
        <v>213</v>
      </c>
      <c r="B1318" s="195">
        <v>33.78</v>
      </c>
      <c r="C1318" s="196">
        <v>0.67452546296296301</v>
      </c>
      <c r="D1318" s="193">
        <v>7195.14</v>
      </c>
      <c r="E1318" s="197" t="s">
        <v>13</v>
      </c>
    </row>
    <row r="1319" spans="1:5">
      <c r="A1319" s="194">
        <v>365</v>
      </c>
      <c r="B1319" s="195">
        <v>33.75</v>
      </c>
      <c r="C1319" s="196">
        <v>0.67553240740740739</v>
      </c>
      <c r="D1319" s="193">
        <v>12318.75</v>
      </c>
      <c r="E1319" s="197" t="s">
        <v>13</v>
      </c>
    </row>
    <row r="1320" spans="1:5">
      <c r="A1320" s="194">
        <v>270</v>
      </c>
      <c r="B1320" s="195">
        <v>33.75</v>
      </c>
      <c r="C1320" s="196">
        <v>0.67553240740740739</v>
      </c>
      <c r="D1320" s="193">
        <v>9112.5</v>
      </c>
      <c r="E1320" s="197" t="s">
        <v>13</v>
      </c>
    </row>
    <row r="1321" spans="1:5">
      <c r="A1321" s="194">
        <v>365</v>
      </c>
      <c r="B1321" s="195">
        <v>33.75</v>
      </c>
      <c r="C1321" s="196">
        <v>0.67553240740740739</v>
      </c>
      <c r="D1321" s="193">
        <v>12318.75</v>
      </c>
      <c r="E1321" s="197" t="s">
        <v>13</v>
      </c>
    </row>
    <row r="1322" spans="1:5">
      <c r="A1322" s="194">
        <v>635</v>
      </c>
      <c r="B1322" s="195">
        <v>33.75</v>
      </c>
      <c r="C1322" s="196">
        <v>0.67553240740740739</v>
      </c>
      <c r="D1322" s="193">
        <v>21431.25</v>
      </c>
      <c r="E1322" s="197" t="s">
        <v>13</v>
      </c>
    </row>
    <row r="1323" spans="1:5">
      <c r="A1323" s="194">
        <v>203</v>
      </c>
      <c r="B1323" s="195">
        <v>33.75</v>
      </c>
      <c r="C1323" s="196">
        <v>0.67553240740740739</v>
      </c>
      <c r="D1323" s="193">
        <v>6851.25</v>
      </c>
      <c r="E1323" s="197" t="s">
        <v>13</v>
      </c>
    </row>
    <row r="1324" spans="1:5">
      <c r="A1324" s="194">
        <v>432</v>
      </c>
      <c r="B1324" s="195">
        <v>33.75</v>
      </c>
      <c r="C1324" s="196">
        <v>0.67553240740740739</v>
      </c>
      <c r="D1324" s="193">
        <v>14580</v>
      </c>
      <c r="E1324" s="197" t="s">
        <v>13</v>
      </c>
    </row>
    <row r="1325" spans="1:5">
      <c r="A1325" s="194">
        <v>200</v>
      </c>
      <c r="B1325" s="195">
        <v>33.75</v>
      </c>
      <c r="C1325" s="196">
        <v>0.67553240740740739</v>
      </c>
      <c r="D1325" s="193">
        <v>6750</v>
      </c>
      <c r="E1325" s="197" t="s">
        <v>13</v>
      </c>
    </row>
    <row r="1326" spans="1:5">
      <c r="A1326" s="194">
        <v>330</v>
      </c>
      <c r="B1326" s="195">
        <v>33.75</v>
      </c>
      <c r="C1326" s="196">
        <v>0.67553240740740739</v>
      </c>
      <c r="D1326" s="193">
        <v>11137.5</v>
      </c>
      <c r="E1326" s="197" t="s">
        <v>13</v>
      </c>
    </row>
    <row r="1327" spans="1:5">
      <c r="A1327" s="194">
        <v>208</v>
      </c>
      <c r="B1327" s="195">
        <v>33.755000000000003</v>
      </c>
      <c r="C1327" s="196">
        <v>0.67564814814814822</v>
      </c>
      <c r="D1327" s="193">
        <v>7021.04</v>
      </c>
      <c r="E1327" s="197" t="s">
        <v>13</v>
      </c>
    </row>
    <row r="1328" spans="1:5">
      <c r="A1328" s="194">
        <v>975</v>
      </c>
      <c r="B1328" s="195">
        <v>33.75</v>
      </c>
      <c r="C1328" s="196">
        <v>0.67601851851851846</v>
      </c>
      <c r="D1328" s="193">
        <v>32906.25</v>
      </c>
      <c r="E1328" s="197" t="s">
        <v>13</v>
      </c>
    </row>
    <row r="1329" spans="1:5">
      <c r="A1329" s="194">
        <v>337</v>
      </c>
      <c r="B1329" s="195">
        <v>33.75</v>
      </c>
      <c r="C1329" s="196">
        <v>0.67601851851851846</v>
      </c>
      <c r="D1329" s="193">
        <v>11373.75</v>
      </c>
      <c r="E1329" s="197" t="s">
        <v>13</v>
      </c>
    </row>
    <row r="1330" spans="1:5">
      <c r="A1330" s="194">
        <v>2788</v>
      </c>
      <c r="B1330" s="195">
        <v>33.75</v>
      </c>
      <c r="C1330" s="196">
        <v>0.67601851851851846</v>
      </c>
      <c r="D1330" s="193">
        <v>94095</v>
      </c>
      <c r="E1330" s="197" t="s">
        <v>13</v>
      </c>
    </row>
    <row r="1331" spans="1:5">
      <c r="A1331" s="194">
        <v>351</v>
      </c>
      <c r="B1331" s="195">
        <v>33.75</v>
      </c>
      <c r="C1331" s="196">
        <v>0.67601851851851846</v>
      </c>
      <c r="D1331" s="193">
        <v>11846.25</v>
      </c>
      <c r="E1331" s="197" t="s">
        <v>13</v>
      </c>
    </row>
    <row r="1332" spans="1:5">
      <c r="A1332" s="194">
        <v>149</v>
      </c>
      <c r="B1332" s="195">
        <v>33.75</v>
      </c>
      <c r="C1332" s="196">
        <v>0.67601851851851846</v>
      </c>
      <c r="D1332" s="193">
        <v>5028.75</v>
      </c>
      <c r="E1332" s="197" t="s">
        <v>13</v>
      </c>
    </row>
    <row r="1333" spans="1:5">
      <c r="A1333" s="194">
        <v>200</v>
      </c>
      <c r="B1333" s="195">
        <v>33.75</v>
      </c>
      <c r="C1333" s="196">
        <v>0.67601851851851846</v>
      </c>
      <c r="D1333" s="193">
        <v>6750</v>
      </c>
      <c r="E1333" s="197" t="s">
        <v>13</v>
      </c>
    </row>
    <row r="1334" spans="1:5">
      <c r="A1334" s="194">
        <v>200</v>
      </c>
      <c r="B1334" s="195">
        <v>33.75</v>
      </c>
      <c r="C1334" s="196">
        <v>0.67601851851851846</v>
      </c>
      <c r="D1334" s="193">
        <v>6750</v>
      </c>
      <c r="E1334" s="197" t="s">
        <v>13</v>
      </c>
    </row>
    <row r="1335" spans="1:5">
      <c r="A1335" s="194">
        <v>200</v>
      </c>
      <c r="B1335" s="195">
        <v>33.75</v>
      </c>
      <c r="C1335" s="196">
        <v>0.67606481481481484</v>
      </c>
      <c r="D1335" s="193">
        <v>6750</v>
      </c>
      <c r="E1335" s="197" t="s">
        <v>13</v>
      </c>
    </row>
    <row r="1336" spans="1:5">
      <c r="A1336" s="194">
        <v>351</v>
      </c>
      <c r="B1336" s="195">
        <v>33.75</v>
      </c>
      <c r="C1336" s="196">
        <v>0.67606481481481484</v>
      </c>
      <c r="D1336" s="193">
        <v>11846.25</v>
      </c>
      <c r="E1336" s="197" t="s">
        <v>13</v>
      </c>
    </row>
    <row r="1337" spans="1:5">
      <c r="A1337" s="194">
        <v>200</v>
      </c>
      <c r="B1337" s="195">
        <v>33.75</v>
      </c>
      <c r="C1337" s="196">
        <v>0.67606481481481484</v>
      </c>
      <c r="D1337" s="193">
        <v>6750</v>
      </c>
      <c r="E1337" s="197" t="s">
        <v>13</v>
      </c>
    </row>
    <row r="1338" spans="1:5">
      <c r="A1338" s="194">
        <v>112</v>
      </c>
      <c r="B1338" s="195">
        <v>33.75</v>
      </c>
      <c r="C1338" s="196">
        <v>0.67607638888888888</v>
      </c>
      <c r="D1338" s="193">
        <v>3780</v>
      </c>
      <c r="E1338" s="197" t="s">
        <v>13</v>
      </c>
    </row>
    <row r="1339" spans="1:5">
      <c r="A1339" s="194">
        <v>159</v>
      </c>
      <c r="B1339" s="195">
        <v>33.770000000000003</v>
      </c>
      <c r="C1339" s="196">
        <v>0.67630787037037043</v>
      </c>
      <c r="D1339" s="193">
        <v>5369.43</v>
      </c>
      <c r="E1339" s="197" t="s">
        <v>13</v>
      </c>
    </row>
    <row r="1340" spans="1:5">
      <c r="A1340" s="194">
        <v>155</v>
      </c>
      <c r="B1340" s="195">
        <v>33.770000000000003</v>
      </c>
      <c r="C1340" s="196">
        <v>0.67630787037037043</v>
      </c>
      <c r="D1340" s="193">
        <v>5234.3500000000004</v>
      </c>
      <c r="E1340" s="197" t="s">
        <v>13</v>
      </c>
    </row>
    <row r="1341" spans="1:5">
      <c r="A1341" s="194">
        <v>133</v>
      </c>
      <c r="B1341" s="195">
        <v>33.75</v>
      </c>
      <c r="C1341" s="196">
        <v>0.67655092592592592</v>
      </c>
      <c r="D1341" s="193">
        <v>4488.75</v>
      </c>
      <c r="E1341" s="197" t="s">
        <v>13</v>
      </c>
    </row>
    <row r="1342" spans="1:5">
      <c r="A1342" s="194">
        <v>138</v>
      </c>
      <c r="B1342" s="195">
        <v>33.75</v>
      </c>
      <c r="C1342" s="196">
        <v>0.67655092592592592</v>
      </c>
      <c r="D1342" s="193">
        <v>4657.5</v>
      </c>
      <c r="E1342" s="197" t="s">
        <v>13</v>
      </c>
    </row>
    <row r="1343" spans="1:5">
      <c r="A1343" s="194">
        <v>143</v>
      </c>
      <c r="B1343" s="195">
        <v>33.75</v>
      </c>
      <c r="C1343" s="196">
        <v>0.67657407407407411</v>
      </c>
      <c r="D1343" s="193">
        <v>4826.25</v>
      </c>
      <c r="E1343" s="197" t="s">
        <v>13</v>
      </c>
    </row>
    <row r="1344" spans="1:5">
      <c r="A1344" s="194">
        <v>424</v>
      </c>
      <c r="B1344" s="195">
        <v>33.75</v>
      </c>
      <c r="C1344" s="196">
        <v>0.67657407407407411</v>
      </c>
      <c r="D1344" s="193">
        <v>14310</v>
      </c>
      <c r="E1344" s="197" t="s">
        <v>13</v>
      </c>
    </row>
    <row r="1345" spans="1:5">
      <c r="A1345" s="194">
        <v>162</v>
      </c>
      <c r="B1345" s="195">
        <v>33.75</v>
      </c>
      <c r="C1345" s="196">
        <v>0.67657407407407411</v>
      </c>
      <c r="D1345" s="193">
        <v>5467.5</v>
      </c>
      <c r="E1345" s="197" t="s">
        <v>13</v>
      </c>
    </row>
    <row r="1346" spans="1:5">
      <c r="A1346" s="194">
        <v>154</v>
      </c>
      <c r="B1346" s="195">
        <v>33.75</v>
      </c>
      <c r="C1346" s="196">
        <v>0.67657407407407411</v>
      </c>
      <c r="D1346" s="193">
        <v>5197.5</v>
      </c>
      <c r="E1346" s="197" t="s">
        <v>13</v>
      </c>
    </row>
    <row r="1347" spans="1:5">
      <c r="A1347" s="194">
        <v>143</v>
      </c>
      <c r="B1347" s="195">
        <v>33.75</v>
      </c>
      <c r="C1347" s="196">
        <v>0.67664351851851856</v>
      </c>
      <c r="D1347" s="193">
        <v>4826.25</v>
      </c>
      <c r="E1347" s="197" t="s">
        <v>13</v>
      </c>
    </row>
    <row r="1348" spans="1:5">
      <c r="A1348" s="194">
        <v>147</v>
      </c>
      <c r="B1348" s="195">
        <v>33.75</v>
      </c>
      <c r="C1348" s="196">
        <v>0.67664351851851856</v>
      </c>
      <c r="D1348" s="193">
        <v>4961.25</v>
      </c>
      <c r="E1348" s="197" t="s">
        <v>13</v>
      </c>
    </row>
    <row r="1349" spans="1:5">
      <c r="A1349" s="194">
        <v>556</v>
      </c>
      <c r="B1349" s="195">
        <v>33.75</v>
      </c>
      <c r="C1349" s="196">
        <v>0.6766550925925926</v>
      </c>
      <c r="D1349" s="193">
        <v>18765</v>
      </c>
      <c r="E1349" s="197" t="s">
        <v>13</v>
      </c>
    </row>
    <row r="1350" spans="1:5">
      <c r="A1350" s="194">
        <v>256</v>
      </c>
      <c r="B1350" s="195">
        <v>33.75</v>
      </c>
      <c r="C1350" s="196">
        <v>0.67670138888888898</v>
      </c>
      <c r="D1350" s="193">
        <v>8640</v>
      </c>
      <c r="E1350" s="197" t="s">
        <v>13</v>
      </c>
    </row>
    <row r="1351" spans="1:5">
      <c r="A1351" s="194">
        <v>592</v>
      </c>
      <c r="B1351" s="195">
        <v>33.75</v>
      </c>
      <c r="C1351" s="196">
        <v>0.67670138888888898</v>
      </c>
      <c r="D1351" s="193">
        <v>19980</v>
      </c>
      <c r="E1351" s="197" t="s">
        <v>13</v>
      </c>
    </row>
    <row r="1352" spans="1:5">
      <c r="A1352" s="194">
        <v>744</v>
      </c>
      <c r="B1352" s="195">
        <v>33.75</v>
      </c>
      <c r="C1352" s="196">
        <v>0.67670138888888898</v>
      </c>
      <c r="D1352" s="193">
        <v>25110</v>
      </c>
      <c r="E1352" s="197" t="s">
        <v>13</v>
      </c>
    </row>
    <row r="1353" spans="1:5">
      <c r="A1353" s="194">
        <v>200</v>
      </c>
      <c r="B1353" s="195">
        <v>33.75</v>
      </c>
      <c r="C1353" s="196">
        <v>0.67670138888888898</v>
      </c>
      <c r="D1353" s="193">
        <v>6750</v>
      </c>
      <c r="E1353" s="197" t="s">
        <v>13</v>
      </c>
    </row>
    <row r="1354" spans="1:5">
      <c r="A1354" s="194">
        <v>208</v>
      </c>
      <c r="B1354" s="195">
        <v>33.75</v>
      </c>
      <c r="C1354" s="196">
        <v>0.67670138888888898</v>
      </c>
      <c r="D1354" s="193">
        <v>7020</v>
      </c>
      <c r="E1354" s="197" t="s">
        <v>13</v>
      </c>
    </row>
    <row r="1355" spans="1:5">
      <c r="A1355" s="194">
        <v>137</v>
      </c>
      <c r="B1355" s="195">
        <v>33.75</v>
      </c>
      <c r="C1355" s="196">
        <v>0.67672453703703705</v>
      </c>
      <c r="D1355" s="193">
        <v>4623.75</v>
      </c>
      <c r="E1355" s="197" t="s">
        <v>13</v>
      </c>
    </row>
    <row r="1356" spans="1:5">
      <c r="A1356" s="194">
        <v>163</v>
      </c>
      <c r="B1356" s="195">
        <v>33.75</v>
      </c>
      <c r="C1356" s="196">
        <v>0.67672453703703705</v>
      </c>
      <c r="D1356" s="193">
        <v>5501.25</v>
      </c>
      <c r="E1356" s="197" t="s">
        <v>13</v>
      </c>
    </row>
    <row r="1357" spans="1:5">
      <c r="A1357" s="194">
        <v>47</v>
      </c>
      <c r="B1357" s="195">
        <v>33.75</v>
      </c>
      <c r="C1357" s="196">
        <v>0.6775578703703703</v>
      </c>
      <c r="D1357" s="193">
        <v>1586.25</v>
      </c>
      <c r="E1357" s="197" t="s">
        <v>13</v>
      </c>
    </row>
    <row r="1358" spans="1:5">
      <c r="A1358" s="194">
        <v>202</v>
      </c>
      <c r="B1358" s="195">
        <v>33.755000000000003</v>
      </c>
      <c r="C1358" s="196">
        <v>0.67770833333333336</v>
      </c>
      <c r="D1358" s="193">
        <v>6818.51</v>
      </c>
      <c r="E1358" s="197" t="s">
        <v>13</v>
      </c>
    </row>
    <row r="1359" spans="1:5">
      <c r="A1359" s="194">
        <v>109</v>
      </c>
      <c r="B1359" s="195">
        <v>33.725000000000001</v>
      </c>
      <c r="C1359" s="196">
        <v>0.67831018518518515</v>
      </c>
      <c r="D1359" s="193">
        <v>3676.0250000000001</v>
      </c>
      <c r="E1359" s="197" t="s">
        <v>13</v>
      </c>
    </row>
    <row r="1360" spans="1:5">
      <c r="A1360" s="194">
        <v>344</v>
      </c>
      <c r="B1360" s="195">
        <v>33.725000000000001</v>
      </c>
      <c r="C1360" s="196">
        <v>0.67831018518518515</v>
      </c>
      <c r="D1360" s="193">
        <v>11601.4</v>
      </c>
      <c r="E1360" s="197" t="s">
        <v>13</v>
      </c>
    </row>
    <row r="1361" spans="1:5">
      <c r="A1361" s="194">
        <v>135</v>
      </c>
      <c r="B1361" s="195">
        <v>33.725000000000001</v>
      </c>
      <c r="C1361" s="196">
        <v>0.67831018518518515</v>
      </c>
      <c r="D1361" s="193">
        <v>4552.875</v>
      </c>
      <c r="E1361" s="197" t="s">
        <v>13</v>
      </c>
    </row>
    <row r="1362" spans="1:5">
      <c r="A1362" s="194">
        <v>200</v>
      </c>
      <c r="B1362" s="195">
        <v>33.725000000000001</v>
      </c>
      <c r="C1362" s="196">
        <v>0.67831018518518515</v>
      </c>
      <c r="D1362" s="193">
        <v>6745</v>
      </c>
      <c r="E1362" s="197" t="s">
        <v>13</v>
      </c>
    </row>
    <row r="1363" spans="1:5">
      <c r="A1363" s="194">
        <v>91</v>
      </c>
      <c r="B1363" s="195">
        <v>33.725000000000001</v>
      </c>
      <c r="C1363" s="196">
        <v>0.67831018518518515</v>
      </c>
      <c r="D1363" s="193">
        <v>3068.9749999999999</v>
      </c>
      <c r="E1363" s="197" t="s">
        <v>13</v>
      </c>
    </row>
    <row r="1364" spans="1:5">
      <c r="A1364" s="194">
        <v>1122</v>
      </c>
      <c r="B1364" s="195">
        <v>33.725000000000001</v>
      </c>
      <c r="C1364" s="196">
        <v>0.67831018518518515</v>
      </c>
      <c r="D1364" s="193">
        <v>37839.449999999997</v>
      </c>
      <c r="E1364" s="197" t="s">
        <v>13</v>
      </c>
    </row>
    <row r="1365" spans="1:5">
      <c r="A1365" s="194">
        <v>200</v>
      </c>
      <c r="B1365" s="195">
        <v>33.725000000000001</v>
      </c>
      <c r="C1365" s="196">
        <v>0.67831018518518515</v>
      </c>
      <c r="D1365" s="193">
        <v>6745</v>
      </c>
      <c r="E1365" s="197" t="s">
        <v>13</v>
      </c>
    </row>
    <row r="1366" spans="1:5">
      <c r="A1366" s="194">
        <v>110</v>
      </c>
      <c r="B1366" s="195">
        <v>33.72</v>
      </c>
      <c r="C1366" s="196">
        <v>0.67831018518518515</v>
      </c>
      <c r="D1366" s="193">
        <v>3709.2</v>
      </c>
      <c r="E1366" s="197" t="s">
        <v>13</v>
      </c>
    </row>
    <row r="1367" spans="1:5">
      <c r="A1367" s="194">
        <v>200</v>
      </c>
      <c r="B1367" s="195">
        <v>33.72</v>
      </c>
      <c r="C1367" s="196">
        <v>0.67831018518518515</v>
      </c>
      <c r="D1367" s="193">
        <v>6744</v>
      </c>
      <c r="E1367" s="197" t="s">
        <v>13</v>
      </c>
    </row>
    <row r="1368" spans="1:5">
      <c r="A1368" s="194">
        <v>200</v>
      </c>
      <c r="B1368" s="195">
        <v>33.72</v>
      </c>
      <c r="C1368" s="196">
        <v>0.67831018518518515</v>
      </c>
      <c r="D1368" s="193">
        <v>6744</v>
      </c>
      <c r="E1368" s="197" t="s">
        <v>13</v>
      </c>
    </row>
    <row r="1369" spans="1:5">
      <c r="A1369" s="194">
        <v>300</v>
      </c>
      <c r="B1369" s="195">
        <v>33.72</v>
      </c>
      <c r="C1369" s="196">
        <v>0.67831018518518515</v>
      </c>
      <c r="D1369" s="193">
        <v>10116</v>
      </c>
      <c r="E1369" s="197" t="s">
        <v>13</v>
      </c>
    </row>
    <row r="1370" spans="1:5">
      <c r="A1370" s="194">
        <v>748</v>
      </c>
      <c r="B1370" s="195">
        <v>33.725000000000001</v>
      </c>
      <c r="C1370" s="196">
        <v>0.67831018518518515</v>
      </c>
      <c r="D1370" s="193">
        <v>25226.3</v>
      </c>
      <c r="E1370" s="197" t="s">
        <v>13</v>
      </c>
    </row>
    <row r="1371" spans="1:5">
      <c r="A1371" s="194">
        <v>871</v>
      </c>
      <c r="B1371" s="195">
        <v>33.725000000000001</v>
      </c>
      <c r="C1371" s="196">
        <v>0.67831018518518515</v>
      </c>
      <c r="D1371" s="193">
        <v>29374.474999999999</v>
      </c>
      <c r="E1371" s="197" t="s">
        <v>13</v>
      </c>
    </row>
    <row r="1372" spans="1:5">
      <c r="A1372" s="194">
        <v>302</v>
      </c>
      <c r="B1372" s="195">
        <v>33.725000000000001</v>
      </c>
      <c r="C1372" s="196">
        <v>0.67831018518518515</v>
      </c>
      <c r="D1372" s="193">
        <v>10184.950000000001</v>
      </c>
      <c r="E1372" s="197" t="s">
        <v>13</v>
      </c>
    </row>
    <row r="1373" spans="1:5">
      <c r="A1373" s="194">
        <v>68</v>
      </c>
      <c r="B1373" s="195">
        <v>33.725000000000001</v>
      </c>
      <c r="C1373" s="196">
        <v>0.67831018518518515</v>
      </c>
      <c r="D1373" s="193">
        <v>2293.3000000000002</v>
      </c>
      <c r="E1373" s="197" t="s">
        <v>13</v>
      </c>
    </row>
    <row r="1374" spans="1:5">
      <c r="A1374" s="194">
        <v>100</v>
      </c>
      <c r="B1374" s="195">
        <v>33.72</v>
      </c>
      <c r="C1374" s="196">
        <v>0.67835648148148142</v>
      </c>
      <c r="D1374" s="193">
        <v>3372</v>
      </c>
      <c r="E1374" s="197" t="s">
        <v>13</v>
      </c>
    </row>
    <row r="1375" spans="1:5">
      <c r="A1375" s="194">
        <v>295</v>
      </c>
      <c r="B1375" s="195">
        <v>33.729999999999997</v>
      </c>
      <c r="C1375" s="196">
        <v>0.6784027777777778</v>
      </c>
      <c r="D1375" s="193">
        <v>9950.35</v>
      </c>
      <c r="E1375" s="197" t="s">
        <v>13</v>
      </c>
    </row>
    <row r="1376" spans="1:5">
      <c r="A1376" s="194">
        <v>724</v>
      </c>
      <c r="B1376" s="195">
        <v>33.71</v>
      </c>
      <c r="C1376" s="196">
        <v>0.67853009259259256</v>
      </c>
      <c r="D1376" s="193">
        <v>24406.04</v>
      </c>
      <c r="E1376" s="197" t="s">
        <v>13</v>
      </c>
    </row>
    <row r="1377" spans="1:5">
      <c r="A1377" s="194">
        <v>276</v>
      </c>
      <c r="B1377" s="195">
        <v>33.71</v>
      </c>
      <c r="C1377" s="196">
        <v>0.67853009259259256</v>
      </c>
      <c r="D1377" s="193">
        <v>9303.9599999999991</v>
      </c>
      <c r="E1377" s="197" t="s">
        <v>13</v>
      </c>
    </row>
    <row r="1378" spans="1:5">
      <c r="A1378" s="194">
        <v>122</v>
      </c>
      <c r="B1378" s="195">
        <v>33.71</v>
      </c>
      <c r="C1378" s="196">
        <v>0.67853009259259256</v>
      </c>
      <c r="D1378" s="193">
        <v>4112.62</v>
      </c>
      <c r="E1378" s="197" t="s">
        <v>13</v>
      </c>
    </row>
    <row r="1379" spans="1:5">
      <c r="A1379" s="194">
        <v>139</v>
      </c>
      <c r="B1379" s="195">
        <v>33.71</v>
      </c>
      <c r="C1379" s="196">
        <v>0.67853009259259256</v>
      </c>
      <c r="D1379" s="193">
        <v>4685.6899999999996</v>
      </c>
      <c r="E1379" s="197" t="s">
        <v>13</v>
      </c>
    </row>
    <row r="1380" spans="1:5">
      <c r="A1380" s="194">
        <v>520</v>
      </c>
      <c r="B1380" s="195">
        <v>33.71</v>
      </c>
      <c r="C1380" s="196">
        <v>0.67853009259259256</v>
      </c>
      <c r="D1380" s="193">
        <v>17529.2</v>
      </c>
      <c r="E1380" s="197" t="s">
        <v>13</v>
      </c>
    </row>
    <row r="1381" spans="1:5">
      <c r="A1381" s="194">
        <v>593</v>
      </c>
      <c r="B1381" s="195">
        <v>33.71</v>
      </c>
      <c r="C1381" s="196">
        <v>0.67853009259259256</v>
      </c>
      <c r="D1381" s="193">
        <v>19990.03</v>
      </c>
      <c r="E1381" s="197" t="s">
        <v>13</v>
      </c>
    </row>
    <row r="1382" spans="1:5">
      <c r="A1382" s="194">
        <v>100</v>
      </c>
      <c r="B1382" s="195">
        <v>33.71</v>
      </c>
      <c r="C1382" s="196">
        <v>0.67853009259259256</v>
      </c>
      <c r="D1382" s="193">
        <v>3371</v>
      </c>
      <c r="E1382" s="197" t="s">
        <v>13</v>
      </c>
    </row>
    <row r="1383" spans="1:5">
      <c r="A1383" s="194">
        <v>285</v>
      </c>
      <c r="B1383" s="195">
        <v>33.71</v>
      </c>
      <c r="C1383" s="196">
        <v>0.67853009259259256</v>
      </c>
      <c r="D1383" s="193">
        <v>9607.35</v>
      </c>
      <c r="E1383" s="197" t="s">
        <v>13</v>
      </c>
    </row>
    <row r="1384" spans="1:5">
      <c r="A1384" s="194">
        <v>593</v>
      </c>
      <c r="B1384" s="195">
        <v>33.71</v>
      </c>
      <c r="C1384" s="196">
        <v>0.67853009259259256</v>
      </c>
      <c r="D1384" s="193">
        <v>19990.03</v>
      </c>
      <c r="E1384" s="197" t="s">
        <v>13</v>
      </c>
    </row>
    <row r="1385" spans="1:5">
      <c r="A1385" s="194">
        <v>241</v>
      </c>
      <c r="B1385" s="195">
        <v>33.71</v>
      </c>
      <c r="C1385" s="196">
        <v>0.67853009259259256</v>
      </c>
      <c r="D1385" s="193">
        <v>8124.11</v>
      </c>
      <c r="E1385" s="197" t="s">
        <v>13</v>
      </c>
    </row>
    <row r="1386" spans="1:5">
      <c r="A1386" s="194">
        <v>200</v>
      </c>
      <c r="B1386" s="195">
        <v>33.72</v>
      </c>
      <c r="C1386" s="196">
        <v>0.67855324074074075</v>
      </c>
      <c r="D1386" s="193">
        <v>6744</v>
      </c>
      <c r="E1386" s="197" t="s">
        <v>13</v>
      </c>
    </row>
    <row r="1387" spans="1:5">
      <c r="A1387" s="194">
        <v>354</v>
      </c>
      <c r="B1387" s="195">
        <v>33.72</v>
      </c>
      <c r="C1387" s="196">
        <v>0.67855324074074075</v>
      </c>
      <c r="D1387" s="193">
        <v>11936.88</v>
      </c>
      <c r="E1387" s="197" t="s">
        <v>13</v>
      </c>
    </row>
    <row r="1388" spans="1:5">
      <c r="A1388" s="194">
        <v>200</v>
      </c>
      <c r="B1388" s="195">
        <v>33.72</v>
      </c>
      <c r="C1388" s="196">
        <v>0.67855324074074075</v>
      </c>
      <c r="D1388" s="193">
        <v>6744</v>
      </c>
      <c r="E1388" s="197" t="s">
        <v>13</v>
      </c>
    </row>
    <row r="1389" spans="1:5">
      <c r="A1389" s="194">
        <v>246</v>
      </c>
      <c r="B1389" s="195">
        <v>33.74</v>
      </c>
      <c r="C1389" s="196">
        <v>0.67864583333333339</v>
      </c>
      <c r="D1389" s="193">
        <v>8300.0400000000009</v>
      </c>
      <c r="E1389" s="197" t="s">
        <v>13</v>
      </c>
    </row>
    <row r="1390" spans="1:5">
      <c r="A1390" s="194">
        <v>188</v>
      </c>
      <c r="B1390" s="195">
        <v>33.725000000000001</v>
      </c>
      <c r="C1390" s="196">
        <v>0.67972222222222223</v>
      </c>
      <c r="D1390" s="193">
        <v>6340.3</v>
      </c>
      <c r="E1390" s="197" t="s">
        <v>13</v>
      </c>
    </row>
    <row r="1391" spans="1:5">
      <c r="A1391" s="194">
        <v>200</v>
      </c>
      <c r="B1391" s="195">
        <v>33.72</v>
      </c>
      <c r="C1391" s="196">
        <v>0.67986111111111114</v>
      </c>
      <c r="D1391" s="193">
        <v>6744</v>
      </c>
      <c r="E1391" s="197" t="s">
        <v>13</v>
      </c>
    </row>
    <row r="1392" spans="1:5">
      <c r="A1392" s="194">
        <v>1000</v>
      </c>
      <c r="B1392" s="195">
        <v>33.72</v>
      </c>
      <c r="C1392" s="196">
        <v>0.67986111111111114</v>
      </c>
      <c r="D1392" s="193">
        <v>33720</v>
      </c>
      <c r="E1392" s="197" t="s">
        <v>13</v>
      </c>
    </row>
    <row r="1393" spans="1:5">
      <c r="A1393" s="194">
        <v>81</v>
      </c>
      <c r="B1393" s="195">
        <v>33.72</v>
      </c>
      <c r="C1393" s="196">
        <v>0.67988425925925933</v>
      </c>
      <c r="D1393" s="193">
        <v>2731.32</v>
      </c>
      <c r="E1393" s="197" t="s">
        <v>13</v>
      </c>
    </row>
    <row r="1394" spans="1:5">
      <c r="A1394" s="194">
        <v>200</v>
      </c>
      <c r="B1394" s="195">
        <v>33.72</v>
      </c>
      <c r="C1394" s="196">
        <v>0.68</v>
      </c>
      <c r="D1394" s="193">
        <v>6744</v>
      </c>
      <c r="E1394" s="197" t="s">
        <v>13</v>
      </c>
    </row>
    <row r="1395" spans="1:5">
      <c r="A1395" s="194">
        <v>919</v>
      </c>
      <c r="B1395" s="195">
        <v>33.72</v>
      </c>
      <c r="C1395" s="196">
        <v>0.68</v>
      </c>
      <c r="D1395" s="193">
        <v>30988.68</v>
      </c>
      <c r="E1395" s="197" t="s">
        <v>13</v>
      </c>
    </row>
    <row r="1396" spans="1:5">
      <c r="A1396" s="194">
        <v>1000</v>
      </c>
      <c r="B1396" s="195">
        <v>33.72</v>
      </c>
      <c r="C1396" s="196">
        <v>0.68001157407407409</v>
      </c>
      <c r="D1396" s="193">
        <v>33720</v>
      </c>
      <c r="E1396" s="197" t="s">
        <v>13</v>
      </c>
    </row>
    <row r="1397" spans="1:5">
      <c r="A1397" s="194">
        <v>291</v>
      </c>
      <c r="B1397" s="195">
        <v>33.72</v>
      </c>
      <c r="C1397" s="196">
        <v>0.68001157407407409</v>
      </c>
      <c r="D1397" s="193">
        <v>9812.52</v>
      </c>
      <c r="E1397" s="197" t="s">
        <v>13</v>
      </c>
    </row>
    <row r="1398" spans="1:5">
      <c r="A1398" s="194">
        <v>100</v>
      </c>
      <c r="B1398" s="195">
        <v>33.72</v>
      </c>
      <c r="C1398" s="196">
        <v>0.68002314814814813</v>
      </c>
      <c r="D1398" s="193">
        <v>3372</v>
      </c>
      <c r="E1398" s="197" t="s">
        <v>13</v>
      </c>
    </row>
    <row r="1399" spans="1:5">
      <c r="A1399" s="194">
        <v>301</v>
      </c>
      <c r="B1399" s="195">
        <v>33.734999999999999</v>
      </c>
      <c r="C1399" s="196">
        <v>0.68033564814814806</v>
      </c>
      <c r="D1399" s="193">
        <v>10154.235000000001</v>
      </c>
      <c r="E1399" s="197" t="s">
        <v>13</v>
      </c>
    </row>
    <row r="1400" spans="1:5">
      <c r="A1400" s="194">
        <v>150</v>
      </c>
      <c r="B1400" s="195">
        <v>33.734999999999999</v>
      </c>
      <c r="C1400" s="196">
        <v>0.68034722222222221</v>
      </c>
      <c r="D1400" s="193">
        <v>5060.25</v>
      </c>
      <c r="E1400" s="197" t="s">
        <v>13</v>
      </c>
    </row>
    <row r="1401" spans="1:5">
      <c r="A1401" s="194">
        <v>105</v>
      </c>
      <c r="B1401" s="195">
        <v>33.734999999999999</v>
      </c>
      <c r="C1401" s="196">
        <v>0.68034722222222221</v>
      </c>
      <c r="D1401" s="193">
        <v>3542.1750000000002</v>
      </c>
      <c r="E1401" s="197" t="s">
        <v>13</v>
      </c>
    </row>
    <row r="1402" spans="1:5">
      <c r="A1402" s="194">
        <v>200</v>
      </c>
      <c r="B1402" s="195">
        <v>33.734999999999999</v>
      </c>
      <c r="C1402" s="196">
        <v>0.68034722222222221</v>
      </c>
      <c r="D1402" s="193">
        <v>6747</v>
      </c>
      <c r="E1402" s="197" t="s">
        <v>13</v>
      </c>
    </row>
    <row r="1403" spans="1:5">
      <c r="A1403" s="194">
        <v>105</v>
      </c>
      <c r="B1403" s="195">
        <v>33.734999999999999</v>
      </c>
      <c r="C1403" s="196">
        <v>0.68034722222222221</v>
      </c>
      <c r="D1403" s="193">
        <v>3542.1750000000002</v>
      </c>
      <c r="E1403" s="197" t="s">
        <v>13</v>
      </c>
    </row>
    <row r="1404" spans="1:5">
      <c r="A1404" s="194">
        <v>105</v>
      </c>
      <c r="B1404" s="195">
        <v>33.734999999999999</v>
      </c>
      <c r="C1404" s="196">
        <v>0.68034722222222221</v>
      </c>
      <c r="D1404" s="193">
        <v>3542.1750000000002</v>
      </c>
      <c r="E1404" s="197" t="s">
        <v>13</v>
      </c>
    </row>
    <row r="1405" spans="1:5">
      <c r="A1405" s="194">
        <v>200</v>
      </c>
      <c r="B1405" s="195">
        <v>33.734999999999999</v>
      </c>
      <c r="C1405" s="196">
        <v>0.68034722222222221</v>
      </c>
      <c r="D1405" s="193">
        <v>6747</v>
      </c>
      <c r="E1405" s="197" t="s">
        <v>13</v>
      </c>
    </row>
    <row r="1406" spans="1:5">
      <c r="A1406" s="194">
        <v>324</v>
      </c>
      <c r="B1406" s="195">
        <v>33.734999999999999</v>
      </c>
      <c r="C1406" s="196">
        <v>0.68034722222222221</v>
      </c>
      <c r="D1406" s="193">
        <v>10930.14</v>
      </c>
      <c r="E1406" s="197" t="s">
        <v>13</v>
      </c>
    </row>
    <row r="1407" spans="1:5">
      <c r="A1407" s="194">
        <v>266</v>
      </c>
      <c r="B1407" s="195">
        <v>33.734999999999999</v>
      </c>
      <c r="C1407" s="196">
        <v>0.68034722222222221</v>
      </c>
      <c r="D1407" s="193">
        <v>8973.51</v>
      </c>
      <c r="E1407" s="197" t="s">
        <v>13</v>
      </c>
    </row>
    <row r="1408" spans="1:5">
      <c r="A1408" s="194">
        <v>1000</v>
      </c>
      <c r="B1408" s="195">
        <v>33.734999999999999</v>
      </c>
      <c r="C1408" s="196">
        <v>0.68034722222222221</v>
      </c>
      <c r="D1408" s="193">
        <v>33735</v>
      </c>
      <c r="E1408" s="197" t="s">
        <v>13</v>
      </c>
    </row>
    <row r="1409" spans="1:5">
      <c r="A1409" s="194">
        <v>258</v>
      </c>
      <c r="B1409" s="195">
        <v>33.734999999999999</v>
      </c>
      <c r="C1409" s="196">
        <v>0.68038194444444444</v>
      </c>
      <c r="D1409" s="193">
        <v>8703.6299999999992</v>
      </c>
      <c r="E1409" s="197" t="s">
        <v>13</v>
      </c>
    </row>
    <row r="1410" spans="1:5">
      <c r="A1410" s="194">
        <v>150</v>
      </c>
      <c r="B1410" s="195">
        <v>33.734999999999999</v>
      </c>
      <c r="C1410" s="196">
        <v>0.68059027777777781</v>
      </c>
      <c r="D1410" s="193">
        <v>5060.25</v>
      </c>
      <c r="E1410" s="197" t="s">
        <v>13</v>
      </c>
    </row>
    <row r="1411" spans="1:5">
      <c r="A1411" s="194">
        <v>37</v>
      </c>
      <c r="B1411" s="195">
        <v>33.734999999999999</v>
      </c>
      <c r="C1411" s="196">
        <v>0.68059027777777781</v>
      </c>
      <c r="D1411" s="193">
        <v>1248.1949999999999</v>
      </c>
      <c r="E1411" s="197" t="s">
        <v>13</v>
      </c>
    </row>
    <row r="1412" spans="1:5">
      <c r="A1412" s="194">
        <v>95</v>
      </c>
      <c r="B1412" s="195">
        <v>33.734999999999999</v>
      </c>
      <c r="C1412" s="196">
        <v>0.68059027777777781</v>
      </c>
      <c r="D1412" s="193">
        <v>3204.8249999999998</v>
      </c>
      <c r="E1412" s="197" t="s">
        <v>13</v>
      </c>
    </row>
    <row r="1413" spans="1:5">
      <c r="A1413" s="194">
        <v>95</v>
      </c>
      <c r="B1413" s="195">
        <v>33.734999999999999</v>
      </c>
      <c r="C1413" s="196">
        <v>0.68059027777777781</v>
      </c>
      <c r="D1413" s="193">
        <v>3204.8249999999998</v>
      </c>
      <c r="E1413" s="197" t="s">
        <v>13</v>
      </c>
    </row>
    <row r="1414" spans="1:5">
      <c r="A1414" s="194">
        <v>365</v>
      </c>
      <c r="B1414" s="195">
        <v>33.734999999999999</v>
      </c>
      <c r="C1414" s="196">
        <v>0.68059027777777781</v>
      </c>
      <c r="D1414" s="193">
        <v>12313.275</v>
      </c>
      <c r="E1414" s="197" t="s">
        <v>13</v>
      </c>
    </row>
    <row r="1415" spans="1:5">
      <c r="A1415" s="194">
        <v>365</v>
      </c>
      <c r="B1415" s="195">
        <v>33.734999999999999</v>
      </c>
      <c r="C1415" s="196">
        <v>0.68059027777777781</v>
      </c>
      <c r="D1415" s="193">
        <v>12313.275</v>
      </c>
      <c r="E1415" s="197" t="s">
        <v>13</v>
      </c>
    </row>
    <row r="1416" spans="1:5">
      <c r="A1416" s="194">
        <v>635</v>
      </c>
      <c r="B1416" s="195">
        <v>33.734999999999999</v>
      </c>
      <c r="C1416" s="196">
        <v>0.68059027777777781</v>
      </c>
      <c r="D1416" s="193">
        <v>21421.724999999999</v>
      </c>
      <c r="E1416" s="197" t="s">
        <v>13</v>
      </c>
    </row>
    <row r="1417" spans="1:5">
      <c r="A1417" s="194">
        <v>142</v>
      </c>
      <c r="B1417" s="195">
        <v>33.734999999999999</v>
      </c>
      <c r="C1417" s="196">
        <v>0.68060185185185185</v>
      </c>
      <c r="D1417" s="193">
        <v>4790.37</v>
      </c>
      <c r="E1417" s="197" t="s">
        <v>13</v>
      </c>
    </row>
    <row r="1418" spans="1:5">
      <c r="A1418" s="194">
        <v>858</v>
      </c>
      <c r="B1418" s="195">
        <v>33.734999999999999</v>
      </c>
      <c r="C1418" s="196">
        <v>0.68060185185185185</v>
      </c>
      <c r="D1418" s="193">
        <v>28944.63</v>
      </c>
      <c r="E1418" s="197" t="s">
        <v>13</v>
      </c>
    </row>
    <row r="1419" spans="1:5">
      <c r="A1419" s="194">
        <v>742</v>
      </c>
      <c r="B1419" s="195">
        <v>33.734999999999999</v>
      </c>
      <c r="C1419" s="196">
        <v>0.68060185185185185</v>
      </c>
      <c r="D1419" s="193">
        <v>25031.37</v>
      </c>
      <c r="E1419" s="197" t="s">
        <v>13</v>
      </c>
    </row>
    <row r="1420" spans="1:5">
      <c r="A1420" s="194">
        <v>258</v>
      </c>
      <c r="B1420" s="195">
        <v>33.734999999999999</v>
      </c>
      <c r="C1420" s="196">
        <v>0.68060185185185185</v>
      </c>
      <c r="D1420" s="193">
        <v>8703.6299999999992</v>
      </c>
      <c r="E1420" s="197" t="s">
        <v>13</v>
      </c>
    </row>
    <row r="1421" spans="1:5">
      <c r="A1421" s="194">
        <v>133</v>
      </c>
      <c r="B1421" s="195">
        <v>33.734999999999999</v>
      </c>
      <c r="C1421" s="196">
        <v>0.68061342592592589</v>
      </c>
      <c r="D1421" s="193">
        <v>4486.7550000000001</v>
      </c>
      <c r="E1421" s="197" t="s">
        <v>13</v>
      </c>
    </row>
    <row r="1422" spans="1:5">
      <c r="A1422" s="194">
        <v>592</v>
      </c>
      <c r="B1422" s="195">
        <v>33.734999999999999</v>
      </c>
      <c r="C1422" s="196">
        <v>0.68061342592592589</v>
      </c>
      <c r="D1422" s="193">
        <v>19971.12</v>
      </c>
      <c r="E1422" s="197" t="s">
        <v>13</v>
      </c>
    </row>
    <row r="1423" spans="1:5">
      <c r="A1423" s="194">
        <v>1000</v>
      </c>
      <c r="B1423" s="195">
        <v>33.734999999999999</v>
      </c>
      <c r="C1423" s="196">
        <v>0.68061342592592589</v>
      </c>
      <c r="D1423" s="193">
        <v>33735</v>
      </c>
      <c r="E1423" s="197" t="s">
        <v>13</v>
      </c>
    </row>
    <row r="1424" spans="1:5">
      <c r="A1424" s="194">
        <v>867</v>
      </c>
      <c r="B1424" s="195">
        <v>33.734999999999999</v>
      </c>
      <c r="C1424" s="196">
        <v>0.68061342592592589</v>
      </c>
      <c r="D1424" s="193">
        <v>29248.244999999999</v>
      </c>
      <c r="E1424" s="197" t="s">
        <v>13</v>
      </c>
    </row>
    <row r="1425" spans="1:5">
      <c r="A1425" s="194">
        <v>592</v>
      </c>
      <c r="B1425" s="195">
        <v>33.734999999999999</v>
      </c>
      <c r="C1425" s="196">
        <v>0.68061342592592589</v>
      </c>
      <c r="D1425" s="193">
        <v>19971.12</v>
      </c>
      <c r="E1425" s="197" t="s">
        <v>13</v>
      </c>
    </row>
    <row r="1426" spans="1:5">
      <c r="A1426" s="194">
        <v>408</v>
      </c>
      <c r="B1426" s="195">
        <v>33.734999999999999</v>
      </c>
      <c r="C1426" s="196">
        <v>0.68061342592592589</v>
      </c>
      <c r="D1426" s="193">
        <v>13763.88</v>
      </c>
      <c r="E1426" s="197" t="s">
        <v>13</v>
      </c>
    </row>
    <row r="1427" spans="1:5">
      <c r="A1427" s="194">
        <v>178</v>
      </c>
      <c r="B1427" s="195">
        <v>33.734999999999999</v>
      </c>
      <c r="C1427" s="196">
        <v>0.68061342592592589</v>
      </c>
      <c r="D1427" s="193">
        <v>6004.83</v>
      </c>
      <c r="E1427" s="197" t="s">
        <v>13</v>
      </c>
    </row>
    <row r="1428" spans="1:5">
      <c r="A1428" s="194">
        <v>408</v>
      </c>
      <c r="B1428" s="195">
        <v>33.734999999999999</v>
      </c>
      <c r="C1428" s="196">
        <v>0.68061342592592589</v>
      </c>
      <c r="D1428" s="193">
        <v>13763.88</v>
      </c>
      <c r="E1428" s="197" t="s">
        <v>13</v>
      </c>
    </row>
    <row r="1429" spans="1:5">
      <c r="A1429" s="194">
        <v>592</v>
      </c>
      <c r="B1429" s="195">
        <v>33.734999999999999</v>
      </c>
      <c r="C1429" s="196">
        <v>0.68061342592592589</v>
      </c>
      <c r="D1429" s="193">
        <v>19971.12</v>
      </c>
      <c r="E1429" s="197" t="s">
        <v>13</v>
      </c>
    </row>
    <row r="1430" spans="1:5">
      <c r="A1430" s="194">
        <v>822</v>
      </c>
      <c r="B1430" s="195">
        <v>33.734999999999999</v>
      </c>
      <c r="C1430" s="196">
        <v>0.68061342592592589</v>
      </c>
      <c r="D1430" s="193">
        <v>27730.17</v>
      </c>
      <c r="E1430" s="197" t="s">
        <v>13</v>
      </c>
    </row>
    <row r="1431" spans="1:5">
      <c r="A1431" s="194">
        <v>205</v>
      </c>
      <c r="B1431" s="195">
        <v>33.734999999999999</v>
      </c>
      <c r="C1431" s="196">
        <v>0.68061342592592589</v>
      </c>
      <c r="D1431" s="193">
        <v>6915.6750000000002</v>
      </c>
      <c r="E1431" s="197" t="s">
        <v>13</v>
      </c>
    </row>
    <row r="1432" spans="1:5">
      <c r="A1432" s="194">
        <v>264</v>
      </c>
      <c r="B1432" s="195">
        <v>33.734999999999999</v>
      </c>
      <c r="C1432" s="196">
        <v>0.68061342592592589</v>
      </c>
      <c r="D1432" s="193">
        <v>8906.0400000000009</v>
      </c>
      <c r="E1432" s="197" t="s">
        <v>13</v>
      </c>
    </row>
    <row r="1433" spans="1:5">
      <c r="A1433" s="194">
        <v>233</v>
      </c>
      <c r="B1433" s="195">
        <v>33.734999999999999</v>
      </c>
      <c r="C1433" s="196">
        <v>0.68062500000000004</v>
      </c>
      <c r="D1433" s="193">
        <v>7860.2550000000001</v>
      </c>
      <c r="E1433" s="197" t="s">
        <v>13</v>
      </c>
    </row>
    <row r="1434" spans="1:5">
      <c r="A1434" s="194">
        <v>736</v>
      </c>
      <c r="B1434" s="195">
        <v>33.734999999999999</v>
      </c>
      <c r="C1434" s="196">
        <v>0.68062500000000004</v>
      </c>
      <c r="D1434" s="193">
        <v>24828.959999999999</v>
      </c>
      <c r="E1434" s="197" t="s">
        <v>13</v>
      </c>
    </row>
    <row r="1435" spans="1:5">
      <c r="A1435" s="194">
        <v>282</v>
      </c>
      <c r="B1435" s="195">
        <v>33.734999999999999</v>
      </c>
      <c r="C1435" s="196">
        <v>0.68062500000000004</v>
      </c>
      <c r="D1435" s="193">
        <v>9513.27</v>
      </c>
      <c r="E1435" s="197" t="s">
        <v>13</v>
      </c>
    </row>
    <row r="1436" spans="1:5">
      <c r="A1436" s="194">
        <v>718</v>
      </c>
      <c r="B1436" s="195">
        <v>33.734999999999999</v>
      </c>
      <c r="C1436" s="196">
        <v>0.68062500000000004</v>
      </c>
      <c r="D1436" s="193">
        <v>24221.73</v>
      </c>
      <c r="E1436" s="197" t="s">
        <v>13</v>
      </c>
    </row>
    <row r="1437" spans="1:5">
      <c r="A1437" s="194">
        <v>188</v>
      </c>
      <c r="B1437" s="195">
        <v>33.734999999999999</v>
      </c>
      <c r="C1437" s="196">
        <v>0.68062500000000004</v>
      </c>
      <c r="D1437" s="193">
        <v>6342.18</v>
      </c>
      <c r="E1437" s="197" t="s">
        <v>13</v>
      </c>
    </row>
    <row r="1438" spans="1:5">
      <c r="A1438" s="194">
        <v>519</v>
      </c>
      <c r="B1438" s="195">
        <v>33.734999999999999</v>
      </c>
      <c r="C1438" s="196">
        <v>0.68062500000000004</v>
      </c>
      <c r="D1438" s="193">
        <v>17508.465</v>
      </c>
      <c r="E1438" s="197" t="s">
        <v>13</v>
      </c>
    </row>
    <row r="1439" spans="1:5">
      <c r="A1439" s="194">
        <v>202</v>
      </c>
      <c r="B1439" s="195">
        <v>33.734999999999999</v>
      </c>
      <c r="C1439" s="196">
        <v>0.68062500000000004</v>
      </c>
      <c r="D1439" s="193">
        <v>6814.47</v>
      </c>
      <c r="E1439" s="197" t="s">
        <v>13</v>
      </c>
    </row>
    <row r="1440" spans="1:5">
      <c r="A1440" s="194">
        <v>279</v>
      </c>
      <c r="B1440" s="195">
        <v>33.734999999999999</v>
      </c>
      <c r="C1440" s="196">
        <v>0.68062500000000004</v>
      </c>
      <c r="D1440" s="193">
        <v>9412.0650000000005</v>
      </c>
      <c r="E1440" s="197" t="s">
        <v>13</v>
      </c>
    </row>
    <row r="1441" spans="1:5">
      <c r="A1441" s="194">
        <v>175</v>
      </c>
      <c r="B1441" s="195">
        <v>33.734999999999999</v>
      </c>
      <c r="C1441" s="196">
        <v>0.68062500000000004</v>
      </c>
      <c r="D1441" s="193">
        <v>5903.625</v>
      </c>
      <c r="E1441" s="197" t="s">
        <v>13</v>
      </c>
    </row>
    <row r="1442" spans="1:5">
      <c r="A1442" s="194">
        <v>188</v>
      </c>
      <c r="B1442" s="195">
        <v>33.72</v>
      </c>
      <c r="C1442" s="196">
        <v>0.68090277777777775</v>
      </c>
      <c r="D1442" s="193">
        <v>6339.36</v>
      </c>
      <c r="E1442" s="197" t="s">
        <v>13</v>
      </c>
    </row>
    <row r="1443" spans="1:5">
      <c r="A1443" s="194">
        <v>210</v>
      </c>
      <c r="B1443" s="195">
        <v>33.725000000000001</v>
      </c>
      <c r="C1443" s="196">
        <v>0.68115740740740749</v>
      </c>
      <c r="D1443" s="193">
        <v>7082.25</v>
      </c>
      <c r="E1443" s="197" t="s">
        <v>13</v>
      </c>
    </row>
    <row r="1444" spans="1:5">
      <c r="A1444" s="194">
        <v>1000</v>
      </c>
      <c r="B1444" s="195">
        <v>33.72</v>
      </c>
      <c r="C1444" s="196">
        <v>0.68166666666666664</v>
      </c>
      <c r="D1444" s="193">
        <v>33720</v>
      </c>
      <c r="E1444" s="197" t="s">
        <v>13</v>
      </c>
    </row>
    <row r="1445" spans="1:5">
      <c r="A1445" s="194">
        <v>230</v>
      </c>
      <c r="B1445" s="195">
        <v>33.725000000000001</v>
      </c>
      <c r="C1445" s="196">
        <v>0.68174768518518514</v>
      </c>
      <c r="D1445" s="193">
        <v>7756.75</v>
      </c>
      <c r="E1445" s="197" t="s">
        <v>13</v>
      </c>
    </row>
    <row r="1446" spans="1:5">
      <c r="A1446" s="194">
        <v>100</v>
      </c>
      <c r="B1446" s="195">
        <v>33.72</v>
      </c>
      <c r="C1446" s="196">
        <v>0.68177083333333333</v>
      </c>
      <c r="D1446" s="193">
        <v>3372</v>
      </c>
      <c r="E1446" s="197" t="s">
        <v>13</v>
      </c>
    </row>
    <row r="1447" spans="1:5">
      <c r="A1447" s="194">
        <v>200</v>
      </c>
      <c r="B1447" s="195">
        <v>33.72</v>
      </c>
      <c r="C1447" s="196">
        <v>0.68177083333333333</v>
      </c>
      <c r="D1447" s="193">
        <v>6744</v>
      </c>
      <c r="E1447" s="197" t="s">
        <v>13</v>
      </c>
    </row>
    <row r="1448" spans="1:5">
      <c r="A1448" s="194">
        <v>544</v>
      </c>
      <c r="B1448" s="195">
        <v>33.72</v>
      </c>
      <c r="C1448" s="196">
        <v>0.68177083333333333</v>
      </c>
      <c r="D1448" s="193">
        <v>18343.68</v>
      </c>
      <c r="E1448" s="197" t="s">
        <v>13</v>
      </c>
    </row>
    <row r="1449" spans="1:5">
      <c r="A1449" s="194">
        <v>51</v>
      </c>
      <c r="B1449" s="195">
        <v>33.72</v>
      </c>
      <c r="C1449" s="196">
        <v>0.68177083333333333</v>
      </c>
      <c r="D1449" s="193">
        <v>1719.72</v>
      </c>
      <c r="E1449" s="197" t="s">
        <v>13</v>
      </c>
    </row>
    <row r="1450" spans="1:5">
      <c r="A1450" s="194">
        <v>544</v>
      </c>
      <c r="B1450" s="195">
        <v>33.72</v>
      </c>
      <c r="C1450" s="196">
        <v>0.68177083333333333</v>
      </c>
      <c r="D1450" s="193">
        <v>18343.68</v>
      </c>
      <c r="E1450" s="197" t="s">
        <v>13</v>
      </c>
    </row>
    <row r="1451" spans="1:5">
      <c r="A1451" s="194">
        <v>104</v>
      </c>
      <c r="B1451" s="195">
        <v>33.72</v>
      </c>
      <c r="C1451" s="196">
        <v>0.68177083333333333</v>
      </c>
      <c r="D1451" s="193">
        <v>3506.88</v>
      </c>
      <c r="E1451" s="197" t="s">
        <v>13</v>
      </c>
    </row>
    <row r="1452" spans="1:5">
      <c r="A1452" s="194">
        <v>301</v>
      </c>
      <c r="B1452" s="195">
        <v>33.72</v>
      </c>
      <c r="C1452" s="196">
        <v>0.68177083333333333</v>
      </c>
      <c r="D1452" s="193">
        <v>10149.719999999999</v>
      </c>
      <c r="E1452" s="197" t="s">
        <v>13</v>
      </c>
    </row>
    <row r="1453" spans="1:5">
      <c r="A1453" s="194">
        <v>200</v>
      </c>
      <c r="B1453" s="195">
        <v>33.72</v>
      </c>
      <c r="C1453" s="196">
        <v>0.68177083333333333</v>
      </c>
      <c r="D1453" s="193">
        <v>6744</v>
      </c>
      <c r="E1453" s="197" t="s">
        <v>13</v>
      </c>
    </row>
    <row r="1454" spans="1:5">
      <c r="A1454" s="194">
        <v>80</v>
      </c>
      <c r="B1454" s="195">
        <v>33.72</v>
      </c>
      <c r="C1454" s="196">
        <v>0.68177083333333333</v>
      </c>
      <c r="D1454" s="193">
        <v>2697.6</v>
      </c>
      <c r="E1454" s="197" t="s">
        <v>13</v>
      </c>
    </row>
    <row r="1455" spans="1:5">
      <c r="A1455" s="194">
        <v>200</v>
      </c>
      <c r="B1455" s="195">
        <v>33.72</v>
      </c>
      <c r="C1455" s="196">
        <v>0.68177083333333333</v>
      </c>
      <c r="D1455" s="193">
        <v>6744</v>
      </c>
      <c r="E1455" s="197" t="s">
        <v>13</v>
      </c>
    </row>
    <row r="1456" spans="1:5">
      <c r="A1456" s="194">
        <v>500</v>
      </c>
      <c r="B1456" s="195">
        <v>33.72</v>
      </c>
      <c r="C1456" s="196">
        <v>0.68177083333333333</v>
      </c>
      <c r="D1456" s="193">
        <v>16860</v>
      </c>
      <c r="E1456" s="197" t="s">
        <v>13</v>
      </c>
    </row>
    <row r="1457" spans="1:5">
      <c r="A1457" s="194">
        <v>196</v>
      </c>
      <c r="B1457" s="195">
        <v>33.725000000000001</v>
      </c>
      <c r="C1457" s="196">
        <v>0.68184027777777778</v>
      </c>
      <c r="D1457" s="193">
        <v>6610.1</v>
      </c>
      <c r="E1457" s="197" t="s">
        <v>13</v>
      </c>
    </row>
    <row r="1458" spans="1:5">
      <c r="A1458" s="194">
        <v>15</v>
      </c>
      <c r="B1458" s="195">
        <v>33.725000000000001</v>
      </c>
      <c r="C1458" s="196">
        <v>0.68184027777777778</v>
      </c>
      <c r="D1458" s="193">
        <v>505.875</v>
      </c>
      <c r="E1458" s="197" t="s">
        <v>13</v>
      </c>
    </row>
    <row r="1459" spans="1:5">
      <c r="A1459" s="194">
        <v>163</v>
      </c>
      <c r="B1459" s="195">
        <v>33.72</v>
      </c>
      <c r="C1459" s="196">
        <v>0.68184027777777778</v>
      </c>
      <c r="D1459" s="193">
        <v>5496.36</v>
      </c>
      <c r="E1459" s="197" t="s">
        <v>13</v>
      </c>
    </row>
    <row r="1460" spans="1:5">
      <c r="A1460" s="194">
        <v>146</v>
      </c>
      <c r="B1460" s="195">
        <v>33.72</v>
      </c>
      <c r="C1460" s="196">
        <v>0.68186342592592597</v>
      </c>
      <c r="D1460" s="193">
        <v>4923.12</v>
      </c>
      <c r="E1460" s="197" t="s">
        <v>13</v>
      </c>
    </row>
    <row r="1461" spans="1:5">
      <c r="A1461" s="194">
        <v>200</v>
      </c>
      <c r="B1461" s="195">
        <v>33.72</v>
      </c>
      <c r="C1461" s="196">
        <v>0.68188657407407405</v>
      </c>
      <c r="D1461" s="193">
        <v>6744</v>
      </c>
      <c r="E1461" s="197" t="s">
        <v>13</v>
      </c>
    </row>
    <row r="1462" spans="1:5">
      <c r="A1462" s="194">
        <v>125</v>
      </c>
      <c r="B1462" s="195">
        <v>33.72</v>
      </c>
      <c r="C1462" s="196">
        <v>0.68188657407407405</v>
      </c>
      <c r="D1462" s="193">
        <v>4215</v>
      </c>
      <c r="E1462" s="197" t="s">
        <v>13</v>
      </c>
    </row>
    <row r="1463" spans="1:5">
      <c r="A1463" s="194">
        <v>166</v>
      </c>
      <c r="B1463" s="195">
        <v>33.72</v>
      </c>
      <c r="C1463" s="196">
        <v>0.6818981481481482</v>
      </c>
      <c r="D1463" s="193">
        <v>5597.52</v>
      </c>
      <c r="E1463" s="197" t="s">
        <v>13</v>
      </c>
    </row>
    <row r="1464" spans="1:5">
      <c r="A1464" s="194">
        <v>744</v>
      </c>
      <c r="B1464" s="195">
        <v>33.72</v>
      </c>
      <c r="C1464" s="196">
        <v>0.68204861111111104</v>
      </c>
      <c r="D1464" s="193">
        <v>25087.68</v>
      </c>
      <c r="E1464" s="197" t="s">
        <v>13</v>
      </c>
    </row>
    <row r="1465" spans="1:5">
      <c r="A1465" s="194">
        <v>1000</v>
      </c>
      <c r="B1465" s="195">
        <v>33.72</v>
      </c>
      <c r="C1465" s="196">
        <v>0.68204861111111104</v>
      </c>
      <c r="D1465" s="193">
        <v>33720</v>
      </c>
      <c r="E1465" s="197" t="s">
        <v>13</v>
      </c>
    </row>
    <row r="1466" spans="1:5">
      <c r="A1466" s="194">
        <v>400</v>
      </c>
      <c r="B1466" s="195">
        <v>33.72</v>
      </c>
      <c r="C1466" s="196">
        <v>0.68204861111111104</v>
      </c>
      <c r="D1466" s="193">
        <v>13488</v>
      </c>
      <c r="E1466" s="197" t="s">
        <v>13</v>
      </c>
    </row>
    <row r="1467" spans="1:5">
      <c r="A1467" s="194">
        <v>600</v>
      </c>
      <c r="B1467" s="195">
        <v>33.72</v>
      </c>
      <c r="C1467" s="196">
        <v>0.68204861111111104</v>
      </c>
      <c r="D1467" s="193">
        <v>20232</v>
      </c>
      <c r="E1467" s="197" t="s">
        <v>13</v>
      </c>
    </row>
    <row r="1468" spans="1:5">
      <c r="A1468" s="194">
        <v>400</v>
      </c>
      <c r="B1468" s="195">
        <v>33.72</v>
      </c>
      <c r="C1468" s="196">
        <v>0.68204861111111104</v>
      </c>
      <c r="D1468" s="193">
        <v>13488</v>
      </c>
      <c r="E1468" s="197" t="s">
        <v>13</v>
      </c>
    </row>
    <row r="1469" spans="1:5">
      <c r="A1469" s="194">
        <v>1000</v>
      </c>
      <c r="B1469" s="195">
        <v>33.72</v>
      </c>
      <c r="C1469" s="196">
        <v>0.68204861111111104</v>
      </c>
      <c r="D1469" s="193">
        <v>33720</v>
      </c>
      <c r="E1469" s="197" t="s">
        <v>13</v>
      </c>
    </row>
    <row r="1470" spans="1:5">
      <c r="A1470" s="194">
        <v>200</v>
      </c>
      <c r="B1470" s="195">
        <v>33.72</v>
      </c>
      <c r="C1470" s="196">
        <v>0.68204861111111104</v>
      </c>
      <c r="D1470" s="193">
        <v>6744</v>
      </c>
      <c r="E1470" s="197" t="s">
        <v>13</v>
      </c>
    </row>
    <row r="1471" spans="1:5">
      <c r="A1471" s="194">
        <v>721</v>
      </c>
      <c r="B1471" s="195">
        <v>33.72</v>
      </c>
      <c r="C1471" s="196">
        <v>0.68204861111111104</v>
      </c>
      <c r="D1471" s="193">
        <v>24312.12</v>
      </c>
      <c r="E1471" s="197" t="s">
        <v>13</v>
      </c>
    </row>
    <row r="1472" spans="1:5">
      <c r="A1472" s="194">
        <v>79</v>
      </c>
      <c r="B1472" s="195">
        <v>33.72</v>
      </c>
      <c r="C1472" s="196">
        <v>0.68204861111111104</v>
      </c>
      <c r="D1472" s="193">
        <v>2663.88</v>
      </c>
      <c r="E1472" s="197" t="s">
        <v>13</v>
      </c>
    </row>
    <row r="1473" spans="1:5">
      <c r="A1473" s="194">
        <v>200</v>
      </c>
      <c r="B1473" s="195">
        <v>33.72</v>
      </c>
      <c r="C1473" s="196">
        <v>0.68204861111111104</v>
      </c>
      <c r="D1473" s="193">
        <v>6744</v>
      </c>
      <c r="E1473" s="197" t="s">
        <v>13</v>
      </c>
    </row>
    <row r="1474" spans="1:5">
      <c r="A1474" s="194">
        <v>32</v>
      </c>
      <c r="B1474" s="195">
        <v>33.72</v>
      </c>
      <c r="C1474" s="196">
        <v>0.68206018518518519</v>
      </c>
      <c r="D1474" s="193">
        <v>1079.04</v>
      </c>
      <c r="E1474" s="197" t="s">
        <v>13</v>
      </c>
    </row>
    <row r="1475" spans="1:5">
      <c r="A1475" s="194">
        <v>289</v>
      </c>
      <c r="B1475" s="195">
        <v>33.72</v>
      </c>
      <c r="C1475" s="196">
        <v>0.68206018518518519</v>
      </c>
      <c r="D1475" s="193">
        <v>9745.08</v>
      </c>
      <c r="E1475" s="197" t="s">
        <v>13</v>
      </c>
    </row>
    <row r="1476" spans="1:5">
      <c r="A1476" s="194">
        <v>100</v>
      </c>
      <c r="B1476" s="195">
        <v>33.700000000000003</v>
      </c>
      <c r="C1476" s="196">
        <v>0.68222222222222229</v>
      </c>
      <c r="D1476" s="193">
        <v>3370</v>
      </c>
      <c r="E1476" s="197" t="s">
        <v>13</v>
      </c>
    </row>
    <row r="1477" spans="1:5">
      <c r="A1477" s="194">
        <v>129</v>
      </c>
      <c r="B1477" s="195">
        <v>33.729999999999997</v>
      </c>
      <c r="C1477" s="196">
        <v>0.68265046296296295</v>
      </c>
      <c r="D1477" s="193">
        <v>4351.17</v>
      </c>
      <c r="E1477" s="197" t="s">
        <v>13</v>
      </c>
    </row>
    <row r="1478" spans="1:5">
      <c r="A1478" s="194">
        <v>202</v>
      </c>
      <c r="B1478" s="195">
        <v>33.729999999999997</v>
      </c>
      <c r="C1478" s="196">
        <v>0.68278935185185186</v>
      </c>
      <c r="D1478" s="193">
        <v>6813.46</v>
      </c>
      <c r="E1478" s="197" t="s">
        <v>13</v>
      </c>
    </row>
    <row r="1479" spans="1:5">
      <c r="A1479" s="194">
        <v>250</v>
      </c>
      <c r="B1479" s="195">
        <v>33.729999999999997</v>
      </c>
      <c r="C1479" s="196">
        <v>0.68278935185185186</v>
      </c>
      <c r="D1479" s="193">
        <v>8432.5</v>
      </c>
      <c r="E1479" s="197" t="s">
        <v>13</v>
      </c>
    </row>
    <row r="1480" spans="1:5">
      <c r="A1480" s="194">
        <v>151</v>
      </c>
      <c r="B1480" s="195">
        <v>33.729999999999997</v>
      </c>
      <c r="C1480" s="196">
        <v>0.68278935185185186</v>
      </c>
      <c r="D1480" s="193">
        <v>5093.2299999999996</v>
      </c>
      <c r="E1480" s="197" t="s">
        <v>13</v>
      </c>
    </row>
    <row r="1481" spans="1:5">
      <c r="A1481" s="194">
        <v>106</v>
      </c>
      <c r="B1481" s="195">
        <v>33.729999999999997</v>
      </c>
      <c r="C1481" s="196">
        <v>0.68278935185185186</v>
      </c>
      <c r="D1481" s="193">
        <v>3575.38</v>
      </c>
      <c r="E1481" s="197" t="s">
        <v>13</v>
      </c>
    </row>
    <row r="1482" spans="1:5">
      <c r="A1482" s="194">
        <v>200</v>
      </c>
      <c r="B1482" s="195">
        <v>33.729999999999997</v>
      </c>
      <c r="C1482" s="196">
        <v>0.68278935185185186</v>
      </c>
      <c r="D1482" s="193">
        <v>6746</v>
      </c>
      <c r="E1482" s="197" t="s">
        <v>13</v>
      </c>
    </row>
    <row r="1483" spans="1:5">
      <c r="A1483" s="194">
        <v>88</v>
      </c>
      <c r="B1483" s="195">
        <v>33.729999999999997</v>
      </c>
      <c r="C1483" s="196">
        <v>0.68278935185185186</v>
      </c>
      <c r="D1483" s="193">
        <v>2968.24</v>
      </c>
      <c r="E1483" s="197" t="s">
        <v>13</v>
      </c>
    </row>
    <row r="1484" spans="1:5">
      <c r="A1484" s="194">
        <v>341</v>
      </c>
      <c r="B1484" s="195">
        <v>33.729999999999997</v>
      </c>
      <c r="C1484" s="196">
        <v>0.68278935185185186</v>
      </c>
      <c r="D1484" s="193">
        <v>11501.93</v>
      </c>
      <c r="E1484" s="197" t="s">
        <v>13</v>
      </c>
    </row>
    <row r="1485" spans="1:5">
      <c r="A1485" s="194">
        <v>200</v>
      </c>
      <c r="B1485" s="195">
        <v>33.729999999999997</v>
      </c>
      <c r="C1485" s="196">
        <v>0.68278935185185186</v>
      </c>
      <c r="D1485" s="193">
        <v>6746</v>
      </c>
      <c r="E1485" s="197" t="s">
        <v>13</v>
      </c>
    </row>
    <row r="1486" spans="1:5">
      <c r="A1486" s="194">
        <v>238</v>
      </c>
      <c r="B1486" s="195">
        <v>33.74</v>
      </c>
      <c r="C1486" s="196">
        <v>0.68287037037037035</v>
      </c>
      <c r="D1486" s="193">
        <v>8030.12</v>
      </c>
      <c r="E1486" s="197" t="s">
        <v>13</v>
      </c>
    </row>
    <row r="1487" spans="1:5">
      <c r="A1487" s="194">
        <v>9</v>
      </c>
      <c r="B1487" s="195">
        <v>33.74</v>
      </c>
      <c r="C1487" s="196">
        <v>0.68305555555555564</v>
      </c>
      <c r="D1487" s="193">
        <v>303.66000000000003</v>
      </c>
      <c r="E1487" s="197" t="s">
        <v>13</v>
      </c>
    </row>
    <row r="1488" spans="1:5">
      <c r="A1488" s="194">
        <v>100</v>
      </c>
      <c r="B1488" s="195">
        <v>33.74</v>
      </c>
      <c r="C1488" s="196">
        <v>0.68305555555555564</v>
      </c>
      <c r="D1488" s="193">
        <v>3374</v>
      </c>
      <c r="E1488" s="197" t="s">
        <v>13</v>
      </c>
    </row>
    <row r="1489" spans="1:5">
      <c r="A1489" s="194">
        <v>100</v>
      </c>
      <c r="B1489" s="195">
        <v>33.74</v>
      </c>
      <c r="C1489" s="196">
        <v>0.68305555555555564</v>
      </c>
      <c r="D1489" s="193">
        <v>3374</v>
      </c>
      <c r="E1489" s="197" t="s">
        <v>13</v>
      </c>
    </row>
    <row r="1490" spans="1:5">
      <c r="A1490" s="194">
        <v>200</v>
      </c>
      <c r="B1490" s="195">
        <v>33.755000000000003</v>
      </c>
      <c r="C1490" s="196">
        <v>0.68353009259259256</v>
      </c>
      <c r="D1490" s="193">
        <v>6751</v>
      </c>
      <c r="E1490" s="197" t="s">
        <v>13</v>
      </c>
    </row>
    <row r="1491" spans="1:5">
      <c r="A1491" s="194">
        <v>23</v>
      </c>
      <c r="B1491" s="195">
        <v>33.755000000000003</v>
      </c>
      <c r="C1491" s="196">
        <v>0.68353009259259256</v>
      </c>
      <c r="D1491" s="193">
        <v>776.36500000000001</v>
      </c>
      <c r="E1491" s="197" t="s">
        <v>13</v>
      </c>
    </row>
    <row r="1492" spans="1:5">
      <c r="A1492" s="194">
        <v>225</v>
      </c>
      <c r="B1492" s="195">
        <v>33.755000000000003</v>
      </c>
      <c r="C1492" s="196">
        <v>0.68353009259259256</v>
      </c>
      <c r="D1492" s="193">
        <v>7594.875</v>
      </c>
      <c r="E1492" s="197" t="s">
        <v>13</v>
      </c>
    </row>
    <row r="1493" spans="1:5">
      <c r="A1493" s="194">
        <v>56</v>
      </c>
      <c r="B1493" s="195">
        <v>33.755000000000003</v>
      </c>
      <c r="C1493" s="196">
        <v>0.68357638888888894</v>
      </c>
      <c r="D1493" s="193">
        <v>1890.28</v>
      </c>
      <c r="E1493" s="197" t="s">
        <v>13</v>
      </c>
    </row>
    <row r="1494" spans="1:5">
      <c r="A1494" s="194">
        <v>186</v>
      </c>
      <c r="B1494" s="195">
        <v>33.755000000000003</v>
      </c>
      <c r="C1494" s="196">
        <v>0.68357638888888894</v>
      </c>
      <c r="D1494" s="193">
        <v>6278.43</v>
      </c>
      <c r="E1494" s="197" t="s">
        <v>13</v>
      </c>
    </row>
    <row r="1495" spans="1:5">
      <c r="A1495" s="194">
        <v>200</v>
      </c>
      <c r="B1495" s="195">
        <v>33.755000000000003</v>
      </c>
      <c r="C1495" s="196">
        <v>0.68361111111111106</v>
      </c>
      <c r="D1495" s="193">
        <v>6751</v>
      </c>
      <c r="E1495" s="197" t="s">
        <v>13</v>
      </c>
    </row>
    <row r="1496" spans="1:5">
      <c r="A1496" s="194">
        <v>20</v>
      </c>
      <c r="B1496" s="195">
        <v>33.75</v>
      </c>
      <c r="C1496" s="196">
        <v>0.68402777777777779</v>
      </c>
      <c r="D1496" s="193">
        <v>675</v>
      </c>
      <c r="E1496" s="197" t="s">
        <v>13</v>
      </c>
    </row>
    <row r="1497" spans="1:5">
      <c r="A1497" s="194">
        <v>190</v>
      </c>
      <c r="B1497" s="195">
        <v>33.75</v>
      </c>
      <c r="C1497" s="196">
        <v>0.68410879629629628</v>
      </c>
      <c r="D1497" s="193">
        <v>6412.5</v>
      </c>
      <c r="E1497" s="197" t="s">
        <v>13</v>
      </c>
    </row>
    <row r="1498" spans="1:5">
      <c r="A1498" s="194">
        <v>66</v>
      </c>
      <c r="B1498" s="195">
        <v>33.765000000000001</v>
      </c>
      <c r="C1498" s="196">
        <v>0.6846875</v>
      </c>
      <c r="D1498" s="193">
        <v>2228.4899999999998</v>
      </c>
      <c r="E1498" s="197" t="s">
        <v>13</v>
      </c>
    </row>
    <row r="1499" spans="1:5">
      <c r="A1499" s="194">
        <v>200</v>
      </c>
      <c r="B1499" s="195">
        <v>33.765000000000001</v>
      </c>
      <c r="C1499" s="196">
        <v>0.6846875</v>
      </c>
      <c r="D1499" s="193">
        <v>6753</v>
      </c>
      <c r="E1499" s="197" t="s">
        <v>13</v>
      </c>
    </row>
    <row r="1500" spans="1:5">
      <c r="A1500" s="194">
        <v>100</v>
      </c>
      <c r="B1500" s="195">
        <v>33.74</v>
      </c>
      <c r="C1500" s="196">
        <v>0.68471064814814808</v>
      </c>
      <c r="D1500" s="193">
        <v>3374</v>
      </c>
      <c r="E1500" s="197" t="s">
        <v>13</v>
      </c>
    </row>
    <row r="1501" spans="1:5">
      <c r="A1501" s="194">
        <v>200</v>
      </c>
      <c r="B1501" s="195">
        <v>33.74</v>
      </c>
      <c r="C1501" s="196">
        <v>0.68471064814814808</v>
      </c>
      <c r="D1501" s="193">
        <v>6748</v>
      </c>
      <c r="E1501" s="197" t="s">
        <v>13</v>
      </c>
    </row>
    <row r="1502" spans="1:5">
      <c r="A1502" s="194">
        <v>81</v>
      </c>
      <c r="B1502" s="195">
        <v>33.74</v>
      </c>
      <c r="C1502" s="196">
        <v>0.68471064814814808</v>
      </c>
      <c r="D1502" s="193">
        <v>2732.94</v>
      </c>
      <c r="E1502" s="197" t="s">
        <v>13</v>
      </c>
    </row>
    <row r="1503" spans="1:5">
      <c r="A1503" s="194">
        <v>94</v>
      </c>
      <c r="B1503" s="195">
        <v>33.74</v>
      </c>
      <c r="C1503" s="196">
        <v>0.6847685185185185</v>
      </c>
      <c r="D1503" s="193">
        <v>3171.56</v>
      </c>
      <c r="E1503" s="197" t="s">
        <v>13</v>
      </c>
    </row>
    <row r="1504" spans="1:5">
      <c r="A1504" s="194">
        <v>83</v>
      </c>
      <c r="B1504" s="195">
        <v>33.744999999999997</v>
      </c>
      <c r="C1504" s="196">
        <v>0.68481481481481488</v>
      </c>
      <c r="D1504" s="193">
        <v>2800.835</v>
      </c>
      <c r="E1504" s="197" t="s">
        <v>13</v>
      </c>
    </row>
    <row r="1505" spans="1:5">
      <c r="A1505" s="194">
        <v>145</v>
      </c>
      <c r="B1505" s="195">
        <v>33.744999999999997</v>
      </c>
      <c r="C1505" s="196">
        <v>0.68481481481481488</v>
      </c>
      <c r="D1505" s="193">
        <v>4893.0249999999996</v>
      </c>
      <c r="E1505" s="197" t="s">
        <v>13</v>
      </c>
    </row>
    <row r="1506" spans="1:5">
      <c r="A1506" s="194">
        <v>294</v>
      </c>
      <c r="B1506" s="195">
        <v>33.75</v>
      </c>
      <c r="C1506" s="196">
        <v>0.68503472222222228</v>
      </c>
      <c r="D1506" s="193">
        <v>9922.5</v>
      </c>
      <c r="E1506" s="197" t="s">
        <v>13</v>
      </c>
    </row>
    <row r="1507" spans="1:5">
      <c r="A1507" s="194">
        <v>301</v>
      </c>
      <c r="B1507" s="195">
        <v>33.75</v>
      </c>
      <c r="C1507" s="196">
        <v>0.68503472222222228</v>
      </c>
      <c r="D1507" s="193">
        <v>10158.75</v>
      </c>
      <c r="E1507" s="197" t="s">
        <v>13</v>
      </c>
    </row>
    <row r="1508" spans="1:5">
      <c r="A1508" s="194">
        <v>140</v>
      </c>
      <c r="B1508" s="195">
        <v>33.729999999999997</v>
      </c>
      <c r="C1508" s="196">
        <v>0.68534722222222222</v>
      </c>
      <c r="D1508" s="193">
        <v>4722.2</v>
      </c>
      <c r="E1508" s="197" t="s">
        <v>13</v>
      </c>
    </row>
    <row r="1509" spans="1:5">
      <c r="A1509" s="194">
        <v>48</v>
      </c>
      <c r="B1509" s="195">
        <v>33.729999999999997</v>
      </c>
      <c r="C1509" s="196">
        <v>0.68534722222222222</v>
      </c>
      <c r="D1509" s="193">
        <v>1619.04</v>
      </c>
      <c r="E1509" s="197" t="s">
        <v>13</v>
      </c>
    </row>
    <row r="1510" spans="1:5">
      <c r="A1510" s="194">
        <v>36</v>
      </c>
      <c r="B1510" s="195">
        <v>33.755000000000003</v>
      </c>
      <c r="C1510" s="196">
        <v>0.68568287037037035</v>
      </c>
      <c r="D1510" s="193">
        <v>1215.18</v>
      </c>
      <c r="E1510" s="197" t="s">
        <v>13</v>
      </c>
    </row>
    <row r="1511" spans="1:5">
      <c r="A1511" s="194">
        <v>160</v>
      </c>
      <c r="B1511" s="195">
        <v>33.755000000000003</v>
      </c>
      <c r="C1511" s="196">
        <v>0.68568287037037035</v>
      </c>
      <c r="D1511" s="193">
        <v>5400.8</v>
      </c>
      <c r="E1511" s="197" t="s">
        <v>13</v>
      </c>
    </row>
    <row r="1512" spans="1:5">
      <c r="A1512" s="194">
        <v>100</v>
      </c>
      <c r="B1512" s="195">
        <v>33.729999999999997</v>
      </c>
      <c r="C1512" s="196">
        <v>0.68575231481481491</v>
      </c>
      <c r="D1512" s="193">
        <v>3373</v>
      </c>
      <c r="E1512" s="197" t="s">
        <v>13</v>
      </c>
    </row>
    <row r="1513" spans="1:5">
      <c r="A1513" s="194">
        <v>100</v>
      </c>
      <c r="B1513" s="195">
        <v>33.729999999999997</v>
      </c>
      <c r="C1513" s="196">
        <v>0.68575231481481491</v>
      </c>
      <c r="D1513" s="193">
        <v>3373</v>
      </c>
      <c r="E1513" s="197" t="s">
        <v>13</v>
      </c>
    </row>
    <row r="1514" spans="1:5">
      <c r="A1514" s="194">
        <v>1</v>
      </c>
      <c r="B1514" s="195">
        <v>33.729999999999997</v>
      </c>
      <c r="C1514" s="196">
        <v>0.68575231481481491</v>
      </c>
      <c r="D1514" s="193">
        <v>33.729999999999997</v>
      </c>
      <c r="E1514" s="197" t="s">
        <v>13</v>
      </c>
    </row>
    <row r="1515" spans="1:5">
      <c r="A1515" s="194">
        <v>26</v>
      </c>
      <c r="B1515" s="195">
        <v>33.725000000000001</v>
      </c>
      <c r="C1515" s="196">
        <v>0.68616898148148142</v>
      </c>
      <c r="D1515" s="193">
        <v>876.85</v>
      </c>
      <c r="E1515" s="197" t="s">
        <v>13</v>
      </c>
    </row>
    <row r="1516" spans="1:5">
      <c r="A1516" s="194">
        <v>223</v>
      </c>
      <c r="B1516" s="195">
        <v>33.725000000000001</v>
      </c>
      <c r="C1516" s="196">
        <v>0.68616898148148142</v>
      </c>
      <c r="D1516" s="193">
        <v>7520.6750000000002</v>
      </c>
      <c r="E1516" s="197" t="s">
        <v>13</v>
      </c>
    </row>
    <row r="1517" spans="1:5">
      <c r="A1517" s="194">
        <v>245</v>
      </c>
      <c r="B1517" s="195">
        <v>33.734999999999999</v>
      </c>
      <c r="C1517" s="196">
        <v>0.68626157407407407</v>
      </c>
      <c r="D1517" s="193">
        <v>8265.0750000000007</v>
      </c>
      <c r="E1517" s="197" t="s">
        <v>13</v>
      </c>
    </row>
    <row r="1518" spans="1:5">
      <c r="A1518" s="194">
        <v>299</v>
      </c>
      <c r="B1518" s="195">
        <v>33.74</v>
      </c>
      <c r="C1518" s="196">
        <v>0.68640046296296298</v>
      </c>
      <c r="D1518" s="193">
        <v>10088.26</v>
      </c>
      <c r="E1518" s="197" t="s">
        <v>13</v>
      </c>
    </row>
    <row r="1519" spans="1:5">
      <c r="A1519" s="194">
        <v>5</v>
      </c>
      <c r="B1519" s="195">
        <v>33.76</v>
      </c>
      <c r="C1519" s="196">
        <v>0.68650462962962966</v>
      </c>
      <c r="D1519" s="193">
        <v>168.8</v>
      </c>
      <c r="E1519" s="197" t="s">
        <v>13</v>
      </c>
    </row>
    <row r="1520" spans="1:5">
      <c r="A1520" s="194">
        <v>346</v>
      </c>
      <c r="B1520" s="195">
        <v>33.76</v>
      </c>
      <c r="C1520" s="196">
        <v>0.68665509259259261</v>
      </c>
      <c r="D1520" s="193">
        <v>11680.96</v>
      </c>
      <c r="E1520" s="197" t="s">
        <v>13</v>
      </c>
    </row>
    <row r="1521" spans="1:5">
      <c r="A1521" s="194">
        <v>247</v>
      </c>
      <c r="B1521" s="195">
        <v>33.755000000000003</v>
      </c>
      <c r="C1521" s="196">
        <v>0.68665509259259261</v>
      </c>
      <c r="D1521" s="193">
        <v>8337.4850000000006</v>
      </c>
      <c r="E1521" s="197" t="s">
        <v>13</v>
      </c>
    </row>
    <row r="1522" spans="1:5">
      <c r="A1522" s="194">
        <v>301</v>
      </c>
      <c r="B1522" s="195">
        <v>33.755000000000003</v>
      </c>
      <c r="C1522" s="196">
        <v>0.68666666666666665</v>
      </c>
      <c r="D1522" s="193">
        <v>10160.254999999999</v>
      </c>
      <c r="E1522" s="197" t="s">
        <v>13</v>
      </c>
    </row>
    <row r="1523" spans="1:5">
      <c r="A1523" s="194">
        <v>67</v>
      </c>
      <c r="B1523" s="195">
        <v>33.75</v>
      </c>
      <c r="C1523" s="196">
        <v>0.68678240740740737</v>
      </c>
      <c r="D1523" s="193">
        <v>2261.25</v>
      </c>
      <c r="E1523" s="197" t="s">
        <v>13</v>
      </c>
    </row>
    <row r="1524" spans="1:5">
      <c r="A1524" s="194">
        <v>100</v>
      </c>
      <c r="B1524" s="195">
        <v>33.75</v>
      </c>
      <c r="C1524" s="196">
        <v>0.68678240740740737</v>
      </c>
      <c r="D1524" s="193">
        <v>3375</v>
      </c>
      <c r="E1524" s="197" t="s">
        <v>13</v>
      </c>
    </row>
    <row r="1525" spans="1:5">
      <c r="A1525" s="194">
        <v>100</v>
      </c>
      <c r="B1525" s="195">
        <v>33.75</v>
      </c>
      <c r="C1525" s="196">
        <v>0.68678240740740737</v>
      </c>
      <c r="D1525" s="193">
        <v>3375</v>
      </c>
      <c r="E1525" s="197" t="s">
        <v>13</v>
      </c>
    </row>
    <row r="1526" spans="1:5">
      <c r="A1526" s="194">
        <v>204</v>
      </c>
      <c r="B1526" s="195">
        <v>33.729999999999997</v>
      </c>
      <c r="C1526" s="196">
        <v>0.68694444444444447</v>
      </c>
      <c r="D1526" s="193">
        <v>6880.92</v>
      </c>
      <c r="E1526" s="197" t="s">
        <v>13</v>
      </c>
    </row>
    <row r="1527" spans="1:5">
      <c r="A1527" s="194">
        <v>176</v>
      </c>
      <c r="B1527" s="195">
        <v>33.72</v>
      </c>
      <c r="C1527" s="196">
        <v>0.68701388888888892</v>
      </c>
      <c r="D1527" s="193">
        <v>5934.72</v>
      </c>
      <c r="E1527" s="197" t="s">
        <v>13</v>
      </c>
    </row>
    <row r="1528" spans="1:5">
      <c r="A1528" s="194">
        <v>100</v>
      </c>
      <c r="B1528" s="195">
        <v>33.744999999999997</v>
      </c>
      <c r="C1528" s="196">
        <v>0.68722222222222218</v>
      </c>
      <c r="D1528" s="193">
        <v>3374.5</v>
      </c>
      <c r="E1528" s="197" t="s">
        <v>13</v>
      </c>
    </row>
    <row r="1529" spans="1:5">
      <c r="A1529" s="194">
        <v>135</v>
      </c>
      <c r="B1529" s="195">
        <v>33.744999999999997</v>
      </c>
      <c r="C1529" s="196">
        <v>0.68722222222222218</v>
      </c>
      <c r="D1529" s="193">
        <v>4555.5749999999998</v>
      </c>
      <c r="E1529" s="197" t="s">
        <v>13</v>
      </c>
    </row>
    <row r="1530" spans="1:5">
      <c r="A1530" s="194">
        <v>363</v>
      </c>
      <c r="B1530" s="195">
        <v>33.765000000000001</v>
      </c>
      <c r="C1530" s="196">
        <v>0.68746527777777777</v>
      </c>
      <c r="D1530" s="193">
        <v>12256.695</v>
      </c>
      <c r="E1530" s="197" t="s">
        <v>13</v>
      </c>
    </row>
    <row r="1531" spans="1:5">
      <c r="A1531" s="194">
        <v>244</v>
      </c>
      <c r="B1531" s="195">
        <v>33.765000000000001</v>
      </c>
      <c r="C1531" s="196">
        <v>0.6875</v>
      </c>
      <c r="D1531" s="193">
        <v>8238.66</v>
      </c>
      <c r="E1531" s="197" t="s">
        <v>13</v>
      </c>
    </row>
    <row r="1532" spans="1:5">
      <c r="A1532" s="194">
        <v>311</v>
      </c>
      <c r="B1532" s="195">
        <v>33.76</v>
      </c>
      <c r="C1532" s="196">
        <v>0.6875</v>
      </c>
      <c r="D1532" s="193">
        <v>10499.36</v>
      </c>
      <c r="E1532" s="197" t="s">
        <v>13</v>
      </c>
    </row>
    <row r="1533" spans="1:5">
      <c r="A1533" s="194">
        <v>209</v>
      </c>
      <c r="B1533" s="195">
        <v>33.744999999999997</v>
      </c>
      <c r="C1533" s="196">
        <v>0.68761574074074072</v>
      </c>
      <c r="D1533" s="193">
        <v>7052.7049999999999</v>
      </c>
      <c r="E1533" s="197" t="s">
        <v>13</v>
      </c>
    </row>
    <row r="1534" spans="1:5">
      <c r="A1534" s="194">
        <v>512</v>
      </c>
      <c r="B1534" s="195">
        <v>33.78</v>
      </c>
      <c r="C1534" s="196">
        <v>0.68804398148148149</v>
      </c>
      <c r="D1534" s="193">
        <v>17295.36</v>
      </c>
      <c r="E1534" s="197" t="s">
        <v>13</v>
      </c>
    </row>
    <row r="1535" spans="1:5">
      <c r="A1535" s="194">
        <v>175</v>
      </c>
      <c r="B1535" s="195">
        <v>33.774999999999999</v>
      </c>
      <c r="C1535" s="196">
        <v>0.68809027777777787</v>
      </c>
      <c r="D1535" s="193">
        <v>5910.625</v>
      </c>
      <c r="E1535" s="197" t="s">
        <v>13</v>
      </c>
    </row>
    <row r="1536" spans="1:5">
      <c r="A1536" s="194">
        <v>174</v>
      </c>
      <c r="B1536" s="195">
        <v>33.774999999999999</v>
      </c>
      <c r="C1536" s="196">
        <v>0.68809027777777787</v>
      </c>
      <c r="D1536" s="193">
        <v>5876.85</v>
      </c>
      <c r="E1536" s="197" t="s">
        <v>13</v>
      </c>
    </row>
    <row r="1537" spans="1:5">
      <c r="A1537" s="194">
        <v>200</v>
      </c>
      <c r="B1537" s="195">
        <v>33.770000000000003</v>
      </c>
      <c r="C1537" s="196">
        <v>0.68809027777777787</v>
      </c>
      <c r="D1537" s="193">
        <v>6754</v>
      </c>
      <c r="E1537" s="197" t="s">
        <v>13</v>
      </c>
    </row>
    <row r="1538" spans="1:5">
      <c r="A1538" s="194">
        <v>16</v>
      </c>
      <c r="B1538" s="195">
        <v>33.770000000000003</v>
      </c>
      <c r="C1538" s="196">
        <v>0.68809027777777787</v>
      </c>
      <c r="D1538" s="193">
        <v>540.32000000000005</v>
      </c>
      <c r="E1538" s="197" t="s">
        <v>13</v>
      </c>
    </row>
    <row r="1539" spans="1:5">
      <c r="A1539" s="194">
        <v>9</v>
      </c>
      <c r="B1539" s="195">
        <v>33.770000000000003</v>
      </c>
      <c r="C1539" s="196">
        <v>0.6881018518518518</v>
      </c>
      <c r="D1539" s="193">
        <v>303.93</v>
      </c>
      <c r="E1539" s="197" t="s">
        <v>13</v>
      </c>
    </row>
    <row r="1540" spans="1:5">
      <c r="A1540" s="194">
        <v>200</v>
      </c>
      <c r="B1540" s="195">
        <v>33.78</v>
      </c>
      <c r="C1540" s="196">
        <v>0.68825231481481486</v>
      </c>
      <c r="D1540" s="193">
        <v>6756</v>
      </c>
      <c r="E1540" s="197" t="s">
        <v>13</v>
      </c>
    </row>
    <row r="1541" spans="1:5">
      <c r="A1541" s="194">
        <v>20</v>
      </c>
      <c r="B1541" s="195">
        <v>33.78</v>
      </c>
      <c r="C1541" s="196">
        <v>0.68825231481481486</v>
      </c>
      <c r="D1541" s="193">
        <v>675.6</v>
      </c>
      <c r="E1541" s="197" t="s">
        <v>13</v>
      </c>
    </row>
    <row r="1542" spans="1:5">
      <c r="A1542" s="194">
        <v>9</v>
      </c>
      <c r="B1542" s="195">
        <v>33.78</v>
      </c>
      <c r="C1542" s="196">
        <v>0.68825231481481486</v>
      </c>
      <c r="D1542" s="193">
        <v>304.02</v>
      </c>
      <c r="E1542" s="197" t="s">
        <v>13</v>
      </c>
    </row>
    <row r="1543" spans="1:5">
      <c r="A1543" s="194">
        <v>138</v>
      </c>
      <c r="B1543" s="195">
        <v>33.78</v>
      </c>
      <c r="C1543" s="196">
        <v>0.68836805555555547</v>
      </c>
      <c r="D1543" s="193">
        <v>4661.6400000000003</v>
      </c>
      <c r="E1543" s="197" t="s">
        <v>13</v>
      </c>
    </row>
    <row r="1544" spans="1:5">
      <c r="A1544" s="194">
        <v>194</v>
      </c>
      <c r="B1544" s="195">
        <v>33.78</v>
      </c>
      <c r="C1544" s="196">
        <v>0.68837962962962962</v>
      </c>
      <c r="D1544" s="193">
        <v>6553.32</v>
      </c>
      <c r="E1544" s="197" t="s">
        <v>13</v>
      </c>
    </row>
    <row r="1545" spans="1:5">
      <c r="A1545" s="194">
        <v>3</v>
      </c>
      <c r="B1545" s="195">
        <v>33.784999999999997</v>
      </c>
      <c r="C1545" s="196">
        <v>0.68862268518518521</v>
      </c>
      <c r="D1545" s="193">
        <v>101.355</v>
      </c>
      <c r="E1545" s="197" t="s">
        <v>13</v>
      </c>
    </row>
    <row r="1546" spans="1:5">
      <c r="A1546" s="194">
        <v>319</v>
      </c>
      <c r="B1546" s="195">
        <v>33.79</v>
      </c>
      <c r="C1546" s="196">
        <v>0.68869212962962967</v>
      </c>
      <c r="D1546" s="193">
        <v>10779.01</v>
      </c>
      <c r="E1546" s="197" t="s">
        <v>13</v>
      </c>
    </row>
    <row r="1547" spans="1:5">
      <c r="A1547" s="194">
        <v>100</v>
      </c>
      <c r="B1547" s="195">
        <v>33.784999999999997</v>
      </c>
      <c r="C1547" s="196">
        <v>0.68875000000000008</v>
      </c>
      <c r="D1547" s="193">
        <v>3378.5</v>
      </c>
      <c r="E1547" s="197" t="s">
        <v>13</v>
      </c>
    </row>
    <row r="1548" spans="1:5">
      <c r="A1548" s="194">
        <v>417</v>
      </c>
      <c r="B1548" s="195">
        <v>33.795000000000002</v>
      </c>
      <c r="C1548" s="196">
        <v>0.68875000000000008</v>
      </c>
      <c r="D1548" s="193">
        <v>14092.514999999999</v>
      </c>
      <c r="E1548" s="197" t="s">
        <v>13</v>
      </c>
    </row>
    <row r="1549" spans="1:5">
      <c r="A1549" s="194">
        <v>100</v>
      </c>
      <c r="B1549" s="195">
        <v>33.795000000000002</v>
      </c>
      <c r="C1549" s="196">
        <v>0.68875000000000008</v>
      </c>
      <c r="D1549" s="193">
        <v>3379.5</v>
      </c>
      <c r="E1549" s="197" t="s">
        <v>13</v>
      </c>
    </row>
    <row r="1550" spans="1:5">
      <c r="A1550" s="194">
        <v>100</v>
      </c>
      <c r="B1550" s="195">
        <v>33.784999999999997</v>
      </c>
      <c r="C1550" s="196">
        <v>0.68875000000000008</v>
      </c>
      <c r="D1550" s="193">
        <v>3378.5</v>
      </c>
      <c r="E1550" s="197" t="s">
        <v>13</v>
      </c>
    </row>
    <row r="1551" spans="1:5">
      <c r="A1551" s="194">
        <v>120</v>
      </c>
      <c r="B1551" s="195">
        <v>33.805</v>
      </c>
      <c r="C1551" s="196">
        <v>0.68895833333333334</v>
      </c>
      <c r="D1551" s="193">
        <v>4056.6</v>
      </c>
      <c r="E1551" s="197" t="s">
        <v>13</v>
      </c>
    </row>
    <row r="1552" spans="1:5">
      <c r="A1552" s="194">
        <v>354</v>
      </c>
      <c r="B1552" s="195">
        <v>33.805</v>
      </c>
      <c r="C1552" s="196">
        <v>0.68895833333333334</v>
      </c>
      <c r="D1552" s="193">
        <v>11966.97</v>
      </c>
      <c r="E1552" s="197" t="s">
        <v>13</v>
      </c>
    </row>
    <row r="1553" spans="1:5">
      <c r="A1553" s="194">
        <v>166</v>
      </c>
      <c r="B1553" s="195">
        <v>33.805</v>
      </c>
      <c r="C1553" s="196">
        <v>0.68898148148148142</v>
      </c>
      <c r="D1553" s="193">
        <v>5611.63</v>
      </c>
      <c r="E1553" s="197" t="s">
        <v>13</v>
      </c>
    </row>
    <row r="1554" spans="1:5">
      <c r="A1554" s="194">
        <v>122</v>
      </c>
      <c r="B1554" s="195">
        <v>33.805</v>
      </c>
      <c r="C1554" s="196">
        <v>0.68898148148148142</v>
      </c>
      <c r="D1554" s="193">
        <v>4124.21</v>
      </c>
      <c r="E1554" s="197" t="s">
        <v>13</v>
      </c>
    </row>
    <row r="1555" spans="1:5">
      <c r="A1555" s="194">
        <v>4</v>
      </c>
      <c r="B1555" s="195">
        <v>33.805</v>
      </c>
      <c r="C1555" s="196">
        <v>0.68898148148148142</v>
      </c>
      <c r="D1555" s="193">
        <v>135.22</v>
      </c>
      <c r="E1555" s="197" t="s">
        <v>13</v>
      </c>
    </row>
    <row r="1556" spans="1:5">
      <c r="A1556" s="194">
        <v>358</v>
      </c>
      <c r="B1556" s="195">
        <v>33.805</v>
      </c>
      <c r="C1556" s="196">
        <v>0.68898148148148142</v>
      </c>
      <c r="D1556" s="193">
        <v>12102.19</v>
      </c>
      <c r="E1556" s="197" t="s">
        <v>13</v>
      </c>
    </row>
    <row r="1557" spans="1:5">
      <c r="A1557" s="194">
        <v>203</v>
      </c>
      <c r="B1557" s="195">
        <v>33.805</v>
      </c>
      <c r="C1557" s="196">
        <v>0.6891087962962964</v>
      </c>
      <c r="D1557" s="193">
        <v>6862.415</v>
      </c>
      <c r="E1557" s="197" t="s">
        <v>13</v>
      </c>
    </row>
    <row r="1558" spans="1:5">
      <c r="A1558" s="194">
        <v>197</v>
      </c>
      <c r="B1558" s="195">
        <v>33.795000000000002</v>
      </c>
      <c r="C1558" s="196">
        <v>0.6893287037037038</v>
      </c>
      <c r="D1558" s="193">
        <v>6657.6149999999998</v>
      </c>
      <c r="E1558" s="197" t="s">
        <v>13</v>
      </c>
    </row>
    <row r="1559" spans="1:5">
      <c r="A1559" s="194">
        <v>42</v>
      </c>
      <c r="B1559" s="195">
        <v>33.795000000000002</v>
      </c>
      <c r="C1559" s="196">
        <v>0.6893287037037038</v>
      </c>
      <c r="D1559" s="193">
        <v>1419.39</v>
      </c>
      <c r="E1559" s="197" t="s">
        <v>13</v>
      </c>
    </row>
    <row r="1560" spans="1:5">
      <c r="A1560" s="194">
        <v>200</v>
      </c>
      <c r="B1560" s="195">
        <v>33.795000000000002</v>
      </c>
      <c r="C1560" s="196">
        <v>0.6893287037037038</v>
      </c>
      <c r="D1560" s="193">
        <v>6759</v>
      </c>
      <c r="E1560" s="197" t="s">
        <v>13</v>
      </c>
    </row>
    <row r="1561" spans="1:5">
      <c r="A1561" s="194">
        <v>24</v>
      </c>
      <c r="B1561" s="195">
        <v>33.795000000000002</v>
      </c>
      <c r="C1561" s="196">
        <v>0.6893287037037038</v>
      </c>
      <c r="D1561" s="193">
        <v>811.08</v>
      </c>
      <c r="E1561" s="197" t="s">
        <v>13</v>
      </c>
    </row>
    <row r="1562" spans="1:5">
      <c r="A1562" s="194">
        <v>406</v>
      </c>
      <c r="B1562" s="195">
        <v>33.805</v>
      </c>
      <c r="C1562" s="196">
        <v>0.6896064814814814</v>
      </c>
      <c r="D1562" s="193">
        <v>13724.83</v>
      </c>
      <c r="E1562" s="197" t="s">
        <v>13</v>
      </c>
    </row>
    <row r="1563" spans="1:5">
      <c r="A1563" s="194">
        <v>43</v>
      </c>
      <c r="B1563" s="195">
        <v>33.805</v>
      </c>
      <c r="C1563" s="196">
        <v>0.6896064814814814</v>
      </c>
      <c r="D1563" s="193">
        <v>1453.615</v>
      </c>
      <c r="E1563" s="197" t="s">
        <v>13</v>
      </c>
    </row>
    <row r="1564" spans="1:5">
      <c r="A1564" s="194">
        <v>200</v>
      </c>
      <c r="B1564" s="195">
        <v>33.805</v>
      </c>
      <c r="C1564" s="196">
        <v>0.6896064814814814</v>
      </c>
      <c r="D1564" s="193">
        <v>6761</v>
      </c>
      <c r="E1564" s="197" t="s">
        <v>13</v>
      </c>
    </row>
    <row r="1565" spans="1:5">
      <c r="A1565" s="194">
        <v>200</v>
      </c>
      <c r="B1565" s="195">
        <v>33.799999999999997</v>
      </c>
      <c r="C1565" s="196">
        <v>0.6896296296296297</v>
      </c>
      <c r="D1565" s="193">
        <v>6760</v>
      </c>
      <c r="E1565" s="197" t="s">
        <v>13</v>
      </c>
    </row>
    <row r="1566" spans="1:5">
      <c r="A1566" s="194">
        <v>194</v>
      </c>
      <c r="B1566" s="195">
        <v>33.81</v>
      </c>
      <c r="C1566" s="196">
        <v>0.68972222222222224</v>
      </c>
      <c r="D1566" s="193">
        <v>6559.14</v>
      </c>
      <c r="E1566" s="197" t="s">
        <v>13</v>
      </c>
    </row>
    <row r="1567" spans="1:5">
      <c r="A1567" s="194">
        <v>214</v>
      </c>
      <c r="B1567" s="195">
        <v>33.81</v>
      </c>
      <c r="C1567" s="196">
        <v>0.68972222222222224</v>
      </c>
      <c r="D1567" s="193">
        <v>7235.34</v>
      </c>
      <c r="E1567" s="197" t="s">
        <v>13</v>
      </c>
    </row>
    <row r="1568" spans="1:5">
      <c r="A1568" s="194">
        <v>247</v>
      </c>
      <c r="B1568" s="195">
        <v>33.799999999999997</v>
      </c>
      <c r="C1568" s="196">
        <v>0.68984953703703711</v>
      </c>
      <c r="D1568" s="193">
        <v>8348.6</v>
      </c>
      <c r="E1568" s="197" t="s">
        <v>13</v>
      </c>
    </row>
    <row r="1569" spans="1:5">
      <c r="A1569" s="194">
        <v>29</v>
      </c>
      <c r="B1569" s="195">
        <v>33.805</v>
      </c>
      <c r="C1569" s="196">
        <v>0.69015046296296301</v>
      </c>
      <c r="D1569" s="193">
        <v>980.34500000000003</v>
      </c>
      <c r="E1569" s="197" t="s">
        <v>13</v>
      </c>
    </row>
    <row r="1570" spans="1:5">
      <c r="A1570" s="194">
        <v>269</v>
      </c>
      <c r="B1570" s="195">
        <v>33.805</v>
      </c>
      <c r="C1570" s="196">
        <v>0.69018518518518512</v>
      </c>
      <c r="D1570" s="193">
        <v>9093.5450000000001</v>
      </c>
      <c r="E1570" s="197" t="s">
        <v>13</v>
      </c>
    </row>
    <row r="1571" spans="1:5">
      <c r="A1571" s="194">
        <v>100</v>
      </c>
      <c r="B1571" s="195">
        <v>33.805</v>
      </c>
      <c r="C1571" s="196">
        <v>0.69018518518518512</v>
      </c>
      <c r="D1571" s="193">
        <v>3380.5</v>
      </c>
      <c r="E1571" s="197" t="s">
        <v>13</v>
      </c>
    </row>
    <row r="1572" spans="1:5">
      <c r="A1572" s="194">
        <v>200</v>
      </c>
      <c r="B1572" s="195">
        <v>33.799999999999997</v>
      </c>
      <c r="C1572" s="196">
        <v>0.69020833333333342</v>
      </c>
      <c r="D1572" s="193">
        <v>6760</v>
      </c>
      <c r="E1572" s="197" t="s">
        <v>13</v>
      </c>
    </row>
    <row r="1573" spans="1:5">
      <c r="A1573" s="194">
        <v>73</v>
      </c>
      <c r="B1573" s="195">
        <v>33.805</v>
      </c>
      <c r="C1573" s="196">
        <v>0.69025462962962969</v>
      </c>
      <c r="D1573" s="193">
        <v>2467.7649999999999</v>
      </c>
      <c r="E1573" s="197" t="s">
        <v>13</v>
      </c>
    </row>
    <row r="1574" spans="1:5">
      <c r="A1574" s="194">
        <v>135</v>
      </c>
      <c r="B1574" s="195">
        <v>33.805</v>
      </c>
      <c r="C1574" s="196">
        <v>0.69025462962962969</v>
      </c>
      <c r="D1574" s="193">
        <v>4563.6750000000002</v>
      </c>
      <c r="E1574" s="197" t="s">
        <v>13</v>
      </c>
    </row>
    <row r="1575" spans="1:5">
      <c r="A1575" s="194">
        <v>351</v>
      </c>
      <c r="B1575" s="195">
        <v>33.799999999999997</v>
      </c>
      <c r="C1575" s="196">
        <v>0.69040509259259253</v>
      </c>
      <c r="D1575" s="193">
        <v>11863.8</v>
      </c>
      <c r="E1575" s="197" t="s">
        <v>13</v>
      </c>
    </row>
    <row r="1576" spans="1:5">
      <c r="A1576" s="194">
        <v>24</v>
      </c>
      <c r="B1576" s="195">
        <v>33.795000000000002</v>
      </c>
      <c r="C1576" s="196">
        <v>0.69047453703703709</v>
      </c>
      <c r="D1576" s="193">
        <v>811.08</v>
      </c>
      <c r="E1576" s="197" t="s">
        <v>13</v>
      </c>
    </row>
    <row r="1577" spans="1:5">
      <c r="A1577" s="194">
        <v>169</v>
      </c>
      <c r="B1577" s="195">
        <v>33.795000000000002</v>
      </c>
      <c r="C1577" s="196">
        <v>0.69047453703703709</v>
      </c>
      <c r="D1577" s="193">
        <v>5711.3549999999996</v>
      </c>
      <c r="E1577" s="197" t="s">
        <v>13</v>
      </c>
    </row>
    <row r="1578" spans="1:5">
      <c r="A1578" s="194">
        <v>213</v>
      </c>
      <c r="B1578" s="195">
        <v>33.805</v>
      </c>
      <c r="C1578" s="196">
        <v>0.69077546296296299</v>
      </c>
      <c r="D1578" s="193">
        <v>7200.4650000000001</v>
      </c>
      <c r="E1578" s="197" t="s">
        <v>13</v>
      </c>
    </row>
    <row r="1579" spans="1:5">
      <c r="A1579" s="194">
        <v>238</v>
      </c>
      <c r="B1579" s="195">
        <v>33.805</v>
      </c>
      <c r="C1579" s="196">
        <v>0.69077546296296299</v>
      </c>
      <c r="D1579" s="193">
        <v>8045.59</v>
      </c>
      <c r="E1579" s="197" t="s">
        <v>13</v>
      </c>
    </row>
    <row r="1580" spans="1:5">
      <c r="A1580" s="194">
        <v>80</v>
      </c>
      <c r="B1580" s="195">
        <v>33.799999999999997</v>
      </c>
      <c r="C1580" s="196">
        <v>0.69082175925925926</v>
      </c>
      <c r="D1580" s="193">
        <v>2704</v>
      </c>
      <c r="E1580" s="197" t="s">
        <v>13</v>
      </c>
    </row>
    <row r="1581" spans="1:5">
      <c r="A1581" s="194">
        <v>100</v>
      </c>
      <c r="B1581" s="195">
        <v>33.799999999999997</v>
      </c>
      <c r="C1581" s="196">
        <v>0.69082175925925926</v>
      </c>
      <c r="D1581" s="193">
        <v>3380</v>
      </c>
      <c r="E1581" s="197" t="s">
        <v>13</v>
      </c>
    </row>
    <row r="1582" spans="1:5">
      <c r="A1582" s="194">
        <v>41</v>
      </c>
      <c r="B1582" s="195">
        <v>33.799999999999997</v>
      </c>
      <c r="C1582" s="196">
        <v>0.69082175925925926</v>
      </c>
      <c r="D1582" s="193">
        <v>1385.8</v>
      </c>
      <c r="E1582" s="197" t="s">
        <v>13</v>
      </c>
    </row>
    <row r="1583" spans="1:5">
      <c r="A1583" s="194">
        <v>4</v>
      </c>
      <c r="B1583" s="195">
        <v>33.799999999999997</v>
      </c>
      <c r="C1583" s="196">
        <v>0.69082175925925926</v>
      </c>
      <c r="D1583" s="193">
        <v>135.19999999999999</v>
      </c>
      <c r="E1583" s="197" t="s">
        <v>13</v>
      </c>
    </row>
    <row r="1584" spans="1:5">
      <c r="A1584" s="194">
        <v>100</v>
      </c>
      <c r="B1584" s="195">
        <v>33.795000000000002</v>
      </c>
      <c r="C1584" s="196">
        <v>0.69084490740740734</v>
      </c>
      <c r="D1584" s="193">
        <v>3379.5</v>
      </c>
      <c r="E1584" s="197" t="s">
        <v>13</v>
      </c>
    </row>
    <row r="1585" spans="1:5">
      <c r="A1585" s="194">
        <v>80</v>
      </c>
      <c r="B1585" s="195">
        <v>33.795000000000002</v>
      </c>
      <c r="C1585" s="196">
        <v>0.69086805555555564</v>
      </c>
      <c r="D1585" s="193">
        <v>2703.6</v>
      </c>
      <c r="E1585" s="197" t="s">
        <v>13</v>
      </c>
    </row>
    <row r="1586" spans="1:5">
      <c r="A1586" s="194">
        <v>14</v>
      </c>
      <c r="B1586" s="195">
        <v>33.795000000000002</v>
      </c>
      <c r="C1586" s="196">
        <v>0.69089120370370372</v>
      </c>
      <c r="D1586" s="193">
        <v>473.13</v>
      </c>
      <c r="E1586" s="197" t="s">
        <v>13</v>
      </c>
    </row>
    <row r="1587" spans="1:5">
      <c r="A1587" s="194">
        <v>105</v>
      </c>
      <c r="B1587" s="195">
        <v>33.799999999999997</v>
      </c>
      <c r="C1587" s="196">
        <v>0.69103009259259263</v>
      </c>
      <c r="D1587" s="193">
        <v>3549</v>
      </c>
      <c r="E1587" s="197" t="s">
        <v>13</v>
      </c>
    </row>
    <row r="1588" spans="1:5">
      <c r="A1588" s="194">
        <v>300</v>
      </c>
      <c r="B1588" s="195">
        <v>33.799999999999997</v>
      </c>
      <c r="C1588" s="196">
        <v>0.69103009259259263</v>
      </c>
      <c r="D1588" s="193">
        <v>10140</v>
      </c>
      <c r="E1588" s="197" t="s">
        <v>13</v>
      </c>
    </row>
    <row r="1589" spans="1:5">
      <c r="A1589" s="194">
        <v>235</v>
      </c>
      <c r="B1589" s="195">
        <v>33.805</v>
      </c>
      <c r="C1589" s="196">
        <v>0.69108796296296304</v>
      </c>
      <c r="D1589" s="193">
        <v>7944.1750000000002</v>
      </c>
      <c r="E1589" s="197" t="s">
        <v>13</v>
      </c>
    </row>
    <row r="1590" spans="1:5">
      <c r="A1590" s="194">
        <v>194</v>
      </c>
      <c r="B1590" s="195">
        <v>33.795000000000002</v>
      </c>
      <c r="C1590" s="196">
        <v>0.69108796296296304</v>
      </c>
      <c r="D1590" s="193">
        <v>6556.23</v>
      </c>
      <c r="E1590" s="197" t="s">
        <v>13</v>
      </c>
    </row>
    <row r="1591" spans="1:5">
      <c r="A1591" s="194">
        <v>159</v>
      </c>
      <c r="B1591" s="195">
        <v>33.79</v>
      </c>
      <c r="C1591" s="196">
        <v>0.69119212962962961</v>
      </c>
      <c r="D1591" s="193">
        <v>5372.61</v>
      </c>
      <c r="E1591" s="197" t="s">
        <v>13</v>
      </c>
    </row>
    <row r="1592" spans="1:5">
      <c r="A1592" s="194">
        <v>28</v>
      </c>
      <c r="B1592" s="195">
        <v>33.79</v>
      </c>
      <c r="C1592" s="196">
        <v>0.69120370370370365</v>
      </c>
      <c r="D1592" s="193">
        <v>946.12</v>
      </c>
      <c r="E1592" s="197" t="s">
        <v>13</v>
      </c>
    </row>
    <row r="1593" spans="1:5">
      <c r="A1593" s="194">
        <v>199</v>
      </c>
      <c r="B1593" s="195">
        <v>33.79</v>
      </c>
      <c r="C1593" s="196">
        <v>0.69131944444444438</v>
      </c>
      <c r="D1593" s="193">
        <v>6724.21</v>
      </c>
      <c r="E1593" s="197" t="s">
        <v>13</v>
      </c>
    </row>
    <row r="1594" spans="1:5">
      <c r="A1594" s="194">
        <v>219</v>
      </c>
      <c r="B1594" s="195">
        <v>33.79</v>
      </c>
      <c r="C1594" s="196">
        <v>0.69135416666666671</v>
      </c>
      <c r="D1594" s="193">
        <v>7400.01</v>
      </c>
      <c r="E1594" s="197" t="s">
        <v>13</v>
      </c>
    </row>
    <row r="1595" spans="1:5">
      <c r="A1595" s="194">
        <v>300</v>
      </c>
      <c r="B1595" s="195">
        <v>33.795000000000002</v>
      </c>
      <c r="C1595" s="196">
        <v>0.69137731481481479</v>
      </c>
      <c r="D1595" s="193">
        <v>10138.5</v>
      </c>
      <c r="E1595" s="197" t="s">
        <v>13</v>
      </c>
    </row>
    <row r="1596" spans="1:5">
      <c r="A1596" s="194">
        <v>252</v>
      </c>
      <c r="B1596" s="195">
        <v>33.799999999999997</v>
      </c>
      <c r="C1596" s="196">
        <v>0.69162037037037039</v>
      </c>
      <c r="D1596" s="193">
        <v>8517.6</v>
      </c>
      <c r="E1596" s="197" t="s">
        <v>13</v>
      </c>
    </row>
    <row r="1597" spans="1:5">
      <c r="A1597" s="194">
        <v>314</v>
      </c>
      <c r="B1597" s="195">
        <v>33.805</v>
      </c>
      <c r="C1597" s="196">
        <v>0.69171296296296303</v>
      </c>
      <c r="D1597" s="193">
        <v>10614.77</v>
      </c>
      <c r="E1597" s="197" t="s">
        <v>13</v>
      </c>
    </row>
    <row r="1598" spans="1:5">
      <c r="A1598" s="194">
        <v>71</v>
      </c>
      <c r="B1598" s="195">
        <v>33.795000000000002</v>
      </c>
      <c r="C1598" s="196">
        <v>0.69172453703703696</v>
      </c>
      <c r="D1598" s="193">
        <v>2399.4450000000002</v>
      </c>
      <c r="E1598" s="197" t="s">
        <v>13</v>
      </c>
    </row>
    <row r="1599" spans="1:5">
      <c r="A1599" s="194">
        <v>116</v>
      </c>
      <c r="B1599" s="195">
        <v>33.795000000000002</v>
      </c>
      <c r="C1599" s="196">
        <v>0.69172453703703696</v>
      </c>
      <c r="D1599" s="193">
        <v>3920.22</v>
      </c>
      <c r="E1599" s="197" t="s">
        <v>13</v>
      </c>
    </row>
    <row r="1600" spans="1:5">
      <c r="A1600" s="194">
        <v>186</v>
      </c>
      <c r="B1600" s="195">
        <v>33.795000000000002</v>
      </c>
      <c r="C1600" s="196">
        <v>0.69172453703703696</v>
      </c>
      <c r="D1600" s="193">
        <v>6285.87</v>
      </c>
      <c r="E1600" s="197" t="s">
        <v>13</v>
      </c>
    </row>
    <row r="1601" spans="1:5">
      <c r="A1601" s="194">
        <v>2197</v>
      </c>
      <c r="B1601" s="195">
        <v>33.784999999999997</v>
      </c>
      <c r="C1601" s="196">
        <v>0.69177083333333333</v>
      </c>
      <c r="D1601" s="193">
        <v>74225.645000000004</v>
      </c>
      <c r="E1601" s="197" t="s">
        <v>13</v>
      </c>
    </row>
    <row r="1602" spans="1:5">
      <c r="A1602" s="194">
        <v>100</v>
      </c>
      <c r="B1602" s="195">
        <v>33.784999999999997</v>
      </c>
      <c r="C1602" s="196">
        <v>0.69177083333333333</v>
      </c>
      <c r="D1602" s="193">
        <v>3378.5</v>
      </c>
      <c r="E1602" s="197" t="s">
        <v>13</v>
      </c>
    </row>
    <row r="1603" spans="1:5">
      <c r="A1603" s="194">
        <v>24</v>
      </c>
      <c r="B1603" s="195">
        <v>33.78</v>
      </c>
      <c r="C1603" s="196">
        <v>0.69190972222222225</v>
      </c>
      <c r="D1603" s="193">
        <v>810.72</v>
      </c>
      <c r="E1603" s="197" t="s">
        <v>13</v>
      </c>
    </row>
    <row r="1604" spans="1:5">
      <c r="A1604" s="194">
        <v>177</v>
      </c>
      <c r="B1604" s="195">
        <v>33.78</v>
      </c>
      <c r="C1604" s="196">
        <v>0.69190972222222225</v>
      </c>
      <c r="D1604" s="193">
        <v>5979.06</v>
      </c>
      <c r="E1604" s="197" t="s">
        <v>13</v>
      </c>
    </row>
    <row r="1605" spans="1:5">
      <c r="A1605" s="194">
        <v>263</v>
      </c>
      <c r="B1605" s="195">
        <v>33.78</v>
      </c>
      <c r="C1605" s="196">
        <v>0.69190972222222225</v>
      </c>
      <c r="D1605" s="193">
        <v>8884.14</v>
      </c>
      <c r="E1605" s="197" t="s">
        <v>13</v>
      </c>
    </row>
    <row r="1606" spans="1:5">
      <c r="A1606" s="194">
        <v>100</v>
      </c>
      <c r="B1606" s="195">
        <v>33.78</v>
      </c>
      <c r="C1606" s="196">
        <v>0.69204861111111116</v>
      </c>
      <c r="D1606" s="193">
        <v>3378</v>
      </c>
      <c r="E1606" s="197" t="s">
        <v>13</v>
      </c>
    </row>
    <row r="1607" spans="1:5">
      <c r="A1607" s="194">
        <v>90</v>
      </c>
      <c r="B1607" s="195">
        <v>33.78</v>
      </c>
      <c r="C1607" s="196">
        <v>0.69206018518518519</v>
      </c>
      <c r="D1607" s="193">
        <v>3040.2</v>
      </c>
      <c r="E1607" s="197" t="s">
        <v>13</v>
      </c>
    </row>
    <row r="1608" spans="1:5">
      <c r="A1608" s="194">
        <v>193</v>
      </c>
      <c r="B1608" s="195">
        <v>33.774999999999999</v>
      </c>
      <c r="C1608" s="196">
        <v>0.69207175925925923</v>
      </c>
      <c r="D1608" s="193">
        <v>6518.5749999999998</v>
      </c>
      <c r="E1608" s="197" t="s">
        <v>13</v>
      </c>
    </row>
    <row r="1609" spans="1:5">
      <c r="A1609" s="194">
        <v>190</v>
      </c>
      <c r="B1609" s="195">
        <v>33.770000000000003</v>
      </c>
      <c r="C1609" s="196">
        <v>0.69214120370370369</v>
      </c>
      <c r="D1609" s="193">
        <v>6416.3</v>
      </c>
      <c r="E1609" s="197" t="s">
        <v>13</v>
      </c>
    </row>
    <row r="1610" spans="1:5">
      <c r="A1610" s="194">
        <v>433</v>
      </c>
      <c r="B1610" s="195">
        <v>33.784999999999997</v>
      </c>
      <c r="C1610" s="196">
        <v>0.69244212962962959</v>
      </c>
      <c r="D1610" s="193">
        <v>14628.905000000001</v>
      </c>
      <c r="E1610" s="197" t="s">
        <v>13</v>
      </c>
    </row>
    <row r="1611" spans="1:5">
      <c r="A1611" s="194">
        <v>351</v>
      </c>
      <c r="B1611" s="195">
        <v>33.795000000000002</v>
      </c>
      <c r="C1611" s="196">
        <v>0.69278935185185186</v>
      </c>
      <c r="D1611" s="193">
        <v>11862.045</v>
      </c>
      <c r="E1611" s="197" t="s">
        <v>13</v>
      </c>
    </row>
    <row r="1612" spans="1:5">
      <c r="A1612" s="194">
        <v>200</v>
      </c>
      <c r="B1612" s="195">
        <v>33.795000000000002</v>
      </c>
      <c r="C1612" s="196">
        <v>0.69278935185185186</v>
      </c>
      <c r="D1612" s="193">
        <v>6759</v>
      </c>
      <c r="E1612" s="197" t="s">
        <v>13</v>
      </c>
    </row>
    <row r="1613" spans="1:5">
      <c r="A1613" s="194">
        <v>118</v>
      </c>
      <c r="B1613" s="195">
        <v>33.784999999999997</v>
      </c>
      <c r="C1613" s="196">
        <v>0.69283564814814813</v>
      </c>
      <c r="D1613" s="193">
        <v>3986.63</v>
      </c>
      <c r="E1613" s="197" t="s">
        <v>13</v>
      </c>
    </row>
    <row r="1614" spans="1:5">
      <c r="A1614" s="194">
        <v>382</v>
      </c>
      <c r="B1614" s="195">
        <v>33.784999999999997</v>
      </c>
      <c r="C1614" s="196">
        <v>0.69283564814814813</v>
      </c>
      <c r="D1614" s="193">
        <v>12905.87</v>
      </c>
      <c r="E1614" s="197" t="s">
        <v>13</v>
      </c>
    </row>
    <row r="1615" spans="1:5">
      <c r="A1615" s="194">
        <v>118</v>
      </c>
      <c r="B1615" s="195">
        <v>33.784999999999997</v>
      </c>
      <c r="C1615" s="196">
        <v>0.69283564814814813</v>
      </c>
      <c r="D1615" s="193">
        <v>3986.63</v>
      </c>
      <c r="E1615" s="197" t="s">
        <v>13</v>
      </c>
    </row>
    <row r="1616" spans="1:5">
      <c r="A1616" s="194">
        <v>500</v>
      </c>
      <c r="B1616" s="195">
        <v>33.784999999999997</v>
      </c>
      <c r="C1616" s="196">
        <v>0.69283564814814813</v>
      </c>
      <c r="D1616" s="193">
        <v>16892.5</v>
      </c>
      <c r="E1616" s="197" t="s">
        <v>13</v>
      </c>
    </row>
    <row r="1617" spans="1:5">
      <c r="A1617" s="194">
        <v>375</v>
      </c>
      <c r="B1617" s="195">
        <v>33.784999999999997</v>
      </c>
      <c r="C1617" s="196">
        <v>0.69283564814814813</v>
      </c>
      <c r="D1617" s="193">
        <v>12669.375</v>
      </c>
      <c r="E1617" s="197" t="s">
        <v>13</v>
      </c>
    </row>
    <row r="1618" spans="1:5">
      <c r="A1618" s="194">
        <v>382</v>
      </c>
      <c r="B1618" s="195">
        <v>33.784999999999997</v>
      </c>
      <c r="C1618" s="196">
        <v>0.69283564814814813</v>
      </c>
      <c r="D1618" s="193">
        <v>12905.87</v>
      </c>
      <c r="E1618" s="197" t="s">
        <v>13</v>
      </c>
    </row>
    <row r="1619" spans="1:5">
      <c r="A1619" s="194">
        <v>200</v>
      </c>
      <c r="B1619" s="195">
        <v>33.79</v>
      </c>
      <c r="C1619" s="196">
        <v>0.69296296296296289</v>
      </c>
      <c r="D1619" s="193">
        <v>6758</v>
      </c>
      <c r="E1619" s="197" t="s">
        <v>13</v>
      </c>
    </row>
    <row r="1620" spans="1:5">
      <c r="A1620" s="194">
        <v>100</v>
      </c>
      <c r="B1620" s="195">
        <v>33.79</v>
      </c>
      <c r="C1620" s="196">
        <v>0.69296296296296289</v>
      </c>
      <c r="D1620" s="193">
        <v>3379</v>
      </c>
      <c r="E1620" s="197" t="s">
        <v>13</v>
      </c>
    </row>
    <row r="1621" spans="1:5">
      <c r="A1621" s="194">
        <v>62</v>
      </c>
      <c r="B1621" s="195">
        <v>33.79</v>
      </c>
      <c r="C1621" s="196">
        <v>0.69298611111111119</v>
      </c>
      <c r="D1621" s="193">
        <v>2094.98</v>
      </c>
      <c r="E1621" s="197" t="s">
        <v>13</v>
      </c>
    </row>
    <row r="1622" spans="1:5">
      <c r="A1622" s="194">
        <v>182</v>
      </c>
      <c r="B1622" s="195">
        <v>33.79</v>
      </c>
      <c r="C1622" s="196">
        <v>0.69299768518518512</v>
      </c>
      <c r="D1622" s="193">
        <v>6149.78</v>
      </c>
      <c r="E1622" s="197" t="s">
        <v>13</v>
      </c>
    </row>
    <row r="1623" spans="1:5">
      <c r="A1623" s="194">
        <v>25</v>
      </c>
      <c r="B1623" s="195">
        <v>33.79</v>
      </c>
      <c r="C1623" s="196">
        <v>0.69305555555555554</v>
      </c>
      <c r="D1623" s="193">
        <v>844.75</v>
      </c>
      <c r="E1623" s="197" t="s">
        <v>13</v>
      </c>
    </row>
    <row r="1624" spans="1:5">
      <c r="A1624" s="194">
        <v>85</v>
      </c>
      <c r="B1624" s="195">
        <v>33.79</v>
      </c>
      <c r="C1624" s="196">
        <v>0.69309027777777776</v>
      </c>
      <c r="D1624" s="193">
        <v>2872.15</v>
      </c>
      <c r="E1624" s="197" t="s">
        <v>13</v>
      </c>
    </row>
    <row r="1625" spans="1:5">
      <c r="A1625" s="194">
        <v>164</v>
      </c>
      <c r="B1625" s="195">
        <v>33.79</v>
      </c>
      <c r="C1625" s="196">
        <v>0.69309027777777776</v>
      </c>
      <c r="D1625" s="193">
        <v>5541.56</v>
      </c>
      <c r="E1625" s="197" t="s">
        <v>13</v>
      </c>
    </row>
    <row r="1626" spans="1:5">
      <c r="A1626" s="194">
        <v>200</v>
      </c>
      <c r="B1626" s="195">
        <v>33.79</v>
      </c>
      <c r="C1626" s="196">
        <v>0.6931018518518518</v>
      </c>
      <c r="D1626" s="193">
        <v>6758</v>
      </c>
      <c r="E1626" s="197" t="s">
        <v>13</v>
      </c>
    </row>
    <row r="1627" spans="1:5">
      <c r="A1627" s="194">
        <v>85</v>
      </c>
      <c r="B1627" s="195">
        <v>33.79</v>
      </c>
      <c r="C1627" s="196">
        <v>0.6931018518518518</v>
      </c>
      <c r="D1627" s="193">
        <v>2872.15</v>
      </c>
      <c r="E1627" s="197" t="s">
        <v>13</v>
      </c>
    </row>
    <row r="1628" spans="1:5">
      <c r="A1628" s="194">
        <v>76</v>
      </c>
      <c r="B1628" s="195">
        <v>33.79</v>
      </c>
      <c r="C1628" s="196">
        <v>0.6931018518518518</v>
      </c>
      <c r="D1628" s="193">
        <v>2568.04</v>
      </c>
      <c r="E1628" s="197" t="s">
        <v>13</v>
      </c>
    </row>
    <row r="1629" spans="1:5">
      <c r="A1629" s="194">
        <v>198</v>
      </c>
      <c r="B1629" s="195">
        <v>33.805</v>
      </c>
      <c r="C1629" s="196">
        <v>0.69327546296296294</v>
      </c>
      <c r="D1629" s="193">
        <v>6693.39</v>
      </c>
      <c r="E1629" s="197" t="s">
        <v>13</v>
      </c>
    </row>
    <row r="1630" spans="1:5">
      <c r="A1630" s="194">
        <v>54</v>
      </c>
      <c r="B1630" s="195">
        <v>33.799999999999997</v>
      </c>
      <c r="C1630" s="196">
        <v>0.69341435185185185</v>
      </c>
      <c r="D1630" s="193">
        <v>1825.2</v>
      </c>
      <c r="E1630" s="197" t="s">
        <v>13</v>
      </c>
    </row>
    <row r="1631" spans="1:5">
      <c r="A1631" s="194">
        <v>151</v>
      </c>
      <c r="B1631" s="195">
        <v>33.799999999999997</v>
      </c>
      <c r="C1631" s="196">
        <v>0.69341435185185185</v>
      </c>
      <c r="D1631" s="193">
        <v>5103.8</v>
      </c>
      <c r="E1631" s="197" t="s">
        <v>13</v>
      </c>
    </row>
    <row r="1632" spans="1:5">
      <c r="A1632" s="194">
        <v>186</v>
      </c>
      <c r="B1632" s="195">
        <v>33.795000000000002</v>
      </c>
      <c r="C1632" s="196">
        <v>0.693425925925926</v>
      </c>
      <c r="D1632" s="193">
        <v>6285.87</v>
      </c>
      <c r="E1632" s="197" t="s">
        <v>13</v>
      </c>
    </row>
    <row r="1633" spans="1:5">
      <c r="A1633" s="194">
        <v>109</v>
      </c>
      <c r="B1633" s="195">
        <v>33.814999999999998</v>
      </c>
      <c r="C1633" s="196">
        <v>0.69381944444444443</v>
      </c>
      <c r="D1633" s="193">
        <v>3685.835</v>
      </c>
      <c r="E1633" s="197" t="s">
        <v>13</v>
      </c>
    </row>
    <row r="1634" spans="1:5">
      <c r="A1634" s="194">
        <v>200</v>
      </c>
      <c r="B1634" s="195">
        <v>33.814999999999998</v>
      </c>
      <c r="C1634" s="196">
        <v>0.69381944444444443</v>
      </c>
      <c r="D1634" s="193">
        <v>6763</v>
      </c>
      <c r="E1634" s="197" t="s">
        <v>13</v>
      </c>
    </row>
    <row r="1635" spans="1:5">
      <c r="A1635" s="194">
        <v>276</v>
      </c>
      <c r="B1635" s="195">
        <v>33.814999999999998</v>
      </c>
      <c r="C1635" s="196">
        <v>0.69381944444444443</v>
      </c>
      <c r="D1635" s="193">
        <v>9332.94</v>
      </c>
      <c r="E1635" s="197" t="s">
        <v>13</v>
      </c>
    </row>
    <row r="1636" spans="1:5">
      <c r="A1636" s="194">
        <v>358</v>
      </c>
      <c r="B1636" s="195">
        <v>33.81</v>
      </c>
      <c r="C1636" s="196">
        <v>0.69392361111111101</v>
      </c>
      <c r="D1636" s="193">
        <v>12103.98</v>
      </c>
      <c r="E1636" s="197" t="s">
        <v>13</v>
      </c>
    </row>
    <row r="1637" spans="1:5">
      <c r="A1637" s="194">
        <v>111</v>
      </c>
      <c r="B1637" s="195">
        <v>33.81</v>
      </c>
      <c r="C1637" s="196">
        <v>0.6939467592592593</v>
      </c>
      <c r="D1637" s="193">
        <v>3752.91</v>
      </c>
      <c r="E1637" s="197" t="s">
        <v>13</v>
      </c>
    </row>
    <row r="1638" spans="1:5">
      <c r="A1638" s="194">
        <v>195</v>
      </c>
      <c r="B1638" s="195">
        <v>33.81</v>
      </c>
      <c r="C1638" s="196">
        <v>0.6939467592592593</v>
      </c>
      <c r="D1638" s="193">
        <v>6592.95</v>
      </c>
      <c r="E1638" s="197" t="s">
        <v>13</v>
      </c>
    </row>
    <row r="1639" spans="1:5">
      <c r="A1639" s="194">
        <v>197</v>
      </c>
      <c r="B1639" s="195">
        <v>33.81</v>
      </c>
      <c r="C1639" s="196">
        <v>0.6939467592592593</v>
      </c>
      <c r="D1639" s="193">
        <v>6660.57</v>
      </c>
      <c r="E1639" s="197" t="s">
        <v>13</v>
      </c>
    </row>
    <row r="1640" spans="1:5">
      <c r="A1640" s="194">
        <v>170</v>
      </c>
      <c r="B1640" s="195">
        <v>33.81</v>
      </c>
      <c r="C1640" s="196">
        <v>0.6939467592592593</v>
      </c>
      <c r="D1640" s="193">
        <v>5747.7</v>
      </c>
      <c r="E1640" s="197" t="s">
        <v>13</v>
      </c>
    </row>
    <row r="1641" spans="1:5">
      <c r="A1641" s="194">
        <v>255</v>
      </c>
      <c r="B1641" s="195">
        <v>33.82</v>
      </c>
      <c r="C1641" s="196">
        <v>0.69439814814814815</v>
      </c>
      <c r="D1641" s="193">
        <v>8624.1</v>
      </c>
      <c r="E1641" s="197" t="s">
        <v>13</v>
      </c>
    </row>
    <row r="1642" spans="1:5">
      <c r="A1642" s="194">
        <v>124</v>
      </c>
      <c r="B1642" s="195">
        <v>33.82</v>
      </c>
      <c r="C1642" s="196">
        <v>0.69439814814814815</v>
      </c>
      <c r="D1642" s="193">
        <v>4193.68</v>
      </c>
      <c r="E1642" s="197" t="s">
        <v>13</v>
      </c>
    </row>
    <row r="1643" spans="1:5">
      <c r="A1643" s="194">
        <v>113</v>
      </c>
      <c r="B1643" s="195">
        <v>33.82</v>
      </c>
      <c r="C1643" s="196">
        <v>0.69439814814814815</v>
      </c>
      <c r="D1643" s="193">
        <v>3821.66</v>
      </c>
      <c r="E1643" s="197" t="s">
        <v>13</v>
      </c>
    </row>
    <row r="1644" spans="1:5">
      <c r="A1644" s="194">
        <v>19</v>
      </c>
      <c r="B1644" s="195">
        <v>33.82</v>
      </c>
      <c r="C1644" s="196">
        <v>0.69442129629629623</v>
      </c>
      <c r="D1644" s="193">
        <v>642.58000000000004</v>
      </c>
      <c r="E1644" s="197" t="s">
        <v>13</v>
      </c>
    </row>
    <row r="1645" spans="1:5">
      <c r="A1645" s="194">
        <v>100</v>
      </c>
      <c r="B1645" s="195">
        <v>33.82</v>
      </c>
      <c r="C1645" s="196">
        <v>0.69442129629629623</v>
      </c>
      <c r="D1645" s="193">
        <v>3382</v>
      </c>
      <c r="E1645" s="197" t="s">
        <v>13</v>
      </c>
    </row>
    <row r="1646" spans="1:5">
      <c r="A1646" s="194">
        <v>217</v>
      </c>
      <c r="B1646" s="195">
        <v>33.82</v>
      </c>
      <c r="C1646" s="196">
        <v>0.69445601851851846</v>
      </c>
      <c r="D1646" s="193">
        <v>7338.94</v>
      </c>
      <c r="E1646" s="197" t="s">
        <v>13</v>
      </c>
    </row>
    <row r="1647" spans="1:5">
      <c r="A1647" s="194">
        <v>87</v>
      </c>
      <c r="B1647" s="195">
        <v>33.83</v>
      </c>
      <c r="C1647" s="196">
        <v>0.6946296296296296</v>
      </c>
      <c r="D1647" s="193">
        <v>2943.21</v>
      </c>
      <c r="E1647" s="197" t="s">
        <v>13</v>
      </c>
    </row>
    <row r="1648" spans="1:5">
      <c r="A1648" s="194">
        <v>254</v>
      </c>
      <c r="B1648" s="195">
        <v>33.83</v>
      </c>
      <c r="C1648" s="196">
        <v>0.6946296296296296</v>
      </c>
      <c r="D1648" s="193">
        <v>8592.82</v>
      </c>
      <c r="E1648" s="197" t="s">
        <v>13</v>
      </c>
    </row>
    <row r="1649" spans="1:5">
      <c r="A1649" s="194">
        <v>100</v>
      </c>
      <c r="B1649" s="195">
        <v>33.83</v>
      </c>
      <c r="C1649" s="196">
        <v>0.6946296296296296</v>
      </c>
      <c r="D1649" s="193">
        <v>3383</v>
      </c>
      <c r="E1649" s="197" t="s">
        <v>13</v>
      </c>
    </row>
    <row r="1650" spans="1:5">
      <c r="A1650" s="194">
        <v>224</v>
      </c>
      <c r="B1650" s="195">
        <v>33.825000000000003</v>
      </c>
      <c r="C1650" s="196">
        <v>0.69473379629629628</v>
      </c>
      <c r="D1650" s="193">
        <v>7576.8</v>
      </c>
      <c r="E1650" s="197" t="s">
        <v>13</v>
      </c>
    </row>
    <row r="1651" spans="1:5">
      <c r="A1651" s="194">
        <v>120</v>
      </c>
      <c r="B1651" s="195">
        <v>33.825000000000003</v>
      </c>
      <c r="C1651" s="196">
        <v>0.69473379629629628</v>
      </c>
      <c r="D1651" s="193">
        <v>4059</v>
      </c>
      <c r="E1651" s="197" t="s">
        <v>13</v>
      </c>
    </row>
    <row r="1652" spans="1:5">
      <c r="A1652" s="194">
        <v>100</v>
      </c>
      <c r="B1652" s="195">
        <v>33.825000000000003</v>
      </c>
      <c r="C1652" s="196">
        <v>0.69473379629629628</v>
      </c>
      <c r="D1652" s="193">
        <v>3382.5</v>
      </c>
      <c r="E1652" s="197" t="s">
        <v>13</v>
      </c>
    </row>
    <row r="1653" spans="1:5">
      <c r="A1653" s="194">
        <v>210</v>
      </c>
      <c r="B1653" s="195">
        <v>33.82</v>
      </c>
      <c r="C1653" s="196">
        <v>0.69474537037037043</v>
      </c>
      <c r="D1653" s="193">
        <v>7102.2</v>
      </c>
      <c r="E1653" s="197" t="s">
        <v>13</v>
      </c>
    </row>
    <row r="1654" spans="1:5">
      <c r="A1654" s="194">
        <v>188</v>
      </c>
      <c r="B1654" s="195">
        <v>33.81</v>
      </c>
      <c r="C1654" s="196">
        <v>0.69490740740740742</v>
      </c>
      <c r="D1654" s="193">
        <v>6356.28</v>
      </c>
      <c r="E1654" s="197" t="s">
        <v>13</v>
      </c>
    </row>
    <row r="1655" spans="1:5">
      <c r="A1655" s="194">
        <v>191</v>
      </c>
      <c r="B1655" s="195">
        <v>33.81</v>
      </c>
      <c r="C1655" s="196">
        <v>0.69497685185185187</v>
      </c>
      <c r="D1655" s="193">
        <v>6457.71</v>
      </c>
      <c r="E1655" s="197" t="s">
        <v>13</v>
      </c>
    </row>
    <row r="1656" spans="1:5">
      <c r="A1656" s="194">
        <v>192</v>
      </c>
      <c r="B1656" s="195">
        <v>33.795000000000002</v>
      </c>
      <c r="C1656" s="196">
        <v>0.69502314814814825</v>
      </c>
      <c r="D1656" s="193">
        <v>6488.64</v>
      </c>
      <c r="E1656" s="197" t="s">
        <v>13</v>
      </c>
    </row>
    <row r="1657" spans="1:5">
      <c r="A1657" s="194">
        <v>232</v>
      </c>
      <c r="B1657" s="195">
        <v>33.805</v>
      </c>
      <c r="C1657" s="196">
        <v>0.69521990740740736</v>
      </c>
      <c r="D1657" s="193">
        <v>7842.76</v>
      </c>
      <c r="E1657" s="197" t="s">
        <v>13</v>
      </c>
    </row>
    <row r="1658" spans="1:5">
      <c r="A1658" s="194">
        <v>7</v>
      </c>
      <c r="B1658" s="195">
        <v>33.805</v>
      </c>
      <c r="C1658" s="196">
        <v>0.69537037037037042</v>
      </c>
      <c r="D1658" s="193">
        <v>236.63499999999999</v>
      </c>
      <c r="E1658" s="197" t="s">
        <v>13</v>
      </c>
    </row>
    <row r="1659" spans="1:5">
      <c r="A1659" s="194">
        <v>224</v>
      </c>
      <c r="B1659" s="195">
        <v>33.805</v>
      </c>
      <c r="C1659" s="196">
        <v>0.69537037037037042</v>
      </c>
      <c r="D1659" s="193">
        <v>7572.32</v>
      </c>
      <c r="E1659" s="197" t="s">
        <v>13</v>
      </c>
    </row>
    <row r="1660" spans="1:5">
      <c r="A1660" s="194">
        <v>71</v>
      </c>
      <c r="B1660" s="195">
        <v>33.814999999999998</v>
      </c>
      <c r="C1660" s="196">
        <v>0.69582175925925915</v>
      </c>
      <c r="D1660" s="193">
        <v>2400.8649999999998</v>
      </c>
      <c r="E1660" s="197" t="s">
        <v>13</v>
      </c>
    </row>
    <row r="1661" spans="1:5">
      <c r="A1661" s="194">
        <v>46</v>
      </c>
      <c r="B1661" s="195">
        <v>33.814999999999998</v>
      </c>
      <c r="C1661" s="196">
        <v>0.69582175925925915</v>
      </c>
      <c r="D1661" s="193">
        <v>1555.49</v>
      </c>
      <c r="E1661" s="197" t="s">
        <v>13</v>
      </c>
    </row>
    <row r="1662" spans="1:5">
      <c r="A1662" s="194">
        <v>416</v>
      </c>
      <c r="B1662" s="195">
        <v>33.814999999999998</v>
      </c>
      <c r="C1662" s="196">
        <v>0.69582175925925915</v>
      </c>
      <c r="D1662" s="193">
        <v>14067.04</v>
      </c>
      <c r="E1662" s="197" t="s">
        <v>13</v>
      </c>
    </row>
    <row r="1663" spans="1:5">
      <c r="A1663" s="194">
        <v>100</v>
      </c>
      <c r="B1663" s="195">
        <v>33.814999999999998</v>
      </c>
      <c r="C1663" s="196">
        <v>0.69590277777777787</v>
      </c>
      <c r="D1663" s="193">
        <v>3381.5</v>
      </c>
      <c r="E1663" s="197" t="s">
        <v>13</v>
      </c>
    </row>
    <row r="1664" spans="1:5">
      <c r="A1664" s="194">
        <v>357</v>
      </c>
      <c r="B1664" s="195">
        <v>33.814999999999998</v>
      </c>
      <c r="C1664" s="196">
        <v>0.69590277777777787</v>
      </c>
      <c r="D1664" s="193">
        <v>12071.955</v>
      </c>
      <c r="E1664" s="197" t="s">
        <v>13</v>
      </c>
    </row>
    <row r="1665" spans="1:5">
      <c r="A1665" s="194">
        <v>382</v>
      </c>
      <c r="B1665" s="195">
        <v>33.82</v>
      </c>
      <c r="C1665" s="196">
        <v>0.69598379629629636</v>
      </c>
      <c r="D1665" s="193">
        <v>12919.24</v>
      </c>
      <c r="E1665" s="197" t="s">
        <v>13</v>
      </c>
    </row>
    <row r="1666" spans="1:5">
      <c r="A1666" s="194">
        <v>193</v>
      </c>
      <c r="B1666" s="195">
        <v>33.814999999999998</v>
      </c>
      <c r="C1666" s="196">
        <v>0.69604166666666656</v>
      </c>
      <c r="D1666" s="193">
        <v>6526.2950000000001</v>
      </c>
      <c r="E1666" s="197" t="s">
        <v>13</v>
      </c>
    </row>
    <row r="1667" spans="1:5">
      <c r="A1667" s="194">
        <v>400</v>
      </c>
      <c r="B1667" s="195">
        <v>33.835000000000001</v>
      </c>
      <c r="C1667" s="196">
        <v>0.69634259259259268</v>
      </c>
      <c r="D1667" s="193">
        <v>13534</v>
      </c>
      <c r="E1667" s="197" t="s">
        <v>13</v>
      </c>
    </row>
    <row r="1668" spans="1:5">
      <c r="A1668" s="194">
        <v>377</v>
      </c>
      <c r="B1668" s="195">
        <v>33.835000000000001</v>
      </c>
      <c r="C1668" s="196">
        <v>0.69641203703703702</v>
      </c>
      <c r="D1668" s="193">
        <v>12755.795</v>
      </c>
      <c r="E1668" s="197" t="s">
        <v>13</v>
      </c>
    </row>
    <row r="1669" spans="1:5">
      <c r="A1669" s="194">
        <v>316</v>
      </c>
      <c r="B1669" s="195">
        <v>33.835000000000001</v>
      </c>
      <c r="C1669" s="196">
        <v>0.69641203703703702</v>
      </c>
      <c r="D1669" s="193">
        <v>10691.86</v>
      </c>
      <c r="E1669" s="197" t="s">
        <v>13</v>
      </c>
    </row>
    <row r="1670" spans="1:5">
      <c r="A1670" s="194">
        <v>240</v>
      </c>
      <c r="B1670" s="195">
        <v>33.83</v>
      </c>
      <c r="C1670" s="196">
        <v>0.69664351851851858</v>
      </c>
      <c r="D1670" s="193">
        <v>8119.2</v>
      </c>
      <c r="E1670" s="197" t="s">
        <v>13</v>
      </c>
    </row>
    <row r="1671" spans="1:5">
      <c r="A1671" s="194">
        <v>271</v>
      </c>
      <c r="B1671" s="195">
        <v>33.83</v>
      </c>
      <c r="C1671" s="196">
        <v>0.69684027777777768</v>
      </c>
      <c r="D1671" s="193">
        <v>9167.93</v>
      </c>
      <c r="E1671" s="197" t="s">
        <v>13</v>
      </c>
    </row>
    <row r="1672" spans="1:5">
      <c r="A1672" s="194">
        <v>210</v>
      </c>
      <c r="B1672" s="195">
        <v>33.83</v>
      </c>
      <c r="C1672" s="196">
        <v>0.69684027777777768</v>
      </c>
      <c r="D1672" s="193">
        <v>7104.3</v>
      </c>
      <c r="E1672" s="197" t="s">
        <v>13</v>
      </c>
    </row>
    <row r="1673" spans="1:5">
      <c r="A1673" s="194">
        <v>151</v>
      </c>
      <c r="B1673" s="195">
        <v>33.825000000000003</v>
      </c>
      <c r="C1673" s="196">
        <v>0.69685185185185183</v>
      </c>
      <c r="D1673" s="193">
        <v>5107.5749999999998</v>
      </c>
      <c r="E1673" s="197" t="s">
        <v>13</v>
      </c>
    </row>
    <row r="1674" spans="1:5">
      <c r="A1674" s="194">
        <v>100</v>
      </c>
      <c r="B1674" s="195">
        <v>33.825000000000003</v>
      </c>
      <c r="C1674" s="196">
        <v>0.69685185185185183</v>
      </c>
      <c r="D1674" s="193">
        <v>3382.5</v>
      </c>
      <c r="E1674" s="197" t="s">
        <v>13</v>
      </c>
    </row>
    <row r="1675" spans="1:5">
      <c r="A1675" s="194">
        <v>11</v>
      </c>
      <c r="B1675" s="195">
        <v>33.835000000000001</v>
      </c>
      <c r="C1675" s="196">
        <v>0.69732638888888887</v>
      </c>
      <c r="D1675" s="193">
        <v>372.185</v>
      </c>
      <c r="E1675" s="197" t="s">
        <v>13</v>
      </c>
    </row>
    <row r="1676" spans="1:5">
      <c r="A1676" s="194">
        <v>122</v>
      </c>
      <c r="B1676" s="195">
        <v>33.835000000000001</v>
      </c>
      <c r="C1676" s="196">
        <v>0.69732638888888887</v>
      </c>
      <c r="D1676" s="193">
        <v>4127.87</v>
      </c>
      <c r="E1676" s="197" t="s">
        <v>13</v>
      </c>
    </row>
    <row r="1677" spans="1:5">
      <c r="A1677" s="194">
        <v>159</v>
      </c>
      <c r="B1677" s="195">
        <v>33.835000000000001</v>
      </c>
      <c r="C1677" s="196">
        <v>0.69732638888888887</v>
      </c>
      <c r="D1677" s="193">
        <v>5379.7650000000003</v>
      </c>
      <c r="E1677" s="197" t="s">
        <v>13</v>
      </c>
    </row>
    <row r="1678" spans="1:5">
      <c r="A1678" s="194">
        <v>300</v>
      </c>
      <c r="B1678" s="195">
        <v>33.844999999999999</v>
      </c>
      <c r="C1678" s="196">
        <v>0.69747685185185182</v>
      </c>
      <c r="D1678" s="193">
        <v>10153.5</v>
      </c>
      <c r="E1678" s="197" t="s">
        <v>13</v>
      </c>
    </row>
    <row r="1679" spans="1:5">
      <c r="A1679" s="194">
        <v>45</v>
      </c>
      <c r="B1679" s="195">
        <v>33.844999999999999</v>
      </c>
      <c r="C1679" s="196">
        <v>0.69747685185185182</v>
      </c>
      <c r="D1679" s="193">
        <v>1523.0250000000001</v>
      </c>
      <c r="E1679" s="197" t="s">
        <v>13</v>
      </c>
    </row>
    <row r="1680" spans="1:5">
      <c r="A1680" s="194">
        <v>174</v>
      </c>
      <c r="B1680" s="195">
        <v>33.844999999999999</v>
      </c>
      <c r="C1680" s="196">
        <v>0.69747685185185182</v>
      </c>
      <c r="D1680" s="193">
        <v>5889.03</v>
      </c>
      <c r="E1680" s="197" t="s">
        <v>13</v>
      </c>
    </row>
    <row r="1681" spans="1:5">
      <c r="A1681" s="194">
        <v>286</v>
      </c>
      <c r="B1681" s="195">
        <v>33.844999999999999</v>
      </c>
      <c r="C1681" s="196">
        <v>0.69748842592592597</v>
      </c>
      <c r="D1681" s="193">
        <v>9679.67</v>
      </c>
      <c r="E1681" s="197" t="s">
        <v>13</v>
      </c>
    </row>
    <row r="1682" spans="1:5">
      <c r="A1682" s="194">
        <v>159</v>
      </c>
      <c r="B1682" s="195">
        <v>33.85</v>
      </c>
      <c r="C1682" s="196">
        <v>0.69766203703703711</v>
      </c>
      <c r="D1682" s="193">
        <v>5382.15</v>
      </c>
      <c r="E1682" s="197" t="s">
        <v>13</v>
      </c>
    </row>
    <row r="1683" spans="1:5">
      <c r="A1683" s="194">
        <v>182</v>
      </c>
      <c r="B1683" s="195">
        <v>33.85</v>
      </c>
      <c r="C1683" s="196">
        <v>0.69766203703703711</v>
      </c>
      <c r="D1683" s="193">
        <v>6160.7</v>
      </c>
      <c r="E1683" s="197" t="s">
        <v>13</v>
      </c>
    </row>
    <row r="1684" spans="1:5">
      <c r="A1684" s="194">
        <v>190</v>
      </c>
      <c r="B1684" s="195">
        <v>33.844999999999999</v>
      </c>
      <c r="C1684" s="196">
        <v>0.6977199074074073</v>
      </c>
      <c r="D1684" s="193">
        <v>6430.55</v>
      </c>
      <c r="E1684" s="197" t="s">
        <v>13</v>
      </c>
    </row>
    <row r="1685" spans="1:5">
      <c r="A1685" s="194">
        <v>250</v>
      </c>
      <c r="B1685" s="195">
        <v>33.854999999999997</v>
      </c>
      <c r="C1685" s="196">
        <v>0.69784722222222229</v>
      </c>
      <c r="D1685" s="193">
        <v>8463.75</v>
      </c>
      <c r="E1685" s="197" t="s">
        <v>13</v>
      </c>
    </row>
    <row r="1686" spans="1:5">
      <c r="A1686" s="194">
        <v>146</v>
      </c>
      <c r="B1686" s="195">
        <v>33.844999999999999</v>
      </c>
      <c r="C1686" s="196">
        <v>0.69785879629629621</v>
      </c>
      <c r="D1686" s="193">
        <v>4941.37</v>
      </c>
      <c r="E1686" s="197" t="s">
        <v>13</v>
      </c>
    </row>
    <row r="1687" spans="1:5">
      <c r="A1687" s="194">
        <v>173</v>
      </c>
      <c r="B1687" s="195">
        <v>33.844999999999999</v>
      </c>
      <c r="C1687" s="196">
        <v>0.69785879629629621</v>
      </c>
      <c r="D1687" s="193">
        <v>5855.1850000000004</v>
      </c>
      <c r="E1687" s="197" t="s">
        <v>13</v>
      </c>
    </row>
    <row r="1688" spans="1:5">
      <c r="A1688" s="194">
        <v>345</v>
      </c>
      <c r="B1688" s="195">
        <v>33.844999999999999</v>
      </c>
      <c r="C1688" s="196">
        <v>0.6980439814814815</v>
      </c>
      <c r="D1688" s="193">
        <v>11676.525</v>
      </c>
      <c r="E1688" s="197" t="s">
        <v>13</v>
      </c>
    </row>
    <row r="1689" spans="1:5">
      <c r="A1689" s="194">
        <v>198</v>
      </c>
      <c r="B1689" s="195">
        <v>33.844999999999999</v>
      </c>
      <c r="C1689" s="196">
        <v>0.69806712962962969</v>
      </c>
      <c r="D1689" s="193">
        <v>6701.31</v>
      </c>
      <c r="E1689" s="197" t="s">
        <v>13</v>
      </c>
    </row>
    <row r="1690" spans="1:5">
      <c r="A1690" s="194">
        <v>194</v>
      </c>
      <c r="B1690" s="195">
        <v>33.840000000000003</v>
      </c>
      <c r="C1690" s="196">
        <v>0.698125</v>
      </c>
      <c r="D1690" s="193">
        <v>6564.96</v>
      </c>
      <c r="E1690" s="197" t="s">
        <v>13</v>
      </c>
    </row>
    <row r="1691" spans="1:5">
      <c r="A1691" s="194">
        <v>302</v>
      </c>
      <c r="B1691" s="195">
        <v>33.840000000000003</v>
      </c>
      <c r="C1691" s="196">
        <v>0.69827546296296295</v>
      </c>
      <c r="D1691" s="193">
        <v>10219.68</v>
      </c>
      <c r="E1691" s="197" t="s">
        <v>13</v>
      </c>
    </row>
    <row r="1692" spans="1:5">
      <c r="A1692" s="194">
        <v>304</v>
      </c>
      <c r="B1692" s="195">
        <v>33.835000000000001</v>
      </c>
      <c r="C1692" s="196">
        <v>0.69840277777777782</v>
      </c>
      <c r="D1692" s="193">
        <v>10285.84</v>
      </c>
      <c r="E1692" s="197" t="s">
        <v>13</v>
      </c>
    </row>
    <row r="1693" spans="1:5">
      <c r="A1693" s="194">
        <v>215</v>
      </c>
      <c r="B1693" s="195">
        <v>33.835000000000001</v>
      </c>
      <c r="C1693" s="196">
        <v>0.69840277777777782</v>
      </c>
      <c r="D1693" s="193">
        <v>7274.5249999999996</v>
      </c>
      <c r="E1693" s="197" t="s">
        <v>13</v>
      </c>
    </row>
    <row r="1694" spans="1:5">
      <c r="A1694" s="194">
        <v>200</v>
      </c>
      <c r="B1694" s="195">
        <v>33.835000000000001</v>
      </c>
      <c r="C1694" s="196">
        <v>0.69840277777777782</v>
      </c>
      <c r="D1694" s="193">
        <v>6767</v>
      </c>
      <c r="E1694" s="197" t="s">
        <v>13</v>
      </c>
    </row>
    <row r="1695" spans="1:5">
      <c r="A1695" s="194">
        <v>93</v>
      </c>
      <c r="B1695" s="195">
        <v>33.835000000000001</v>
      </c>
      <c r="C1695" s="196">
        <v>0.69840277777777782</v>
      </c>
      <c r="D1695" s="193">
        <v>3146.6550000000002</v>
      </c>
      <c r="E1695" s="197" t="s">
        <v>13</v>
      </c>
    </row>
    <row r="1696" spans="1:5">
      <c r="A1696" s="194">
        <v>305</v>
      </c>
      <c r="B1696" s="195">
        <v>33.83</v>
      </c>
      <c r="C1696" s="196">
        <v>0.69841435185185186</v>
      </c>
      <c r="D1696" s="193">
        <v>10318.15</v>
      </c>
      <c r="E1696" s="197" t="s">
        <v>13</v>
      </c>
    </row>
    <row r="1697" spans="1:5">
      <c r="A1697" s="194">
        <v>263</v>
      </c>
      <c r="B1697" s="195">
        <v>33.825000000000003</v>
      </c>
      <c r="C1697" s="196">
        <v>0.69863425925925926</v>
      </c>
      <c r="D1697" s="193">
        <v>8895.9750000000004</v>
      </c>
      <c r="E1697" s="197" t="s">
        <v>13</v>
      </c>
    </row>
    <row r="1698" spans="1:5">
      <c r="A1698" s="194">
        <v>212</v>
      </c>
      <c r="B1698" s="195">
        <v>33.82</v>
      </c>
      <c r="C1698" s="196">
        <v>0.69870370370370372</v>
      </c>
      <c r="D1698" s="193">
        <v>7169.84</v>
      </c>
      <c r="E1698" s="197" t="s">
        <v>13</v>
      </c>
    </row>
    <row r="1699" spans="1:5">
      <c r="A1699" s="194">
        <v>200</v>
      </c>
      <c r="B1699" s="195">
        <v>33.825000000000003</v>
      </c>
      <c r="C1699" s="196">
        <v>0.69871527777777775</v>
      </c>
      <c r="D1699" s="193">
        <v>6765</v>
      </c>
      <c r="E1699" s="197" t="s">
        <v>13</v>
      </c>
    </row>
    <row r="1700" spans="1:5">
      <c r="A1700" s="194">
        <v>193</v>
      </c>
      <c r="B1700" s="195">
        <v>33.825000000000003</v>
      </c>
      <c r="C1700" s="196">
        <v>0.69871527777777775</v>
      </c>
      <c r="D1700" s="193">
        <v>6528.2250000000004</v>
      </c>
      <c r="E1700" s="197" t="s">
        <v>13</v>
      </c>
    </row>
    <row r="1701" spans="1:5">
      <c r="A1701" s="194">
        <v>148</v>
      </c>
      <c r="B1701" s="195">
        <v>33.825000000000003</v>
      </c>
      <c r="C1701" s="196">
        <v>0.69871527777777775</v>
      </c>
      <c r="D1701" s="193">
        <v>5006.1000000000004</v>
      </c>
      <c r="E1701" s="197" t="s">
        <v>13</v>
      </c>
    </row>
    <row r="1702" spans="1:5">
      <c r="A1702" s="194">
        <v>91</v>
      </c>
      <c r="B1702" s="195">
        <v>33.825000000000003</v>
      </c>
      <c r="C1702" s="196">
        <v>0.69871527777777775</v>
      </c>
      <c r="D1702" s="193">
        <v>3078.0749999999998</v>
      </c>
      <c r="E1702" s="197" t="s">
        <v>13</v>
      </c>
    </row>
    <row r="1703" spans="1:5">
      <c r="A1703" s="194">
        <v>32</v>
      </c>
      <c r="B1703" s="195">
        <v>33.844999999999999</v>
      </c>
      <c r="C1703" s="196">
        <v>0.69887731481481474</v>
      </c>
      <c r="D1703" s="193">
        <v>1083.04</v>
      </c>
      <c r="E1703" s="197" t="s">
        <v>13</v>
      </c>
    </row>
    <row r="1704" spans="1:5">
      <c r="A1704" s="194">
        <v>572</v>
      </c>
      <c r="B1704" s="195">
        <v>33.85</v>
      </c>
      <c r="C1704" s="196">
        <v>0.69899305555555558</v>
      </c>
      <c r="D1704" s="193">
        <v>19362.2</v>
      </c>
      <c r="E1704" s="197" t="s">
        <v>13</v>
      </c>
    </row>
    <row r="1705" spans="1:5">
      <c r="A1705" s="194">
        <v>31</v>
      </c>
      <c r="B1705" s="195">
        <v>33.85</v>
      </c>
      <c r="C1705" s="196">
        <v>0.69899305555555558</v>
      </c>
      <c r="D1705" s="193">
        <v>1049.3499999999999</v>
      </c>
      <c r="E1705" s="197" t="s">
        <v>13</v>
      </c>
    </row>
    <row r="1706" spans="1:5">
      <c r="A1706" s="194">
        <v>62</v>
      </c>
      <c r="B1706" s="195">
        <v>33.854999999999997</v>
      </c>
      <c r="C1706" s="196">
        <v>0.69899305555555558</v>
      </c>
      <c r="D1706" s="193">
        <v>2099.0100000000002</v>
      </c>
      <c r="E1706" s="197" t="s">
        <v>13</v>
      </c>
    </row>
    <row r="1707" spans="1:5">
      <c r="A1707" s="194">
        <v>200</v>
      </c>
      <c r="B1707" s="195">
        <v>33.854999999999997</v>
      </c>
      <c r="C1707" s="196">
        <v>0.69899305555555558</v>
      </c>
      <c r="D1707" s="193">
        <v>6771</v>
      </c>
      <c r="E1707" s="197" t="s">
        <v>13</v>
      </c>
    </row>
    <row r="1708" spans="1:5">
      <c r="A1708" s="194">
        <v>45</v>
      </c>
      <c r="B1708" s="195">
        <v>33.854999999999997</v>
      </c>
      <c r="C1708" s="196">
        <v>0.69908564814814811</v>
      </c>
      <c r="D1708" s="193">
        <v>1523.4749999999999</v>
      </c>
      <c r="E1708" s="197" t="s">
        <v>13</v>
      </c>
    </row>
    <row r="1709" spans="1:5">
      <c r="A1709" s="194">
        <v>203</v>
      </c>
      <c r="B1709" s="195">
        <v>33.854999999999997</v>
      </c>
      <c r="C1709" s="196">
        <v>0.69908564814814811</v>
      </c>
      <c r="D1709" s="193">
        <v>6872.5649999999996</v>
      </c>
      <c r="E1709" s="197" t="s">
        <v>13</v>
      </c>
    </row>
    <row r="1710" spans="1:5">
      <c r="A1710" s="194">
        <v>200</v>
      </c>
      <c r="B1710" s="195">
        <v>33.854999999999997</v>
      </c>
      <c r="C1710" s="196">
        <v>0.69908564814814811</v>
      </c>
      <c r="D1710" s="193">
        <v>6771</v>
      </c>
      <c r="E1710" s="197" t="s">
        <v>13</v>
      </c>
    </row>
    <row r="1711" spans="1:5">
      <c r="A1711" s="194">
        <v>91</v>
      </c>
      <c r="B1711" s="195">
        <v>33.854999999999997</v>
      </c>
      <c r="C1711" s="196">
        <v>0.69922453703703702</v>
      </c>
      <c r="D1711" s="193">
        <v>3080.8049999999998</v>
      </c>
      <c r="E1711" s="197" t="s">
        <v>13</v>
      </c>
    </row>
    <row r="1712" spans="1:5">
      <c r="A1712" s="194">
        <v>200</v>
      </c>
      <c r="B1712" s="195">
        <v>33.854999999999997</v>
      </c>
      <c r="C1712" s="196">
        <v>0.69922453703703702</v>
      </c>
      <c r="D1712" s="193">
        <v>6771</v>
      </c>
      <c r="E1712" s="197" t="s">
        <v>13</v>
      </c>
    </row>
    <row r="1713" spans="1:5">
      <c r="A1713" s="194">
        <v>200</v>
      </c>
      <c r="B1713" s="195">
        <v>33.854999999999997</v>
      </c>
      <c r="C1713" s="196">
        <v>0.69922453703703702</v>
      </c>
      <c r="D1713" s="193">
        <v>6771</v>
      </c>
      <c r="E1713" s="197" t="s">
        <v>13</v>
      </c>
    </row>
    <row r="1714" spans="1:5">
      <c r="A1714" s="194">
        <v>348</v>
      </c>
      <c r="B1714" s="195">
        <v>33.85</v>
      </c>
      <c r="C1714" s="196">
        <v>0.69922453703703702</v>
      </c>
      <c r="D1714" s="193">
        <v>11779.8</v>
      </c>
      <c r="E1714" s="197" t="s">
        <v>13</v>
      </c>
    </row>
    <row r="1715" spans="1:5">
      <c r="A1715" s="194">
        <v>25</v>
      </c>
      <c r="B1715" s="195">
        <v>33.85</v>
      </c>
      <c r="C1715" s="196">
        <v>0.69927083333333329</v>
      </c>
      <c r="D1715" s="193">
        <v>846.25</v>
      </c>
      <c r="E1715" s="197" t="s">
        <v>13</v>
      </c>
    </row>
    <row r="1716" spans="1:5">
      <c r="A1716" s="194">
        <v>388</v>
      </c>
      <c r="B1716" s="195">
        <v>33.85</v>
      </c>
      <c r="C1716" s="196">
        <v>0.69927083333333329</v>
      </c>
      <c r="D1716" s="193">
        <v>13133.8</v>
      </c>
      <c r="E1716" s="197" t="s">
        <v>13</v>
      </c>
    </row>
    <row r="1717" spans="1:5">
      <c r="A1717" s="194">
        <v>188</v>
      </c>
      <c r="B1717" s="195">
        <v>33.85</v>
      </c>
      <c r="C1717" s="196">
        <v>0.69931712962962955</v>
      </c>
      <c r="D1717" s="193">
        <v>6363.8</v>
      </c>
      <c r="E1717" s="197" t="s">
        <v>13</v>
      </c>
    </row>
    <row r="1718" spans="1:5">
      <c r="A1718" s="194">
        <v>212</v>
      </c>
      <c r="B1718" s="195">
        <v>33.844999999999999</v>
      </c>
      <c r="C1718" s="196">
        <v>0.69934027777777785</v>
      </c>
      <c r="D1718" s="193">
        <v>7175.14</v>
      </c>
      <c r="E1718" s="197" t="s">
        <v>13</v>
      </c>
    </row>
    <row r="1719" spans="1:5">
      <c r="A1719" s="194">
        <v>5</v>
      </c>
      <c r="B1719" s="195">
        <v>33.840000000000003</v>
      </c>
      <c r="C1719" s="196">
        <v>0.69934027777777785</v>
      </c>
      <c r="D1719" s="193">
        <v>169.2</v>
      </c>
      <c r="E1719" s="197" t="s">
        <v>13</v>
      </c>
    </row>
    <row r="1720" spans="1:5">
      <c r="A1720" s="194">
        <v>211</v>
      </c>
      <c r="B1720" s="195">
        <v>33.840000000000003</v>
      </c>
      <c r="C1720" s="196">
        <v>0.69934027777777785</v>
      </c>
      <c r="D1720" s="193">
        <v>7140.24</v>
      </c>
      <c r="E1720" s="197" t="s">
        <v>13</v>
      </c>
    </row>
    <row r="1721" spans="1:5">
      <c r="A1721" s="194">
        <v>192</v>
      </c>
      <c r="B1721" s="195">
        <v>33.835000000000001</v>
      </c>
      <c r="C1721" s="196">
        <v>0.69945601851851846</v>
      </c>
      <c r="D1721" s="193">
        <v>6496.32</v>
      </c>
      <c r="E1721" s="197" t="s">
        <v>13</v>
      </c>
    </row>
    <row r="1722" spans="1:5">
      <c r="A1722" s="194">
        <v>165</v>
      </c>
      <c r="B1722" s="195">
        <v>33.835000000000001</v>
      </c>
      <c r="C1722" s="196">
        <v>0.69968750000000002</v>
      </c>
      <c r="D1722" s="193">
        <v>5582.7749999999996</v>
      </c>
      <c r="E1722" s="197" t="s">
        <v>13</v>
      </c>
    </row>
    <row r="1723" spans="1:5">
      <c r="A1723" s="194">
        <v>75</v>
      </c>
      <c r="B1723" s="195">
        <v>33.835000000000001</v>
      </c>
      <c r="C1723" s="196">
        <v>0.69968750000000002</v>
      </c>
      <c r="D1723" s="193">
        <v>2537.625</v>
      </c>
      <c r="E1723" s="197" t="s">
        <v>13</v>
      </c>
    </row>
    <row r="1724" spans="1:5">
      <c r="A1724" s="194">
        <v>414</v>
      </c>
      <c r="B1724" s="195">
        <v>33.83</v>
      </c>
      <c r="C1724" s="196">
        <v>0.69982638888888893</v>
      </c>
      <c r="D1724" s="193">
        <v>14005.62</v>
      </c>
      <c r="E1724" s="197" t="s">
        <v>13</v>
      </c>
    </row>
    <row r="1725" spans="1:5">
      <c r="A1725" s="194">
        <v>91</v>
      </c>
      <c r="B1725" s="195">
        <v>33.83</v>
      </c>
      <c r="C1725" s="196">
        <v>0.69982638888888893</v>
      </c>
      <c r="D1725" s="193">
        <v>3078.53</v>
      </c>
      <c r="E1725" s="197" t="s">
        <v>13</v>
      </c>
    </row>
    <row r="1726" spans="1:5">
      <c r="A1726" s="194">
        <v>465</v>
      </c>
      <c r="B1726" s="195">
        <v>33.83</v>
      </c>
      <c r="C1726" s="196">
        <v>0.69989583333333327</v>
      </c>
      <c r="D1726" s="193">
        <v>15730.95</v>
      </c>
      <c r="E1726" s="197" t="s">
        <v>13</v>
      </c>
    </row>
    <row r="1727" spans="1:5">
      <c r="A1727" s="194">
        <v>385</v>
      </c>
      <c r="B1727" s="195">
        <v>33.825000000000003</v>
      </c>
      <c r="C1727" s="196">
        <v>0.69989583333333327</v>
      </c>
      <c r="D1727" s="193">
        <v>13022.625</v>
      </c>
      <c r="E1727" s="197" t="s">
        <v>13</v>
      </c>
    </row>
    <row r="1728" spans="1:5">
      <c r="A1728" s="194">
        <v>211</v>
      </c>
      <c r="B1728" s="195">
        <v>33.82</v>
      </c>
      <c r="C1728" s="196">
        <v>0.69991898148148157</v>
      </c>
      <c r="D1728" s="193">
        <v>7136.02</v>
      </c>
      <c r="E1728" s="197" t="s">
        <v>13</v>
      </c>
    </row>
    <row r="1729" spans="1:5">
      <c r="A1729" s="194">
        <v>135</v>
      </c>
      <c r="B1729" s="195">
        <v>33.814999999999998</v>
      </c>
      <c r="C1729" s="196">
        <v>0.69998842592592592</v>
      </c>
      <c r="D1729" s="193">
        <v>4565.0249999999996</v>
      </c>
      <c r="E1729" s="197" t="s">
        <v>13</v>
      </c>
    </row>
    <row r="1730" spans="1:5">
      <c r="A1730" s="194">
        <v>52</v>
      </c>
      <c r="B1730" s="195">
        <v>33.814999999999998</v>
      </c>
      <c r="C1730" s="196">
        <v>0.69998842592592592</v>
      </c>
      <c r="D1730" s="193">
        <v>1758.38</v>
      </c>
      <c r="E1730" s="197" t="s">
        <v>13</v>
      </c>
    </row>
    <row r="1731" spans="1:5">
      <c r="A1731" s="194">
        <v>357</v>
      </c>
      <c r="B1731" s="195">
        <v>33.814999999999998</v>
      </c>
      <c r="C1731" s="196">
        <v>0.69998842592592592</v>
      </c>
      <c r="D1731" s="193">
        <v>12071.955</v>
      </c>
      <c r="E1731" s="197" t="s">
        <v>13</v>
      </c>
    </row>
    <row r="1732" spans="1:5">
      <c r="A1732" s="194">
        <v>75</v>
      </c>
      <c r="B1732" s="195">
        <v>33.82</v>
      </c>
      <c r="C1732" s="196">
        <v>0.70004629629629633</v>
      </c>
      <c r="D1732" s="193">
        <v>2536.5</v>
      </c>
      <c r="E1732" s="197" t="s">
        <v>13</v>
      </c>
    </row>
    <row r="1733" spans="1:5">
      <c r="A1733" s="194">
        <v>144</v>
      </c>
      <c r="B1733" s="195">
        <v>33.82</v>
      </c>
      <c r="C1733" s="196">
        <v>0.70004629629629633</v>
      </c>
      <c r="D1733" s="193">
        <v>4870.08</v>
      </c>
      <c r="E1733" s="197" t="s">
        <v>13</v>
      </c>
    </row>
    <row r="1734" spans="1:5">
      <c r="A1734" s="194">
        <v>200</v>
      </c>
      <c r="B1734" s="195">
        <v>33.814999999999998</v>
      </c>
      <c r="C1734" s="196">
        <v>0.70017361111111109</v>
      </c>
      <c r="D1734" s="193">
        <v>6763</v>
      </c>
      <c r="E1734" s="197" t="s">
        <v>13</v>
      </c>
    </row>
    <row r="1735" spans="1:5">
      <c r="A1735" s="194">
        <v>187</v>
      </c>
      <c r="B1735" s="195">
        <v>33.81</v>
      </c>
      <c r="C1735" s="196">
        <v>0.70040509259259265</v>
      </c>
      <c r="D1735" s="193">
        <v>6322.47</v>
      </c>
      <c r="E1735" s="197" t="s">
        <v>13</v>
      </c>
    </row>
    <row r="1736" spans="1:5">
      <c r="A1736" s="194">
        <v>100</v>
      </c>
      <c r="B1736" s="195">
        <v>33.825000000000003</v>
      </c>
      <c r="C1736" s="196">
        <v>0.70053240740740741</v>
      </c>
      <c r="D1736" s="193">
        <v>3382.5</v>
      </c>
      <c r="E1736" s="197" t="s">
        <v>13</v>
      </c>
    </row>
    <row r="1737" spans="1:5">
      <c r="A1737" s="194">
        <v>478</v>
      </c>
      <c r="B1737" s="195">
        <v>33.825000000000003</v>
      </c>
      <c r="C1737" s="196">
        <v>0.70057870370370379</v>
      </c>
      <c r="D1737" s="193">
        <v>16168.35</v>
      </c>
      <c r="E1737" s="197" t="s">
        <v>13</v>
      </c>
    </row>
    <row r="1738" spans="1:5">
      <c r="A1738" s="194">
        <v>104</v>
      </c>
      <c r="B1738" s="195">
        <v>33.825000000000003</v>
      </c>
      <c r="C1738" s="196">
        <v>0.70059027777777771</v>
      </c>
      <c r="D1738" s="193">
        <v>3517.8</v>
      </c>
      <c r="E1738" s="197" t="s">
        <v>13</v>
      </c>
    </row>
    <row r="1739" spans="1:5">
      <c r="A1739" s="194">
        <v>180</v>
      </c>
      <c r="B1739" s="195">
        <v>33.825000000000003</v>
      </c>
      <c r="C1739" s="196">
        <v>0.70059027777777771</v>
      </c>
      <c r="D1739" s="193">
        <v>6088.5</v>
      </c>
      <c r="E1739" s="197" t="s">
        <v>13</v>
      </c>
    </row>
    <row r="1740" spans="1:5">
      <c r="A1740" s="194">
        <v>338</v>
      </c>
      <c r="B1740" s="195">
        <v>33.814999999999998</v>
      </c>
      <c r="C1740" s="196">
        <v>0.7006134259259259</v>
      </c>
      <c r="D1740" s="193">
        <v>11429.47</v>
      </c>
      <c r="E1740" s="197" t="s">
        <v>13</v>
      </c>
    </row>
    <row r="1741" spans="1:5">
      <c r="A1741" s="194">
        <v>119</v>
      </c>
      <c r="B1741" s="195">
        <v>33.814999999999998</v>
      </c>
      <c r="C1741" s="196">
        <v>0.7006134259259259</v>
      </c>
      <c r="D1741" s="193">
        <v>4023.9850000000001</v>
      </c>
      <c r="E1741" s="197" t="s">
        <v>13</v>
      </c>
    </row>
    <row r="1742" spans="1:5">
      <c r="A1742" s="194">
        <v>302</v>
      </c>
      <c r="B1742" s="195">
        <v>33.81</v>
      </c>
      <c r="C1742" s="196">
        <v>0.7006944444444444</v>
      </c>
      <c r="D1742" s="193">
        <v>10210.620000000001</v>
      </c>
      <c r="E1742" s="197" t="s">
        <v>13</v>
      </c>
    </row>
    <row r="1743" spans="1:5">
      <c r="A1743" s="194">
        <v>532</v>
      </c>
      <c r="B1743" s="195">
        <v>33.814999999999998</v>
      </c>
      <c r="C1743" s="196">
        <v>0.70089120370370372</v>
      </c>
      <c r="D1743" s="193">
        <v>17989.580000000002</v>
      </c>
      <c r="E1743" s="197" t="s">
        <v>13</v>
      </c>
    </row>
    <row r="1744" spans="1:5">
      <c r="A1744" s="194">
        <v>422</v>
      </c>
      <c r="B1744" s="195">
        <v>33.81</v>
      </c>
      <c r="C1744" s="196">
        <v>0.7010185185185186</v>
      </c>
      <c r="D1744" s="193">
        <v>14267.82</v>
      </c>
      <c r="E1744" s="197" t="s">
        <v>13</v>
      </c>
    </row>
    <row r="1745" spans="1:5">
      <c r="A1745" s="194">
        <v>200</v>
      </c>
      <c r="B1745" s="195">
        <v>33.814999999999998</v>
      </c>
      <c r="C1745" s="196">
        <v>0.7010185185185186</v>
      </c>
      <c r="D1745" s="193">
        <v>6763</v>
      </c>
      <c r="E1745" s="197" t="s">
        <v>13</v>
      </c>
    </row>
    <row r="1746" spans="1:5">
      <c r="A1746" s="194">
        <v>79</v>
      </c>
      <c r="B1746" s="195">
        <v>33.814999999999998</v>
      </c>
      <c r="C1746" s="196">
        <v>0.7010185185185186</v>
      </c>
      <c r="D1746" s="193">
        <v>2671.3850000000002</v>
      </c>
      <c r="E1746" s="197" t="s">
        <v>13</v>
      </c>
    </row>
    <row r="1747" spans="1:5">
      <c r="A1747" s="194">
        <v>180</v>
      </c>
      <c r="B1747" s="195">
        <v>33.814999999999998</v>
      </c>
      <c r="C1747" s="196">
        <v>0.7010185185185186</v>
      </c>
      <c r="D1747" s="193">
        <v>6086.7</v>
      </c>
      <c r="E1747" s="197" t="s">
        <v>13</v>
      </c>
    </row>
    <row r="1748" spans="1:5">
      <c r="A1748" s="194">
        <v>300</v>
      </c>
      <c r="B1748" s="195">
        <v>33.82</v>
      </c>
      <c r="C1748" s="196">
        <v>0.70126157407407408</v>
      </c>
      <c r="D1748" s="193">
        <v>10146</v>
      </c>
      <c r="E1748" s="197" t="s">
        <v>13</v>
      </c>
    </row>
    <row r="1749" spans="1:5">
      <c r="A1749" s="194">
        <v>200</v>
      </c>
      <c r="B1749" s="195">
        <v>33.82</v>
      </c>
      <c r="C1749" s="196">
        <v>0.70126157407407408</v>
      </c>
      <c r="D1749" s="193">
        <v>6764</v>
      </c>
      <c r="E1749" s="197" t="s">
        <v>13</v>
      </c>
    </row>
    <row r="1750" spans="1:5">
      <c r="A1750" s="194">
        <v>357</v>
      </c>
      <c r="B1750" s="195">
        <v>33.814999999999998</v>
      </c>
      <c r="C1750" s="196">
        <v>0.70128472222222227</v>
      </c>
      <c r="D1750" s="193">
        <v>12071.955</v>
      </c>
      <c r="E1750" s="197" t="s">
        <v>13</v>
      </c>
    </row>
    <row r="1751" spans="1:5">
      <c r="A1751" s="194">
        <v>368</v>
      </c>
      <c r="B1751" s="195">
        <v>33.83</v>
      </c>
      <c r="C1751" s="196">
        <v>0.70148148148148148</v>
      </c>
      <c r="D1751" s="193">
        <v>12449.44</v>
      </c>
      <c r="E1751" s="197" t="s">
        <v>13</v>
      </c>
    </row>
    <row r="1752" spans="1:5">
      <c r="A1752" s="194">
        <v>207</v>
      </c>
      <c r="B1752" s="195">
        <v>33.83</v>
      </c>
      <c r="C1752" s="196">
        <v>0.70149305555555552</v>
      </c>
      <c r="D1752" s="193">
        <v>7002.81</v>
      </c>
      <c r="E1752" s="197" t="s">
        <v>13</v>
      </c>
    </row>
    <row r="1753" spans="1:5">
      <c r="A1753" s="194">
        <v>158</v>
      </c>
      <c r="B1753" s="195">
        <v>33.825000000000003</v>
      </c>
      <c r="C1753" s="196">
        <v>0.70150462962962967</v>
      </c>
      <c r="D1753" s="193">
        <v>5344.35</v>
      </c>
      <c r="E1753" s="197" t="s">
        <v>13</v>
      </c>
    </row>
    <row r="1754" spans="1:5">
      <c r="A1754" s="194">
        <v>83</v>
      </c>
      <c r="B1754" s="195">
        <v>33.825000000000003</v>
      </c>
      <c r="C1754" s="196">
        <v>0.70150462962962967</v>
      </c>
      <c r="D1754" s="193">
        <v>2807.4749999999999</v>
      </c>
      <c r="E1754" s="197" t="s">
        <v>13</v>
      </c>
    </row>
    <row r="1755" spans="1:5">
      <c r="A1755" s="194">
        <v>4</v>
      </c>
      <c r="B1755" s="195">
        <v>33.825000000000003</v>
      </c>
      <c r="C1755" s="196">
        <v>0.70150462962962967</v>
      </c>
      <c r="D1755" s="193">
        <v>135.30000000000001</v>
      </c>
      <c r="E1755" s="197" t="s">
        <v>13</v>
      </c>
    </row>
    <row r="1756" spans="1:5">
      <c r="A1756" s="194">
        <v>241</v>
      </c>
      <c r="B1756" s="195">
        <v>33.825000000000003</v>
      </c>
      <c r="C1756" s="196">
        <v>0.70157407407407402</v>
      </c>
      <c r="D1756" s="193">
        <v>8151.8249999999998</v>
      </c>
      <c r="E1756" s="197" t="s">
        <v>13</v>
      </c>
    </row>
    <row r="1757" spans="1:5">
      <c r="A1757" s="194">
        <v>198</v>
      </c>
      <c r="B1757" s="195">
        <v>33.825000000000003</v>
      </c>
      <c r="C1757" s="196">
        <v>0.70174768518518515</v>
      </c>
      <c r="D1757" s="193">
        <v>6697.35</v>
      </c>
      <c r="E1757" s="197" t="s">
        <v>13</v>
      </c>
    </row>
    <row r="1758" spans="1:5">
      <c r="A1758" s="194">
        <v>92</v>
      </c>
      <c r="B1758" s="195">
        <v>33.825000000000003</v>
      </c>
      <c r="C1758" s="196">
        <v>0.70174768518518515</v>
      </c>
      <c r="D1758" s="193">
        <v>3111.9</v>
      </c>
      <c r="E1758" s="197" t="s">
        <v>13</v>
      </c>
    </row>
    <row r="1759" spans="1:5">
      <c r="A1759" s="194">
        <v>193</v>
      </c>
      <c r="B1759" s="195">
        <v>33.825000000000003</v>
      </c>
      <c r="C1759" s="196">
        <v>0.70174768518518515</v>
      </c>
      <c r="D1759" s="193">
        <v>6528.2250000000004</v>
      </c>
      <c r="E1759" s="197" t="s">
        <v>13</v>
      </c>
    </row>
    <row r="1760" spans="1:5">
      <c r="A1760" s="194">
        <v>131</v>
      </c>
      <c r="B1760" s="195">
        <v>33.82</v>
      </c>
      <c r="C1760" s="196">
        <v>0.70178240740740738</v>
      </c>
      <c r="D1760" s="193">
        <v>4430.42</v>
      </c>
      <c r="E1760" s="197" t="s">
        <v>13</v>
      </c>
    </row>
    <row r="1761" spans="1:5">
      <c r="A1761" s="194">
        <v>199</v>
      </c>
      <c r="B1761" s="195">
        <v>33.82</v>
      </c>
      <c r="C1761" s="196">
        <v>0.70178240740740738</v>
      </c>
      <c r="D1761" s="193">
        <v>6730.18</v>
      </c>
      <c r="E1761" s="197" t="s">
        <v>13</v>
      </c>
    </row>
    <row r="1762" spans="1:5">
      <c r="A1762" s="194">
        <v>194</v>
      </c>
      <c r="B1762" s="195">
        <v>33.825000000000003</v>
      </c>
      <c r="C1762" s="196">
        <v>0.70201388888888883</v>
      </c>
      <c r="D1762" s="193">
        <v>6562.05</v>
      </c>
      <c r="E1762" s="197" t="s">
        <v>13</v>
      </c>
    </row>
    <row r="1763" spans="1:5">
      <c r="A1763" s="194">
        <v>72</v>
      </c>
      <c r="B1763" s="195">
        <v>33.825000000000003</v>
      </c>
      <c r="C1763" s="196">
        <v>0.70215277777777774</v>
      </c>
      <c r="D1763" s="193">
        <v>2435.4</v>
      </c>
      <c r="E1763" s="197" t="s">
        <v>13</v>
      </c>
    </row>
    <row r="1764" spans="1:5">
      <c r="A1764" s="194">
        <v>259</v>
      </c>
      <c r="B1764" s="195">
        <v>33.825000000000003</v>
      </c>
      <c r="C1764" s="196">
        <v>0.70215277777777774</v>
      </c>
      <c r="D1764" s="193">
        <v>8760.6749999999993</v>
      </c>
      <c r="E1764" s="197" t="s">
        <v>13</v>
      </c>
    </row>
    <row r="1765" spans="1:5">
      <c r="A1765" s="194">
        <v>114</v>
      </c>
      <c r="B1765" s="195">
        <v>33.825000000000003</v>
      </c>
      <c r="C1765" s="196">
        <v>0.70215277777777774</v>
      </c>
      <c r="D1765" s="193">
        <v>3856.05</v>
      </c>
      <c r="E1765" s="197" t="s">
        <v>13</v>
      </c>
    </row>
    <row r="1766" spans="1:5">
      <c r="A1766" s="194">
        <v>200</v>
      </c>
      <c r="B1766" s="195">
        <v>33.825000000000003</v>
      </c>
      <c r="C1766" s="196">
        <v>0.70215277777777774</v>
      </c>
      <c r="D1766" s="193">
        <v>6765</v>
      </c>
      <c r="E1766" s="197" t="s">
        <v>13</v>
      </c>
    </row>
    <row r="1767" spans="1:5">
      <c r="A1767" s="194">
        <v>3</v>
      </c>
      <c r="B1767" s="195">
        <v>33.82</v>
      </c>
      <c r="C1767" s="196">
        <v>0.70225694444444453</v>
      </c>
      <c r="D1767" s="193">
        <v>101.46</v>
      </c>
      <c r="E1767" s="197" t="s">
        <v>13</v>
      </c>
    </row>
    <row r="1768" spans="1:5">
      <c r="A1768" s="194">
        <v>208</v>
      </c>
      <c r="B1768" s="195">
        <v>33.82</v>
      </c>
      <c r="C1768" s="196">
        <v>0.70225694444444453</v>
      </c>
      <c r="D1768" s="193">
        <v>7034.56</v>
      </c>
      <c r="E1768" s="197" t="s">
        <v>13</v>
      </c>
    </row>
    <row r="1769" spans="1:5">
      <c r="A1769" s="194">
        <v>919</v>
      </c>
      <c r="B1769" s="195">
        <v>33.814999999999998</v>
      </c>
      <c r="C1769" s="196">
        <v>0.70238425925925929</v>
      </c>
      <c r="D1769" s="193">
        <v>31075.985000000001</v>
      </c>
      <c r="E1769" s="197" t="s">
        <v>13</v>
      </c>
    </row>
    <row r="1770" spans="1:5">
      <c r="A1770" s="194">
        <v>888</v>
      </c>
      <c r="B1770" s="195">
        <v>33.814999999999998</v>
      </c>
      <c r="C1770" s="196">
        <v>0.70238425925925929</v>
      </c>
      <c r="D1770" s="193">
        <v>30027.72</v>
      </c>
      <c r="E1770" s="197" t="s">
        <v>13</v>
      </c>
    </row>
    <row r="1771" spans="1:5">
      <c r="A1771" s="194">
        <v>419</v>
      </c>
      <c r="B1771" s="195">
        <v>33.814999999999998</v>
      </c>
      <c r="C1771" s="196">
        <v>0.70238425925925929</v>
      </c>
      <c r="D1771" s="193">
        <v>14168.485000000001</v>
      </c>
      <c r="E1771" s="197" t="s">
        <v>13</v>
      </c>
    </row>
    <row r="1772" spans="1:5">
      <c r="A1772" s="194">
        <v>74</v>
      </c>
      <c r="B1772" s="195">
        <v>33.814999999999998</v>
      </c>
      <c r="C1772" s="196">
        <v>0.70238425925925929</v>
      </c>
      <c r="D1772" s="193">
        <v>2502.31</v>
      </c>
      <c r="E1772" s="197" t="s">
        <v>13</v>
      </c>
    </row>
    <row r="1773" spans="1:5">
      <c r="A1773" s="194">
        <v>100</v>
      </c>
      <c r="B1773" s="195">
        <v>33.814999999999998</v>
      </c>
      <c r="C1773" s="196">
        <v>0.70238425925925929</v>
      </c>
      <c r="D1773" s="193">
        <v>3381.5</v>
      </c>
      <c r="E1773" s="197" t="s">
        <v>13</v>
      </c>
    </row>
    <row r="1774" spans="1:5">
      <c r="A1774" s="194">
        <v>100</v>
      </c>
      <c r="B1774" s="195">
        <v>33.814999999999998</v>
      </c>
      <c r="C1774" s="196">
        <v>0.70238425925925929</v>
      </c>
      <c r="D1774" s="193">
        <v>3381.5</v>
      </c>
      <c r="E1774" s="197" t="s">
        <v>13</v>
      </c>
    </row>
    <row r="1775" spans="1:5">
      <c r="A1775" s="194">
        <v>202</v>
      </c>
      <c r="B1775" s="195">
        <v>33.814999999999998</v>
      </c>
      <c r="C1775" s="196">
        <v>0.70238425925925929</v>
      </c>
      <c r="D1775" s="193">
        <v>6830.63</v>
      </c>
      <c r="E1775" s="197" t="s">
        <v>13</v>
      </c>
    </row>
    <row r="1776" spans="1:5">
      <c r="A1776" s="194">
        <v>275</v>
      </c>
      <c r="B1776" s="195">
        <v>33.82</v>
      </c>
      <c r="C1776" s="196">
        <v>0.70256944444444447</v>
      </c>
      <c r="D1776" s="193">
        <v>9300.5</v>
      </c>
      <c r="E1776" s="197" t="s">
        <v>13</v>
      </c>
    </row>
    <row r="1777" spans="1:5">
      <c r="A1777" s="194">
        <v>46</v>
      </c>
      <c r="B1777" s="195">
        <v>33.82</v>
      </c>
      <c r="C1777" s="196">
        <v>0.70271990740740742</v>
      </c>
      <c r="D1777" s="193">
        <v>1555.72</v>
      </c>
      <c r="E1777" s="197" t="s">
        <v>13</v>
      </c>
    </row>
    <row r="1778" spans="1:5">
      <c r="A1778" s="194">
        <v>218</v>
      </c>
      <c r="B1778" s="195">
        <v>33.82</v>
      </c>
      <c r="C1778" s="196">
        <v>0.70273148148148146</v>
      </c>
      <c r="D1778" s="193">
        <v>7372.76</v>
      </c>
      <c r="E1778" s="197" t="s">
        <v>13</v>
      </c>
    </row>
    <row r="1779" spans="1:5">
      <c r="A1779" s="194">
        <v>188</v>
      </c>
      <c r="B1779" s="195">
        <v>33.814999999999998</v>
      </c>
      <c r="C1779" s="196">
        <v>0.70274305555555561</v>
      </c>
      <c r="D1779" s="193">
        <v>6357.22</v>
      </c>
      <c r="E1779" s="197" t="s">
        <v>13</v>
      </c>
    </row>
    <row r="1780" spans="1:5">
      <c r="A1780" s="194">
        <v>194</v>
      </c>
      <c r="B1780" s="195">
        <v>33.81</v>
      </c>
      <c r="C1780" s="196">
        <v>0.70284722222222218</v>
      </c>
      <c r="D1780" s="193">
        <v>6559.14</v>
      </c>
      <c r="E1780" s="197" t="s">
        <v>13</v>
      </c>
    </row>
    <row r="1781" spans="1:5">
      <c r="A1781" s="194">
        <v>132</v>
      </c>
      <c r="B1781" s="195">
        <v>33.81</v>
      </c>
      <c r="C1781" s="196">
        <v>0.70296296296296301</v>
      </c>
      <c r="D1781" s="193">
        <v>4462.92</v>
      </c>
      <c r="E1781" s="197" t="s">
        <v>13</v>
      </c>
    </row>
    <row r="1782" spans="1:5">
      <c r="A1782" s="194">
        <v>100</v>
      </c>
      <c r="B1782" s="195">
        <v>33.81</v>
      </c>
      <c r="C1782" s="196">
        <v>0.70296296296296301</v>
      </c>
      <c r="D1782" s="193">
        <v>3381</v>
      </c>
      <c r="E1782" s="197" t="s">
        <v>13</v>
      </c>
    </row>
    <row r="1783" spans="1:5">
      <c r="A1783" s="194">
        <v>180</v>
      </c>
      <c r="B1783" s="195">
        <v>33.805</v>
      </c>
      <c r="C1783" s="196">
        <v>0.70307870370370373</v>
      </c>
      <c r="D1783" s="193">
        <v>6084.9</v>
      </c>
      <c r="E1783" s="197" t="s">
        <v>13</v>
      </c>
    </row>
    <row r="1784" spans="1:5">
      <c r="A1784" s="194">
        <v>11</v>
      </c>
      <c r="B1784" s="195">
        <v>33.805</v>
      </c>
      <c r="C1784" s="196">
        <v>0.70307870370370373</v>
      </c>
      <c r="D1784" s="193">
        <v>371.85500000000002</v>
      </c>
      <c r="E1784" s="197" t="s">
        <v>13</v>
      </c>
    </row>
    <row r="1785" spans="1:5">
      <c r="A1785" s="194">
        <v>319</v>
      </c>
      <c r="B1785" s="195">
        <v>33.805</v>
      </c>
      <c r="C1785" s="196">
        <v>0.70310185185185192</v>
      </c>
      <c r="D1785" s="193">
        <v>10783.795</v>
      </c>
      <c r="E1785" s="197" t="s">
        <v>13</v>
      </c>
    </row>
    <row r="1786" spans="1:5">
      <c r="A1786" s="194">
        <v>228</v>
      </c>
      <c r="B1786" s="195">
        <v>33.82</v>
      </c>
      <c r="C1786" s="196">
        <v>0.70331018518518518</v>
      </c>
      <c r="D1786" s="193">
        <v>7710.96</v>
      </c>
      <c r="E1786" s="197" t="s">
        <v>13</v>
      </c>
    </row>
    <row r="1787" spans="1:5">
      <c r="A1787" s="194">
        <v>186</v>
      </c>
      <c r="B1787" s="195">
        <v>33.825000000000003</v>
      </c>
      <c r="C1787" s="196">
        <v>0.70347222222222217</v>
      </c>
      <c r="D1787" s="193">
        <v>6291.45</v>
      </c>
      <c r="E1787" s="197" t="s">
        <v>13</v>
      </c>
    </row>
    <row r="1788" spans="1:5">
      <c r="A1788" s="194">
        <v>232</v>
      </c>
      <c r="B1788" s="195">
        <v>33.825000000000003</v>
      </c>
      <c r="C1788" s="196">
        <v>0.70347222222222217</v>
      </c>
      <c r="D1788" s="193">
        <v>7847.4</v>
      </c>
      <c r="E1788" s="197" t="s">
        <v>13</v>
      </c>
    </row>
    <row r="1789" spans="1:5">
      <c r="A1789" s="194">
        <v>90</v>
      </c>
      <c r="B1789" s="195">
        <v>33.82</v>
      </c>
      <c r="C1789" s="196">
        <v>0.703587962962963</v>
      </c>
      <c r="D1789" s="193">
        <v>3043.8</v>
      </c>
      <c r="E1789" s="197" t="s">
        <v>13</v>
      </c>
    </row>
    <row r="1790" spans="1:5">
      <c r="A1790" s="194">
        <v>106</v>
      </c>
      <c r="B1790" s="195">
        <v>33.82</v>
      </c>
      <c r="C1790" s="196">
        <v>0.703587962962963</v>
      </c>
      <c r="D1790" s="193">
        <v>3584.92</v>
      </c>
      <c r="E1790" s="197" t="s">
        <v>13</v>
      </c>
    </row>
    <row r="1791" spans="1:5">
      <c r="A1791" s="194">
        <v>59</v>
      </c>
      <c r="B1791" s="195">
        <v>33.82</v>
      </c>
      <c r="C1791" s="196">
        <v>0.70362268518518523</v>
      </c>
      <c r="D1791" s="193">
        <v>1995.38</v>
      </c>
      <c r="E1791" s="197" t="s">
        <v>13</v>
      </c>
    </row>
    <row r="1792" spans="1:5">
      <c r="A1792" s="194">
        <v>129</v>
      </c>
      <c r="B1792" s="195">
        <v>33.82</v>
      </c>
      <c r="C1792" s="196">
        <v>0.70362268518518523</v>
      </c>
      <c r="D1792" s="193">
        <v>4362.78</v>
      </c>
      <c r="E1792" s="197" t="s">
        <v>13</v>
      </c>
    </row>
    <row r="1793" spans="1:5">
      <c r="A1793" s="194">
        <v>32</v>
      </c>
      <c r="B1793" s="195">
        <v>33.82</v>
      </c>
      <c r="C1793" s="196">
        <v>0.70374999999999999</v>
      </c>
      <c r="D1793" s="193">
        <v>1082.24</v>
      </c>
      <c r="E1793" s="197" t="s">
        <v>13</v>
      </c>
    </row>
    <row r="1794" spans="1:5">
      <c r="A1794" s="194">
        <v>161</v>
      </c>
      <c r="B1794" s="195">
        <v>33.82</v>
      </c>
      <c r="C1794" s="196">
        <v>0.70374999999999999</v>
      </c>
      <c r="D1794" s="193">
        <v>5445.02</v>
      </c>
      <c r="E1794" s="197" t="s">
        <v>13</v>
      </c>
    </row>
    <row r="1795" spans="1:5">
      <c r="A1795" s="194">
        <v>187</v>
      </c>
      <c r="B1795" s="195">
        <v>33.814999999999998</v>
      </c>
      <c r="C1795" s="196">
        <v>0.70383101851851848</v>
      </c>
      <c r="D1795" s="193">
        <v>6323.4049999999997</v>
      </c>
      <c r="E1795" s="197" t="s">
        <v>13</v>
      </c>
    </row>
    <row r="1796" spans="1:5">
      <c r="A1796" s="194">
        <v>66</v>
      </c>
      <c r="B1796" s="195">
        <v>33.814999999999998</v>
      </c>
      <c r="C1796" s="196">
        <v>0.70386574074074071</v>
      </c>
      <c r="D1796" s="193">
        <v>2231.79</v>
      </c>
      <c r="E1796" s="197" t="s">
        <v>13</v>
      </c>
    </row>
    <row r="1797" spans="1:5">
      <c r="A1797" s="194">
        <v>168</v>
      </c>
      <c r="B1797" s="195">
        <v>33.814999999999998</v>
      </c>
      <c r="C1797" s="196">
        <v>0.70386574074074071</v>
      </c>
      <c r="D1797" s="193">
        <v>5680.92</v>
      </c>
      <c r="E1797" s="197" t="s">
        <v>13</v>
      </c>
    </row>
    <row r="1798" spans="1:5">
      <c r="A1798" s="194">
        <v>92</v>
      </c>
      <c r="B1798" s="195">
        <v>33.814999999999998</v>
      </c>
      <c r="C1798" s="196">
        <v>0.70393518518518527</v>
      </c>
      <c r="D1798" s="193">
        <v>3110.98</v>
      </c>
      <c r="E1798" s="197" t="s">
        <v>13</v>
      </c>
    </row>
    <row r="1799" spans="1:5">
      <c r="A1799" s="194">
        <v>196</v>
      </c>
      <c r="B1799" s="195">
        <v>33.81</v>
      </c>
      <c r="C1799" s="196">
        <v>0.70407407407407396</v>
      </c>
      <c r="D1799" s="193">
        <v>6626.76</v>
      </c>
      <c r="E1799" s="197" t="s">
        <v>13</v>
      </c>
    </row>
    <row r="1800" spans="1:5">
      <c r="A1800" s="194">
        <v>244</v>
      </c>
      <c r="B1800" s="195">
        <v>33.82</v>
      </c>
      <c r="C1800" s="196">
        <v>0.70432870370370371</v>
      </c>
      <c r="D1800" s="193">
        <v>8252.08</v>
      </c>
      <c r="E1800" s="197" t="s">
        <v>13</v>
      </c>
    </row>
    <row r="1801" spans="1:5">
      <c r="A1801" s="194">
        <v>200</v>
      </c>
      <c r="B1801" s="195">
        <v>33.82</v>
      </c>
      <c r="C1801" s="196">
        <v>0.70432870370370371</v>
      </c>
      <c r="D1801" s="193">
        <v>6764</v>
      </c>
      <c r="E1801" s="197" t="s">
        <v>13</v>
      </c>
    </row>
    <row r="1802" spans="1:5">
      <c r="A1802" s="194">
        <v>4</v>
      </c>
      <c r="B1802" s="195">
        <v>33.82</v>
      </c>
      <c r="C1802" s="196">
        <v>0.70442129629629635</v>
      </c>
      <c r="D1802" s="193">
        <v>135.28</v>
      </c>
      <c r="E1802" s="197" t="s">
        <v>13</v>
      </c>
    </row>
    <row r="1803" spans="1:5">
      <c r="A1803" s="194">
        <v>100</v>
      </c>
      <c r="B1803" s="195">
        <v>33.81</v>
      </c>
      <c r="C1803" s="196">
        <v>0.70442129629629635</v>
      </c>
      <c r="D1803" s="193">
        <v>3381</v>
      </c>
      <c r="E1803" s="197" t="s">
        <v>13</v>
      </c>
    </row>
    <row r="1804" spans="1:5">
      <c r="A1804" s="194">
        <v>198</v>
      </c>
      <c r="B1804" s="195">
        <v>33.82</v>
      </c>
      <c r="C1804" s="196">
        <v>0.70456018518518526</v>
      </c>
      <c r="D1804" s="193">
        <v>6696.36</v>
      </c>
      <c r="E1804" s="197" t="s">
        <v>13</v>
      </c>
    </row>
    <row r="1805" spans="1:5">
      <c r="A1805" s="194">
        <v>230</v>
      </c>
      <c r="B1805" s="195">
        <v>33.82</v>
      </c>
      <c r="C1805" s="196">
        <v>0.70458333333333334</v>
      </c>
      <c r="D1805" s="193">
        <v>7778.6</v>
      </c>
      <c r="E1805" s="197" t="s">
        <v>13</v>
      </c>
    </row>
    <row r="1806" spans="1:5">
      <c r="A1806" s="194">
        <v>361</v>
      </c>
      <c r="B1806" s="195">
        <v>33.82</v>
      </c>
      <c r="C1806" s="196">
        <v>0.70468750000000002</v>
      </c>
      <c r="D1806" s="193">
        <v>12209.02</v>
      </c>
      <c r="E1806" s="197" t="s">
        <v>13</v>
      </c>
    </row>
    <row r="1807" spans="1:5">
      <c r="A1807" s="194">
        <v>12</v>
      </c>
      <c r="B1807" s="195">
        <v>33.82</v>
      </c>
      <c r="C1807" s="196">
        <v>0.70468750000000002</v>
      </c>
      <c r="D1807" s="193">
        <v>405.84</v>
      </c>
      <c r="E1807" s="197" t="s">
        <v>13</v>
      </c>
    </row>
    <row r="1808" spans="1:5">
      <c r="A1808" s="194">
        <v>248</v>
      </c>
      <c r="B1808" s="195">
        <v>33.82</v>
      </c>
      <c r="C1808" s="196">
        <v>0.70482638888888882</v>
      </c>
      <c r="D1808" s="193">
        <v>8387.36</v>
      </c>
      <c r="E1808" s="197" t="s">
        <v>13</v>
      </c>
    </row>
    <row r="1809" spans="1:5">
      <c r="A1809" s="194">
        <v>2400</v>
      </c>
      <c r="B1809" s="195">
        <v>33.81</v>
      </c>
      <c r="C1809" s="196">
        <v>0.70489583333333339</v>
      </c>
      <c r="D1809" s="193">
        <v>81144</v>
      </c>
      <c r="E1809" s="197" t="s">
        <v>13</v>
      </c>
    </row>
    <row r="1810" spans="1:5">
      <c r="A1810" s="194">
        <v>199</v>
      </c>
      <c r="B1810" s="195">
        <v>33.81</v>
      </c>
      <c r="C1810" s="196">
        <v>0.7049305555555555</v>
      </c>
      <c r="D1810" s="193">
        <v>6728.19</v>
      </c>
      <c r="E1810" s="197" t="s">
        <v>13</v>
      </c>
    </row>
    <row r="1811" spans="1:5">
      <c r="A1811" s="194">
        <v>68</v>
      </c>
      <c r="B1811" s="195">
        <v>33.81</v>
      </c>
      <c r="C1811" s="196">
        <v>0.7049305555555555</v>
      </c>
      <c r="D1811" s="193">
        <v>2299.08</v>
      </c>
      <c r="E1811" s="197" t="s">
        <v>13</v>
      </c>
    </row>
    <row r="1812" spans="1:5">
      <c r="A1812" s="194">
        <v>144</v>
      </c>
      <c r="B1812" s="195">
        <v>33.814999999999998</v>
      </c>
      <c r="C1812" s="196">
        <v>0.70512731481481483</v>
      </c>
      <c r="D1812" s="193">
        <v>4869.3599999999997</v>
      </c>
      <c r="E1812" s="197" t="s">
        <v>13</v>
      </c>
    </row>
    <row r="1813" spans="1:5">
      <c r="A1813" s="194">
        <v>400</v>
      </c>
      <c r="B1813" s="195">
        <v>33.814999999999998</v>
      </c>
      <c r="C1813" s="196">
        <v>0.70512731481481483</v>
      </c>
      <c r="D1813" s="193">
        <v>13526</v>
      </c>
      <c r="E1813" s="197" t="s">
        <v>13</v>
      </c>
    </row>
    <row r="1814" spans="1:5">
      <c r="A1814" s="194">
        <v>160</v>
      </c>
      <c r="B1814" s="195">
        <v>33.814999999999998</v>
      </c>
      <c r="C1814" s="196">
        <v>0.70512731481481483</v>
      </c>
      <c r="D1814" s="193">
        <v>5410.4</v>
      </c>
      <c r="E1814" s="197" t="s">
        <v>13</v>
      </c>
    </row>
    <row r="1815" spans="1:5">
      <c r="A1815" s="194">
        <v>218</v>
      </c>
      <c r="B1815" s="195">
        <v>33.814999999999998</v>
      </c>
      <c r="C1815" s="196">
        <v>0.7052314814814814</v>
      </c>
      <c r="D1815" s="193">
        <v>7371.67</v>
      </c>
      <c r="E1815" s="197" t="s">
        <v>13</v>
      </c>
    </row>
    <row r="1816" spans="1:5">
      <c r="A1816" s="194">
        <v>242</v>
      </c>
      <c r="B1816" s="195">
        <v>33.814999999999998</v>
      </c>
      <c r="C1816" s="196">
        <v>0.7052314814814814</v>
      </c>
      <c r="D1816" s="193">
        <v>8183.23</v>
      </c>
      <c r="E1816" s="197" t="s">
        <v>13</v>
      </c>
    </row>
    <row r="1817" spans="1:5">
      <c r="A1817" s="194">
        <v>236</v>
      </c>
      <c r="B1817" s="195">
        <v>33.81</v>
      </c>
      <c r="C1817" s="196">
        <v>0.70526620370370363</v>
      </c>
      <c r="D1817" s="193">
        <v>7979.16</v>
      </c>
      <c r="E1817" s="197" t="s">
        <v>13</v>
      </c>
    </row>
    <row r="1818" spans="1:5">
      <c r="A1818" s="194">
        <v>200</v>
      </c>
      <c r="B1818" s="195">
        <v>33.81</v>
      </c>
      <c r="C1818" s="196">
        <v>0.70543981481481488</v>
      </c>
      <c r="D1818" s="193">
        <v>6762</v>
      </c>
      <c r="E1818" s="197" t="s">
        <v>13</v>
      </c>
    </row>
    <row r="1819" spans="1:5">
      <c r="A1819" s="194">
        <v>200</v>
      </c>
      <c r="B1819" s="195">
        <v>33.81</v>
      </c>
      <c r="C1819" s="196">
        <v>0.70543981481481488</v>
      </c>
      <c r="D1819" s="193">
        <v>6762</v>
      </c>
      <c r="E1819" s="197" t="s">
        <v>13</v>
      </c>
    </row>
    <row r="1820" spans="1:5">
      <c r="A1820" s="194">
        <v>100</v>
      </c>
      <c r="B1820" s="195">
        <v>33.81</v>
      </c>
      <c r="C1820" s="196">
        <v>0.70554398148148145</v>
      </c>
      <c r="D1820" s="193">
        <v>3381</v>
      </c>
      <c r="E1820" s="197" t="s">
        <v>13</v>
      </c>
    </row>
    <row r="1821" spans="1:5">
      <c r="A1821" s="194">
        <v>190</v>
      </c>
      <c r="B1821" s="195">
        <v>33.81</v>
      </c>
      <c r="C1821" s="196">
        <v>0.70554398148148145</v>
      </c>
      <c r="D1821" s="193">
        <v>6423.9</v>
      </c>
      <c r="E1821" s="197" t="s">
        <v>13</v>
      </c>
    </row>
    <row r="1822" spans="1:5">
      <c r="A1822" s="194">
        <v>29</v>
      </c>
      <c r="B1822" s="195">
        <v>33.81</v>
      </c>
      <c r="C1822" s="196">
        <v>0.70554398148148145</v>
      </c>
      <c r="D1822" s="193">
        <v>980.49</v>
      </c>
      <c r="E1822" s="197" t="s">
        <v>13</v>
      </c>
    </row>
    <row r="1823" spans="1:5">
      <c r="A1823" s="194">
        <v>200</v>
      </c>
      <c r="B1823" s="195">
        <v>33.81</v>
      </c>
      <c r="C1823" s="196">
        <v>0.70554398148148145</v>
      </c>
      <c r="D1823" s="193">
        <v>6762</v>
      </c>
      <c r="E1823" s="197" t="s">
        <v>13</v>
      </c>
    </row>
    <row r="1824" spans="1:5">
      <c r="A1824" s="194">
        <v>200</v>
      </c>
      <c r="B1824" s="195">
        <v>33.81</v>
      </c>
      <c r="C1824" s="196">
        <v>0.70554398148148145</v>
      </c>
      <c r="D1824" s="193">
        <v>6762</v>
      </c>
      <c r="E1824" s="197" t="s">
        <v>13</v>
      </c>
    </row>
    <row r="1825" spans="1:5">
      <c r="A1825" s="194">
        <v>180</v>
      </c>
      <c r="B1825" s="195">
        <v>33.814999999999998</v>
      </c>
      <c r="C1825" s="196">
        <v>0.70569444444444451</v>
      </c>
      <c r="D1825" s="193">
        <v>6086.7</v>
      </c>
      <c r="E1825" s="197" t="s">
        <v>13</v>
      </c>
    </row>
    <row r="1826" spans="1:5">
      <c r="A1826" s="194">
        <v>65</v>
      </c>
      <c r="B1826" s="195">
        <v>33.814999999999998</v>
      </c>
      <c r="C1826" s="196">
        <v>0.70570601851851855</v>
      </c>
      <c r="D1826" s="193">
        <v>2197.9749999999999</v>
      </c>
      <c r="E1826" s="197" t="s">
        <v>13</v>
      </c>
    </row>
    <row r="1827" spans="1:5">
      <c r="A1827" s="194">
        <v>200</v>
      </c>
      <c r="B1827" s="195">
        <v>33.814999999999998</v>
      </c>
      <c r="C1827" s="196">
        <v>0.70570601851851855</v>
      </c>
      <c r="D1827" s="193">
        <v>6763</v>
      </c>
      <c r="E1827" s="197" t="s">
        <v>13</v>
      </c>
    </row>
    <row r="1828" spans="1:5">
      <c r="A1828" s="194">
        <v>220</v>
      </c>
      <c r="B1828" s="195">
        <v>33.814999999999998</v>
      </c>
      <c r="C1828" s="196">
        <v>0.70570601851851855</v>
      </c>
      <c r="D1828" s="193">
        <v>7439.3</v>
      </c>
      <c r="E1828" s="197" t="s">
        <v>13</v>
      </c>
    </row>
    <row r="1829" spans="1:5">
      <c r="A1829" s="194">
        <v>55</v>
      </c>
      <c r="B1829" s="195">
        <v>33.814999999999998</v>
      </c>
      <c r="C1829" s="196">
        <v>0.70582175925925927</v>
      </c>
      <c r="D1829" s="193">
        <v>1859.825</v>
      </c>
      <c r="E1829" s="197" t="s">
        <v>13</v>
      </c>
    </row>
    <row r="1830" spans="1:5">
      <c r="A1830" s="194">
        <v>200</v>
      </c>
      <c r="B1830" s="195">
        <v>33.814999999999998</v>
      </c>
      <c r="C1830" s="196">
        <v>0.70582175925925927</v>
      </c>
      <c r="D1830" s="193">
        <v>6763</v>
      </c>
      <c r="E1830" s="197" t="s">
        <v>13</v>
      </c>
    </row>
    <row r="1831" spans="1:5">
      <c r="A1831" s="194">
        <v>200</v>
      </c>
      <c r="B1831" s="195">
        <v>33.814999999999998</v>
      </c>
      <c r="C1831" s="196">
        <v>0.70582175925925927</v>
      </c>
      <c r="D1831" s="193">
        <v>6763</v>
      </c>
      <c r="E1831" s="197" t="s">
        <v>13</v>
      </c>
    </row>
    <row r="1832" spans="1:5">
      <c r="A1832" s="194">
        <v>105</v>
      </c>
      <c r="B1832" s="195">
        <v>33.81</v>
      </c>
      <c r="C1832" s="196">
        <v>0.70582175925925927</v>
      </c>
      <c r="D1832" s="193">
        <v>3550.05</v>
      </c>
      <c r="E1832" s="197" t="s">
        <v>13</v>
      </c>
    </row>
    <row r="1833" spans="1:5">
      <c r="A1833" s="194">
        <v>200</v>
      </c>
      <c r="B1833" s="195">
        <v>33.81</v>
      </c>
      <c r="C1833" s="196">
        <v>0.70582175925925927</v>
      </c>
      <c r="D1833" s="193">
        <v>6762</v>
      </c>
      <c r="E1833" s="197" t="s">
        <v>13</v>
      </c>
    </row>
    <row r="1834" spans="1:5">
      <c r="A1834" s="194">
        <v>180</v>
      </c>
      <c r="B1834" s="195">
        <v>33.81</v>
      </c>
      <c r="C1834" s="196">
        <v>0.70582175925925927</v>
      </c>
      <c r="D1834" s="193">
        <v>6085.8</v>
      </c>
      <c r="E1834" s="197" t="s">
        <v>13</v>
      </c>
    </row>
    <row r="1835" spans="1:5">
      <c r="A1835" s="194">
        <v>110</v>
      </c>
      <c r="B1835" s="195">
        <v>33.81</v>
      </c>
      <c r="C1835" s="196">
        <v>0.70582175925925927</v>
      </c>
      <c r="D1835" s="193">
        <v>3719.1</v>
      </c>
      <c r="E1835" s="197" t="s">
        <v>13</v>
      </c>
    </row>
    <row r="1836" spans="1:5">
      <c r="A1836" s="194">
        <v>292</v>
      </c>
      <c r="B1836" s="195">
        <v>33.814999999999998</v>
      </c>
      <c r="C1836" s="196">
        <v>0.70604166666666668</v>
      </c>
      <c r="D1836" s="193">
        <v>9873.98</v>
      </c>
      <c r="E1836" s="197" t="s">
        <v>13</v>
      </c>
    </row>
    <row r="1837" spans="1:5">
      <c r="A1837" s="194">
        <v>95</v>
      </c>
      <c r="B1837" s="195">
        <v>33.814999999999998</v>
      </c>
      <c r="C1837" s="196">
        <v>0.70604166666666668</v>
      </c>
      <c r="D1837" s="193">
        <v>3212.4250000000002</v>
      </c>
      <c r="E1837" s="197" t="s">
        <v>13</v>
      </c>
    </row>
    <row r="1838" spans="1:5">
      <c r="A1838" s="194">
        <v>588</v>
      </c>
      <c r="B1838" s="195">
        <v>33.814999999999998</v>
      </c>
      <c r="C1838" s="196">
        <v>0.70622685185185186</v>
      </c>
      <c r="D1838" s="193">
        <v>19883.22</v>
      </c>
      <c r="E1838" s="197" t="s">
        <v>13</v>
      </c>
    </row>
    <row r="1839" spans="1:5">
      <c r="A1839" s="194">
        <v>250</v>
      </c>
      <c r="B1839" s="195">
        <v>33.835000000000001</v>
      </c>
      <c r="C1839" s="196">
        <v>0.7063194444444445</v>
      </c>
      <c r="D1839" s="193">
        <v>8458.75</v>
      </c>
      <c r="E1839" s="197" t="s">
        <v>13</v>
      </c>
    </row>
    <row r="1840" spans="1:5">
      <c r="A1840" s="194">
        <v>100</v>
      </c>
      <c r="B1840" s="195">
        <v>33.835000000000001</v>
      </c>
      <c r="C1840" s="196">
        <v>0.7063194444444445</v>
      </c>
      <c r="D1840" s="193">
        <v>3383.5</v>
      </c>
      <c r="E1840" s="197" t="s">
        <v>13</v>
      </c>
    </row>
    <row r="1841" spans="1:5">
      <c r="A1841" s="194">
        <v>200</v>
      </c>
      <c r="B1841" s="195">
        <v>33.835000000000001</v>
      </c>
      <c r="C1841" s="196">
        <v>0.7063194444444445</v>
      </c>
      <c r="D1841" s="193">
        <v>6767</v>
      </c>
      <c r="E1841" s="197" t="s">
        <v>13</v>
      </c>
    </row>
    <row r="1842" spans="1:5">
      <c r="A1842" s="194">
        <v>384</v>
      </c>
      <c r="B1842" s="195">
        <v>33.83</v>
      </c>
      <c r="C1842" s="196">
        <v>0.7063194444444445</v>
      </c>
      <c r="D1842" s="193">
        <v>12990.72</v>
      </c>
      <c r="E1842" s="197" t="s">
        <v>13</v>
      </c>
    </row>
    <row r="1843" spans="1:5">
      <c r="A1843" s="194">
        <v>100</v>
      </c>
      <c r="B1843" s="195">
        <v>33.835000000000001</v>
      </c>
      <c r="C1843" s="196">
        <v>0.70637731481481481</v>
      </c>
      <c r="D1843" s="193">
        <v>3383.5</v>
      </c>
      <c r="E1843" s="197" t="s">
        <v>13</v>
      </c>
    </row>
    <row r="1844" spans="1:5">
      <c r="A1844" s="194">
        <v>142</v>
      </c>
      <c r="B1844" s="195">
        <v>33.835000000000001</v>
      </c>
      <c r="C1844" s="196">
        <v>0.70641203703703714</v>
      </c>
      <c r="D1844" s="193">
        <v>4804.57</v>
      </c>
      <c r="E1844" s="197" t="s">
        <v>13</v>
      </c>
    </row>
    <row r="1845" spans="1:5">
      <c r="A1845" s="194">
        <v>177</v>
      </c>
      <c r="B1845" s="195">
        <v>33.844999999999999</v>
      </c>
      <c r="C1845" s="196">
        <v>0.7068402777777778</v>
      </c>
      <c r="D1845" s="193">
        <v>5990.5649999999996</v>
      </c>
      <c r="E1845" s="197" t="s">
        <v>13</v>
      </c>
    </row>
    <row r="1846" spans="1:5">
      <c r="A1846" s="194">
        <v>485</v>
      </c>
      <c r="B1846" s="195">
        <v>33.844999999999999</v>
      </c>
      <c r="C1846" s="196">
        <v>0.7068402777777778</v>
      </c>
      <c r="D1846" s="193">
        <v>16414.825000000001</v>
      </c>
      <c r="E1846" s="197" t="s">
        <v>13</v>
      </c>
    </row>
    <row r="1847" spans="1:5">
      <c r="A1847" s="194">
        <v>93</v>
      </c>
      <c r="B1847" s="195">
        <v>33.840000000000003</v>
      </c>
      <c r="C1847" s="196">
        <v>0.70689814814814811</v>
      </c>
      <c r="D1847" s="193">
        <v>3147.12</v>
      </c>
      <c r="E1847" s="197" t="s">
        <v>13</v>
      </c>
    </row>
    <row r="1848" spans="1:5">
      <c r="A1848" s="194">
        <v>200</v>
      </c>
      <c r="B1848" s="195">
        <v>33.840000000000003</v>
      </c>
      <c r="C1848" s="196">
        <v>0.70689814814814811</v>
      </c>
      <c r="D1848" s="193">
        <v>6768</v>
      </c>
      <c r="E1848" s="197" t="s">
        <v>13</v>
      </c>
    </row>
    <row r="1849" spans="1:5">
      <c r="A1849" s="194">
        <v>148</v>
      </c>
      <c r="B1849" s="195">
        <v>33.840000000000003</v>
      </c>
      <c r="C1849" s="196">
        <v>0.70690972222222215</v>
      </c>
      <c r="D1849" s="193">
        <v>5008.32</v>
      </c>
      <c r="E1849" s="197" t="s">
        <v>13</v>
      </c>
    </row>
    <row r="1850" spans="1:5">
      <c r="A1850" s="194">
        <v>166</v>
      </c>
      <c r="B1850" s="195">
        <v>33.85</v>
      </c>
      <c r="C1850" s="196">
        <v>0.70703703703703702</v>
      </c>
      <c r="D1850" s="193">
        <v>5619.1</v>
      </c>
      <c r="E1850" s="197" t="s">
        <v>13</v>
      </c>
    </row>
    <row r="1851" spans="1:5">
      <c r="A1851" s="194">
        <v>152</v>
      </c>
      <c r="B1851" s="195">
        <v>33.85</v>
      </c>
      <c r="C1851" s="196">
        <v>0.70703703703703702</v>
      </c>
      <c r="D1851" s="193">
        <v>5145.2</v>
      </c>
      <c r="E1851" s="197" t="s">
        <v>13</v>
      </c>
    </row>
    <row r="1852" spans="1:5">
      <c r="A1852" s="194">
        <v>121</v>
      </c>
      <c r="B1852" s="195">
        <v>33.85</v>
      </c>
      <c r="C1852" s="196">
        <v>0.70703703703703702</v>
      </c>
      <c r="D1852" s="193">
        <v>4095.85</v>
      </c>
      <c r="E1852" s="197" t="s">
        <v>13</v>
      </c>
    </row>
    <row r="1853" spans="1:5">
      <c r="A1853" s="194">
        <v>52</v>
      </c>
      <c r="B1853" s="195">
        <v>33.85</v>
      </c>
      <c r="C1853" s="196">
        <v>0.70703703703703702</v>
      </c>
      <c r="D1853" s="193">
        <v>1760.2</v>
      </c>
      <c r="E1853" s="197" t="s">
        <v>13</v>
      </c>
    </row>
    <row r="1854" spans="1:5">
      <c r="A1854" s="194">
        <v>55</v>
      </c>
      <c r="B1854" s="195">
        <v>33.85</v>
      </c>
      <c r="C1854" s="196">
        <v>0.70703703703703702</v>
      </c>
      <c r="D1854" s="193">
        <v>1861.75</v>
      </c>
      <c r="E1854" s="197" t="s">
        <v>13</v>
      </c>
    </row>
    <row r="1855" spans="1:5">
      <c r="A1855" s="194">
        <v>115</v>
      </c>
      <c r="B1855" s="195">
        <v>33.85</v>
      </c>
      <c r="C1855" s="196">
        <v>0.70703703703703702</v>
      </c>
      <c r="D1855" s="193">
        <v>3892.75</v>
      </c>
      <c r="E1855" s="197" t="s">
        <v>13</v>
      </c>
    </row>
    <row r="1856" spans="1:5">
      <c r="A1856" s="194">
        <v>132</v>
      </c>
      <c r="B1856" s="195">
        <v>33.854999999999997</v>
      </c>
      <c r="C1856" s="196">
        <v>0.70719907407407412</v>
      </c>
      <c r="D1856" s="193">
        <v>4468.8599999999997</v>
      </c>
      <c r="E1856" s="197" t="s">
        <v>13</v>
      </c>
    </row>
    <row r="1857" spans="1:5">
      <c r="A1857" s="194">
        <v>150</v>
      </c>
      <c r="B1857" s="195">
        <v>33.854999999999997</v>
      </c>
      <c r="C1857" s="196">
        <v>0.70719907407407412</v>
      </c>
      <c r="D1857" s="193">
        <v>5078.25</v>
      </c>
      <c r="E1857" s="197" t="s">
        <v>13</v>
      </c>
    </row>
    <row r="1858" spans="1:5">
      <c r="A1858" s="194">
        <v>200</v>
      </c>
      <c r="B1858" s="195">
        <v>33.854999999999997</v>
      </c>
      <c r="C1858" s="196">
        <v>0.70719907407407412</v>
      </c>
      <c r="D1858" s="193">
        <v>6771</v>
      </c>
      <c r="E1858" s="197" t="s">
        <v>13</v>
      </c>
    </row>
    <row r="1859" spans="1:5">
      <c r="A1859" s="194">
        <v>200</v>
      </c>
      <c r="B1859" s="195">
        <v>33.854999999999997</v>
      </c>
      <c r="C1859" s="196">
        <v>0.70723379629629635</v>
      </c>
      <c r="D1859" s="193">
        <v>6771</v>
      </c>
      <c r="E1859" s="197" t="s">
        <v>13</v>
      </c>
    </row>
    <row r="1860" spans="1:5">
      <c r="A1860" s="194">
        <v>8</v>
      </c>
      <c r="B1860" s="195">
        <v>33.854999999999997</v>
      </c>
      <c r="C1860" s="196">
        <v>0.70723379629629635</v>
      </c>
      <c r="D1860" s="193">
        <v>270.83999999999997</v>
      </c>
      <c r="E1860" s="197" t="s">
        <v>13</v>
      </c>
    </row>
    <row r="1861" spans="1:5">
      <c r="A1861" s="194">
        <v>220</v>
      </c>
      <c r="B1861" s="195">
        <v>33.85</v>
      </c>
      <c r="C1861" s="196">
        <v>0.70725694444444442</v>
      </c>
      <c r="D1861" s="193">
        <v>7447</v>
      </c>
      <c r="E1861" s="197" t="s">
        <v>13</v>
      </c>
    </row>
    <row r="1862" spans="1:5">
      <c r="A1862" s="194">
        <v>585</v>
      </c>
      <c r="B1862" s="195">
        <v>33.85</v>
      </c>
      <c r="C1862" s="196">
        <v>0.70732638888888888</v>
      </c>
      <c r="D1862" s="193">
        <v>19802.25</v>
      </c>
      <c r="E1862" s="197" t="s">
        <v>13</v>
      </c>
    </row>
    <row r="1863" spans="1:5">
      <c r="A1863" s="194">
        <v>508</v>
      </c>
      <c r="B1863" s="195">
        <v>33.844999999999999</v>
      </c>
      <c r="C1863" s="196">
        <v>0.70740740740740737</v>
      </c>
      <c r="D1863" s="193">
        <v>17193.259999999998</v>
      </c>
      <c r="E1863" s="197" t="s">
        <v>13</v>
      </c>
    </row>
    <row r="1864" spans="1:5">
      <c r="A1864" s="194">
        <v>271</v>
      </c>
      <c r="B1864" s="195">
        <v>33.85</v>
      </c>
      <c r="C1864" s="196">
        <v>0.70781250000000007</v>
      </c>
      <c r="D1864" s="193">
        <v>9173.35</v>
      </c>
      <c r="E1864" s="197" t="s">
        <v>13</v>
      </c>
    </row>
    <row r="1865" spans="1:5">
      <c r="A1865" s="194">
        <v>180</v>
      </c>
      <c r="B1865" s="195">
        <v>33.85</v>
      </c>
      <c r="C1865" s="196">
        <v>0.70798611111111109</v>
      </c>
      <c r="D1865" s="193">
        <v>6093</v>
      </c>
      <c r="E1865" s="197" t="s">
        <v>13</v>
      </c>
    </row>
    <row r="1866" spans="1:5">
      <c r="A1866" s="194">
        <v>117</v>
      </c>
      <c r="B1866" s="195">
        <v>33.85</v>
      </c>
      <c r="C1866" s="196">
        <v>0.70798611111111109</v>
      </c>
      <c r="D1866" s="193">
        <v>3960.45</v>
      </c>
      <c r="E1866" s="197" t="s">
        <v>13</v>
      </c>
    </row>
    <row r="1867" spans="1:5">
      <c r="A1867" s="194">
        <v>712</v>
      </c>
      <c r="B1867" s="195">
        <v>33.844999999999999</v>
      </c>
      <c r="C1867" s="196">
        <v>0.70810185185185182</v>
      </c>
      <c r="D1867" s="193">
        <v>24097.64</v>
      </c>
      <c r="E1867" s="197" t="s">
        <v>13</v>
      </c>
    </row>
    <row r="1868" spans="1:5">
      <c r="A1868" s="194">
        <v>100</v>
      </c>
      <c r="B1868" s="195">
        <v>33.844999999999999</v>
      </c>
      <c r="C1868" s="196">
        <v>0.70810185185185182</v>
      </c>
      <c r="D1868" s="193">
        <v>3384.5</v>
      </c>
      <c r="E1868" s="197" t="s">
        <v>13</v>
      </c>
    </row>
    <row r="1869" spans="1:5">
      <c r="A1869" s="194">
        <v>200</v>
      </c>
      <c r="B1869" s="195">
        <v>33.844999999999999</v>
      </c>
      <c r="C1869" s="196">
        <v>0.70810185185185182</v>
      </c>
      <c r="D1869" s="193">
        <v>6769</v>
      </c>
      <c r="E1869" s="197" t="s">
        <v>13</v>
      </c>
    </row>
    <row r="1870" spans="1:5">
      <c r="A1870" s="194">
        <v>300</v>
      </c>
      <c r="B1870" s="195">
        <v>33.844999999999999</v>
      </c>
      <c r="C1870" s="196">
        <v>0.70810185185185182</v>
      </c>
      <c r="D1870" s="193">
        <v>10153.5</v>
      </c>
      <c r="E1870" s="197" t="s">
        <v>13</v>
      </c>
    </row>
    <row r="1871" spans="1:5">
      <c r="A1871" s="194">
        <v>30</v>
      </c>
      <c r="B1871" s="195">
        <v>33.844999999999999</v>
      </c>
      <c r="C1871" s="196">
        <v>0.70810185185185182</v>
      </c>
      <c r="D1871" s="193">
        <v>1015.35</v>
      </c>
      <c r="E1871" s="197" t="s">
        <v>13</v>
      </c>
    </row>
    <row r="1872" spans="1:5">
      <c r="A1872" s="194">
        <v>248</v>
      </c>
      <c r="B1872" s="195">
        <v>33.844999999999999</v>
      </c>
      <c r="C1872" s="196">
        <v>0.70810185185185182</v>
      </c>
      <c r="D1872" s="193">
        <v>8393.56</v>
      </c>
      <c r="E1872" s="197" t="s">
        <v>13</v>
      </c>
    </row>
    <row r="1873" spans="1:5">
      <c r="A1873" s="194">
        <v>109</v>
      </c>
      <c r="B1873" s="195">
        <v>33.854999999999997</v>
      </c>
      <c r="C1873" s="196">
        <v>0.70825231481481488</v>
      </c>
      <c r="D1873" s="193">
        <v>3690.1950000000002</v>
      </c>
      <c r="E1873" s="197" t="s">
        <v>13</v>
      </c>
    </row>
    <row r="1874" spans="1:5">
      <c r="A1874" s="194">
        <v>21</v>
      </c>
      <c r="B1874" s="195">
        <v>33.86</v>
      </c>
      <c r="C1874" s="196">
        <v>0.70831018518518529</v>
      </c>
      <c r="D1874" s="193">
        <v>711.06</v>
      </c>
      <c r="E1874" s="197" t="s">
        <v>13</v>
      </c>
    </row>
    <row r="1875" spans="1:5">
      <c r="A1875" s="194">
        <v>407</v>
      </c>
      <c r="B1875" s="195">
        <v>33.86</v>
      </c>
      <c r="C1875" s="196">
        <v>0.70839120370370379</v>
      </c>
      <c r="D1875" s="193">
        <v>13781.02</v>
      </c>
      <c r="E1875" s="197" t="s">
        <v>13</v>
      </c>
    </row>
    <row r="1876" spans="1:5">
      <c r="A1876" s="194">
        <v>100</v>
      </c>
      <c r="B1876" s="195">
        <v>33.86</v>
      </c>
      <c r="C1876" s="196">
        <v>0.70839120370370379</v>
      </c>
      <c r="D1876" s="193">
        <v>3386</v>
      </c>
      <c r="E1876" s="197" t="s">
        <v>13</v>
      </c>
    </row>
    <row r="1877" spans="1:5">
      <c r="A1877" s="194">
        <v>200</v>
      </c>
      <c r="B1877" s="195">
        <v>33.86</v>
      </c>
      <c r="C1877" s="196">
        <v>0.70839120370370379</v>
      </c>
      <c r="D1877" s="193">
        <v>6772</v>
      </c>
      <c r="E1877" s="197" t="s">
        <v>13</v>
      </c>
    </row>
    <row r="1878" spans="1:5">
      <c r="A1878" s="194">
        <v>590</v>
      </c>
      <c r="B1878" s="195">
        <v>33.854999999999997</v>
      </c>
      <c r="C1878" s="196">
        <v>0.70868055555555554</v>
      </c>
      <c r="D1878" s="193">
        <v>19974.45</v>
      </c>
      <c r="E1878" s="197" t="s">
        <v>13</v>
      </c>
    </row>
    <row r="1879" spans="1:5">
      <c r="A1879" s="194">
        <v>304</v>
      </c>
      <c r="B1879" s="195">
        <v>33.854999999999997</v>
      </c>
      <c r="C1879" s="196">
        <v>0.70868055555555554</v>
      </c>
      <c r="D1879" s="193">
        <v>10291.92</v>
      </c>
      <c r="E1879" s="197" t="s">
        <v>13</v>
      </c>
    </row>
    <row r="1880" spans="1:5">
      <c r="A1880" s="194">
        <v>344</v>
      </c>
      <c r="B1880" s="195">
        <v>33.854999999999997</v>
      </c>
      <c r="C1880" s="196">
        <v>0.70868055555555554</v>
      </c>
      <c r="D1880" s="193">
        <v>11646.12</v>
      </c>
      <c r="E1880" s="197" t="s">
        <v>13</v>
      </c>
    </row>
    <row r="1881" spans="1:5">
      <c r="A1881" s="194">
        <v>200</v>
      </c>
      <c r="B1881" s="195">
        <v>33.854999999999997</v>
      </c>
      <c r="C1881" s="196">
        <v>0.70868055555555554</v>
      </c>
      <c r="D1881" s="193">
        <v>6771</v>
      </c>
      <c r="E1881" s="197" t="s">
        <v>13</v>
      </c>
    </row>
    <row r="1882" spans="1:5">
      <c r="A1882" s="194">
        <v>200</v>
      </c>
      <c r="B1882" s="195">
        <v>33.854999999999997</v>
      </c>
      <c r="C1882" s="196">
        <v>0.70868055555555554</v>
      </c>
      <c r="D1882" s="193">
        <v>6771</v>
      </c>
      <c r="E1882" s="197" t="s">
        <v>13</v>
      </c>
    </row>
    <row r="1883" spans="1:5">
      <c r="A1883" s="194">
        <v>284</v>
      </c>
      <c r="B1883" s="195">
        <v>33.854999999999997</v>
      </c>
      <c r="C1883" s="196">
        <v>0.70868055555555554</v>
      </c>
      <c r="D1883" s="193">
        <v>9614.82</v>
      </c>
      <c r="E1883" s="197" t="s">
        <v>13</v>
      </c>
    </row>
    <row r="1884" spans="1:5">
      <c r="A1884" s="194">
        <v>266</v>
      </c>
      <c r="B1884" s="195">
        <v>33.854999999999997</v>
      </c>
      <c r="C1884" s="196">
        <v>0.70891203703703709</v>
      </c>
      <c r="D1884" s="193">
        <v>9005.43</v>
      </c>
      <c r="E1884" s="197" t="s">
        <v>13</v>
      </c>
    </row>
    <row r="1885" spans="1:5">
      <c r="A1885" s="194">
        <v>306</v>
      </c>
      <c r="B1885" s="195">
        <v>33.854999999999997</v>
      </c>
      <c r="C1885" s="196">
        <v>0.70891203703703709</v>
      </c>
      <c r="D1885" s="193">
        <v>10359.629999999999</v>
      </c>
      <c r="E1885" s="197" t="s">
        <v>13</v>
      </c>
    </row>
    <row r="1886" spans="1:5">
      <c r="A1886" s="194">
        <v>658</v>
      </c>
      <c r="B1886" s="195">
        <v>33.86</v>
      </c>
      <c r="C1886" s="196">
        <v>0.70901620370370377</v>
      </c>
      <c r="D1886" s="193">
        <v>22279.88</v>
      </c>
      <c r="E1886" s="197" t="s">
        <v>13</v>
      </c>
    </row>
    <row r="1887" spans="1:5">
      <c r="A1887" s="194">
        <v>100</v>
      </c>
      <c r="B1887" s="195">
        <v>33.86</v>
      </c>
      <c r="C1887" s="196">
        <v>0.70901620370370377</v>
      </c>
      <c r="D1887" s="193">
        <v>3386</v>
      </c>
      <c r="E1887" s="197" t="s">
        <v>13</v>
      </c>
    </row>
    <row r="1888" spans="1:5">
      <c r="A1888" s="194">
        <v>13</v>
      </c>
      <c r="B1888" s="195">
        <v>33.86</v>
      </c>
      <c r="C1888" s="196">
        <v>0.70906249999999993</v>
      </c>
      <c r="D1888" s="193">
        <v>440.18</v>
      </c>
      <c r="E1888" s="197" t="s">
        <v>13</v>
      </c>
    </row>
    <row r="1889" spans="1:5">
      <c r="A1889" s="194">
        <v>582</v>
      </c>
      <c r="B1889" s="195">
        <v>33.86</v>
      </c>
      <c r="C1889" s="196">
        <v>0.70912037037037035</v>
      </c>
      <c r="D1889" s="193">
        <v>19706.52</v>
      </c>
      <c r="E1889" s="197" t="s">
        <v>13</v>
      </c>
    </row>
    <row r="1890" spans="1:5">
      <c r="A1890" s="194">
        <v>62</v>
      </c>
      <c r="B1890" s="195">
        <v>33.854999999999997</v>
      </c>
      <c r="C1890" s="196">
        <v>0.70912037037037035</v>
      </c>
      <c r="D1890" s="193">
        <v>2099.0100000000002</v>
      </c>
      <c r="E1890" s="197" t="s">
        <v>13</v>
      </c>
    </row>
    <row r="1891" spans="1:5">
      <c r="A1891" s="194">
        <v>300</v>
      </c>
      <c r="B1891" s="195">
        <v>33.854999999999997</v>
      </c>
      <c r="C1891" s="196">
        <v>0.70912037037037035</v>
      </c>
      <c r="D1891" s="193">
        <v>10156.5</v>
      </c>
      <c r="E1891" s="197" t="s">
        <v>13</v>
      </c>
    </row>
    <row r="1892" spans="1:5">
      <c r="A1892" s="194">
        <v>203</v>
      </c>
      <c r="B1892" s="195">
        <v>33.85</v>
      </c>
      <c r="C1892" s="196">
        <v>0.70912037037037035</v>
      </c>
      <c r="D1892" s="193">
        <v>6871.55</v>
      </c>
      <c r="E1892" s="197" t="s">
        <v>13</v>
      </c>
    </row>
    <row r="1893" spans="1:5">
      <c r="A1893" s="194">
        <v>238</v>
      </c>
      <c r="B1893" s="195">
        <v>33.85</v>
      </c>
      <c r="C1893" s="196">
        <v>0.70915509259259257</v>
      </c>
      <c r="D1893" s="193">
        <v>8056.3</v>
      </c>
      <c r="E1893" s="197" t="s">
        <v>13</v>
      </c>
    </row>
    <row r="1894" spans="1:5">
      <c r="A1894" s="194">
        <v>211</v>
      </c>
      <c r="B1894" s="195">
        <v>33.85</v>
      </c>
      <c r="C1894" s="196">
        <v>0.70921296296296299</v>
      </c>
      <c r="D1894" s="193">
        <v>7142.35</v>
      </c>
      <c r="E1894" s="197" t="s">
        <v>13</v>
      </c>
    </row>
    <row r="1895" spans="1:5">
      <c r="A1895" s="194">
        <v>252</v>
      </c>
      <c r="B1895" s="195">
        <v>33.85</v>
      </c>
      <c r="C1895" s="196">
        <v>0.70921296296296299</v>
      </c>
      <c r="D1895" s="193">
        <v>8530.2000000000007</v>
      </c>
      <c r="E1895" s="197" t="s">
        <v>13</v>
      </c>
    </row>
    <row r="1896" spans="1:5">
      <c r="A1896" s="194">
        <v>208</v>
      </c>
      <c r="B1896" s="195">
        <v>33.844999999999999</v>
      </c>
      <c r="C1896" s="196">
        <v>0.70934027777777775</v>
      </c>
      <c r="D1896" s="193">
        <v>7039.76</v>
      </c>
      <c r="E1896" s="197" t="s">
        <v>13</v>
      </c>
    </row>
    <row r="1897" spans="1:5">
      <c r="A1897" s="194">
        <v>147</v>
      </c>
      <c r="B1897" s="195">
        <v>33.840000000000003</v>
      </c>
      <c r="C1897" s="196">
        <v>0.70939814814814817</v>
      </c>
      <c r="D1897" s="193">
        <v>4974.4799999999996</v>
      </c>
      <c r="E1897" s="197" t="s">
        <v>13</v>
      </c>
    </row>
    <row r="1898" spans="1:5">
      <c r="A1898" s="194">
        <v>70</v>
      </c>
      <c r="B1898" s="195">
        <v>33.840000000000003</v>
      </c>
      <c r="C1898" s="196">
        <v>0.70939814814814817</v>
      </c>
      <c r="D1898" s="193">
        <v>2368.8000000000002</v>
      </c>
      <c r="E1898" s="197" t="s">
        <v>13</v>
      </c>
    </row>
    <row r="1899" spans="1:5">
      <c r="A1899" s="194">
        <v>249</v>
      </c>
      <c r="B1899" s="195">
        <v>33.835000000000001</v>
      </c>
      <c r="C1899" s="196">
        <v>0.70947916666666666</v>
      </c>
      <c r="D1899" s="193">
        <v>8424.9150000000009</v>
      </c>
      <c r="E1899" s="197" t="s">
        <v>13</v>
      </c>
    </row>
    <row r="1900" spans="1:5">
      <c r="A1900" s="194">
        <v>598</v>
      </c>
      <c r="B1900" s="195">
        <v>33.85</v>
      </c>
      <c r="C1900" s="196">
        <v>0.70982638888888883</v>
      </c>
      <c r="D1900" s="193">
        <v>20242.3</v>
      </c>
      <c r="E1900" s="197" t="s">
        <v>13</v>
      </c>
    </row>
    <row r="1901" spans="1:5">
      <c r="A1901" s="194">
        <v>570</v>
      </c>
      <c r="B1901" s="195">
        <v>33.85</v>
      </c>
      <c r="C1901" s="196">
        <v>0.70982638888888883</v>
      </c>
      <c r="D1901" s="193">
        <v>19294.5</v>
      </c>
      <c r="E1901" s="197" t="s">
        <v>13</v>
      </c>
    </row>
    <row r="1902" spans="1:5">
      <c r="A1902" s="194">
        <v>258</v>
      </c>
      <c r="B1902" s="195">
        <v>33.844999999999999</v>
      </c>
      <c r="C1902" s="196">
        <v>0.70984953703703713</v>
      </c>
      <c r="D1902" s="193">
        <v>8732.01</v>
      </c>
      <c r="E1902" s="197" t="s">
        <v>13</v>
      </c>
    </row>
    <row r="1903" spans="1:5">
      <c r="A1903" s="194">
        <v>200</v>
      </c>
      <c r="B1903" s="195">
        <v>33.844999999999999</v>
      </c>
      <c r="C1903" s="196">
        <v>0.70984953703703713</v>
      </c>
      <c r="D1903" s="193">
        <v>6769</v>
      </c>
      <c r="E1903" s="197" t="s">
        <v>13</v>
      </c>
    </row>
    <row r="1904" spans="1:5">
      <c r="A1904" s="194">
        <v>260</v>
      </c>
      <c r="B1904" s="195">
        <v>33.840000000000003</v>
      </c>
      <c r="C1904" s="196">
        <v>0.70990740740740732</v>
      </c>
      <c r="D1904" s="193">
        <v>8798.4</v>
      </c>
      <c r="E1904" s="197" t="s">
        <v>13</v>
      </c>
    </row>
    <row r="1905" spans="1:5">
      <c r="A1905" s="194">
        <v>263</v>
      </c>
      <c r="B1905" s="195">
        <v>33.835000000000001</v>
      </c>
      <c r="C1905" s="196">
        <v>0.70991898148148147</v>
      </c>
      <c r="D1905" s="193">
        <v>8898.6049999999996</v>
      </c>
      <c r="E1905" s="197" t="s">
        <v>13</v>
      </c>
    </row>
    <row r="1906" spans="1:5">
      <c r="A1906" s="194">
        <v>302</v>
      </c>
      <c r="B1906" s="195">
        <v>33.835000000000001</v>
      </c>
      <c r="C1906" s="196">
        <v>0.70991898148148147</v>
      </c>
      <c r="D1906" s="193">
        <v>10218.17</v>
      </c>
      <c r="E1906" s="197" t="s">
        <v>13</v>
      </c>
    </row>
    <row r="1907" spans="1:5">
      <c r="A1907" s="194">
        <v>206</v>
      </c>
      <c r="B1907" s="195">
        <v>33.83</v>
      </c>
      <c r="C1907" s="196">
        <v>0.71001157407407411</v>
      </c>
      <c r="D1907" s="193">
        <v>6968.98</v>
      </c>
      <c r="E1907" s="197" t="s">
        <v>13</v>
      </c>
    </row>
    <row r="1908" spans="1:5">
      <c r="A1908" s="194">
        <v>15</v>
      </c>
      <c r="B1908" s="195">
        <v>33.835000000000001</v>
      </c>
      <c r="C1908" s="196">
        <v>0.71005787037037038</v>
      </c>
      <c r="D1908" s="193">
        <v>507.52499999999998</v>
      </c>
      <c r="E1908" s="197" t="s">
        <v>13</v>
      </c>
    </row>
    <row r="1909" spans="1:5">
      <c r="A1909" s="194">
        <v>17</v>
      </c>
      <c r="B1909" s="195">
        <v>33.835000000000001</v>
      </c>
      <c r="C1909" s="196">
        <v>0.71005787037037038</v>
      </c>
      <c r="D1909" s="193">
        <v>575.19500000000005</v>
      </c>
      <c r="E1909" s="197" t="s">
        <v>13</v>
      </c>
    </row>
    <row r="1910" spans="1:5">
      <c r="A1910" s="194">
        <v>166</v>
      </c>
      <c r="B1910" s="195">
        <v>33.835000000000001</v>
      </c>
      <c r="C1910" s="196">
        <v>0.71005787037037038</v>
      </c>
      <c r="D1910" s="193">
        <v>5616.61</v>
      </c>
      <c r="E1910" s="197" t="s">
        <v>13</v>
      </c>
    </row>
    <row r="1911" spans="1:5">
      <c r="A1911" s="194">
        <v>442</v>
      </c>
      <c r="B1911" s="195">
        <v>33.835000000000001</v>
      </c>
      <c r="C1911" s="196">
        <v>0.71005787037037038</v>
      </c>
      <c r="D1911" s="193">
        <v>14955.07</v>
      </c>
      <c r="E1911" s="197" t="s">
        <v>13</v>
      </c>
    </row>
    <row r="1912" spans="1:5">
      <c r="A1912" s="194">
        <v>218</v>
      </c>
      <c r="B1912" s="195">
        <v>33.835000000000001</v>
      </c>
      <c r="C1912" s="196">
        <v>0.71005787037037038</v>
      </c>
      <c r="D1912" s="193">
        <v>7376.03</v>
      </c>
      <c r="E1912" s="197" t="s">
        <v>13</v>
      </c>
    </row>
    <row r="1913" spans="1:5">
      <c r="A1913" s="194">
        <v>212</v>
      </c>
      <c r="B1913" s="195">
        <v>33.835000000000001</v>
      </c>
      <c r="C1913" s="196">
        <v>0.71005787037037038</v>
      </c>
      <c r="D1913" s="193">
        <v>7173.02</v>
      </c>
      <c r="E1913" s="197" t="s">
        <v>13</v>
      </c>
    </row>
    <row r="1914" spans="1:5">
      <c r="A1914" s="194">
        <v>200</v>
      </c>
      <c r="B1914" s="195">
        <v>33.835000000000001</v>
      </c>
      <c r="C1914" s="196">
        <v>0.71005787037037038</v>
      </c>
      <c r="D1914" s="193">
        <v>6767</v>
      </c>
      <c r="E1914" s="197" t="s">
        <v>13</v>
      </c>
    </row>
    <row r="1915" spans="1:5">
      <c r="A1915" s="194">
        <v>200</v>
      </c>
      <c r="B1915" s="195">
        <v>33.835000000000001</v>
      </c>
      <c r="C1915" s="196">
        <v>0.71005787037037038</v>
      </c>
      <c r="D1915" s="193">
        <v>6767</v>
      </c>
      <c r="E1915" s="197" t="s">
        <v>13</v>
      </c>
    </row>
    <row r="1916" spans="1:5">
      <c r="A1916" s="194">
        <v>374</v>
      </c>
      <c r="B1916" s="195">
        <v>33.835000000000001</v>
      </c>
      <c r="C1916" s="196">
        <v>0.71005787037037038</v>
      </c>
      <c r="D1916" s="193">
        <v>12654.29</v>
      </c>
      <c r="E1916" s="197" t="s">
        <v>13</v>
      </c>
    </row>
    <row r="1917" spans="1:5">
      <c r="A1917" s="194">
        <v>156</v>
      </c>
      <c r="B1917" s="195">
        <v>33.835000000000001</v>
      </c>
      <c r="C1917" s="196">
        <v>0.71005787037037038</v>
      </c>
      <c r="D1917" s="193">
        <v>5278.26</v>
      </c>
      <c r="E1917" s="197" t="s">
        <v>13</v>
      </c>
    </row>
    <row r="1918" spans="1:5">
      <c r="A1918" s="194">
        <v>210</v>
      </c>
      <c r="B1918" s="195">
        <v>33.83</v>
      </c>
      <c r="C1918" s="196">
        <v>0.7101157407407408</v>
      </c>
      <c r="D1918" s="193">
        <v>7104.3</v>
      </c>
      <c r="E1918" s="197" t="s">
        <v>13</v>
      </c>
    </row>
    <row r="1919" spans="1:5">
      <c r="A1919" s="194">
        <v>200</v>
      </c>
      <c r="B1919" s="195">
        <v>33.835000000000001</v>
      </c>
      <c r="C1919" s="196">
        <v>0.71015046296296302</v>
      </c>
      <c r="D1919" s="193">
        <v>6767</v>
      </c>
      <c r="E1919" s="197" t="s">
        <v>13</v>
      </c>
    </row>
    <row r="1920" spans="1:5">
      <c r="A1920" s="194">
        <v>200</v>
      </c>
      <c r="B1920" s="195">
        <v>33.835000000000001</v>
      </c>
      <c r="C1920" s="196">
        <v>0.71015046296296302</v>
      </c>
      <c r="D1920" s="193">
        <v>6767</v>
      </c>
      <c r="E1920" s="197" t="s">
        <v>13</v>
      </c>
    </row>
    <row r="1921" spans="1:5">
      <c r="A1921" s="194">
        <v>503</v>
      </c>
      <c r="B1921" s="195">
        <v>33.835000000000001</v>
      </c>
      <c r="C1921" s="196">
        <v>0.71034722222222213</v>
      </c>
      <c r="D1921" s="193">
        <v>17019.005000000001</v>
      </c>
      <c r="E1921" s="197" t="s">
        <v>13</v>
      </c>
    </row>
    <row r="1922" spans="1:5">
      <c r="A1922" s="194">
        <v>1597</v>
      </c>
      <c r="B1922" s="195">
        <v>33.835000000000001</v>
      </c>
      <c r="C1922" s="196">
        <v>0.71034722222222213</v>
      </c>
      <c r="D1922" s="193">
        <v>54034.495000000003</v>
      </c>
      <c r="E1922" s="197" t="s">
        <v>13</v>
      </c>
    </row>
    <row r="1923" spans="1:5">
      <c r="A1923" s="194">
        <v>267</v>
      </c>
      <c r="B1923" s="195">
        <v>33.835000000000001</v>
      </c>
      <c r="C1923" s="196">
        <v>0.71034722222222213</v>
      </c>
      <c r="D1923" s="193">
        <v>9033.9449999999997</v>
      </c>
      <c r="E1923" s="197" t="s">
        <v>13</v>
      </c>
    </row>
    <row r="1924" spans="1:5">
      <c r="A1924" s="194">
        <v>36</v>
      </c>
      <c r="B1924" s="195">
        <v>33.835000000000001</v>
      </c>
      <c r="C1924" s="196">
        <v>0.71034722222222213</v>
      </c>
      <c r="D1924" s="193">
        <v>1218.06</v>
      </c>
      <c r="E1924" s="197" t="s">
        <v>13</v>
      </c>
    </row>
    <row r="1925" spans="1:5">
      <c r="A1925" s="194">
        <v>216</v>
      </c>
      <c r="B1925" s="195">
        <v>33.835000000000001</v>
      </c>
      <c r="C1925" s="196">
        <v>0.71034722222222213</v>
      </c>
      <c r="D1925" s="193">
        <v>7308.36</v>
      </c>
      <c r="E1925" s="197" t="s">
        <v>13</v>
      </c>
    </row>
    <row r="1926" spans="1:5">
      <c r="A1926" s="194">
        <v>429</v>
      </c>
      <c r="B1926" s="195">
        <v>33.835000000000001</v>
      </c>
      <c r="C1926" s="196">
        <v>0.71038194444444447</v>
      </c>
      <c r="D1926" s="193">
        <v>14515.215</v>
      </c>
      <c r="E1926" s="197" t="s">
        <v>13</v>
      </c>
    </row>
    <row r="1927" spans="1:5">
      <c r="A1927" s="194">
        <v>214</v>
      </c>
      <c r="B1927" s="195">
        <v>33.835000000000001</v>
      </c>
      <c r="C1927" s="196">
        <v>0.71038194444444447</v>
      </c>
      <c r="D1927" s="193">
        <v>7240.69</v>
      </c>
      <c r="E1927" s="197" t="s">
        <v>13</v>
      </c>
    </row>
    <row r="1928" spans="1:5">
      <c r="A1928" s="194">
        <v>189</v>
      </c>
      <c r="B1928" s="195">
        <v>33.83</v>
      </c>
      <c r="C1928" s="196">
        <v>0.71042824074074085</v>
      </c>
      <c r="D1928" s="193">
        <v>6393.87</v>
      </c>
      <c r="E1928" s="197" t="s">
        <v>13</v>
      </c>
    </row>
    <row r="1929" spans="1:5">
      <c r="A1929" s="194">
        <v>191</v>
      </c>
      <c r="B1929" s="195">
        <v>33.825000000000003</v>
      </c>
      <c r="C1929" s="196">
        <v>0.710474537037037</v>
      </c>
      <c r="D1929" s="193">
        <v>6460.5749999999998</v>
      </c>
      <c r="E1929" s="197" t="s">
        <v>13</v>
      </c>
    </row>
    <row r="1930" spans="1:5">
      <c r="A1930" s="194">
        <v>186</v>
      </c>
      <c r="B1930" s="195">
        <v>33.825000000000003</v>
      </c>
      <c r="C1930" s="196">
        <v>0.71048611111111104</v>
      </c>
      <c r="D1930" s="193">
        <v>6291.45</v>
      </c>
      <c r="E1930" s="197" t="s">
        <v>13</v>
      </c>
    </row>
    <row r="1931" spans="1:5">
      <c r="A1931" s="194">
        <v>213</v>
      </c>
      <c r="B1931" s="195">
        <v>33.82</v>
      </c>
      <c r="C1931" s="196">
        <v>0.71062499999999995</v>
      </c>
      <c r="D1931" s="193">
        <v>7203.66</v>
      </c>
      <c r="E1931" s="197" t="s">
        <v>13</v>
      </c>
    </row>
    <row r="1932" spans="1:5">
      <c r="A1932" s="194">
        <v>330</v>
      </c>
      <c r="B1932" s="195">
        <v>33.82</v>
      </c>
      <c r="C1932" s="196">
        <v>0.71067129629629633</v>
      </c>
      <c r="D1932" s="193">
        <v>11160.6</v>
      </c>
      <c r="E1932" s="197" t="s">
        <v>13</v>
      </c>
    </row>
    <row r="1933" spans="1:5">
      <c r="A1933" s="194">
        <v>118</v>
      </c>
      <c r="B1933" s="195">
        <v>33.82</v>
      </c>
      <c r="C1933" s="196">
        <v>0.71067129629629633</v>
      </c>
      <c r="D1933" s="193">
        <v>3990.76</v>
      </c>
      <c r="E1933" s="197" t="s">
        <v>13</v>
      </c>
    </row>
    <row r="1934" spans="1:5">
      <c r="A1934" s="194">
        <v>52</v>
      </c>
      <c r="B1934" s="195">
        <v>33.82</v>
      </c>
      <c r="C1934" s="196">
        <v>0.71067129629629633</v>
      </c>
      <c r="D1934" s="193">
        <v>1758.64</v>
      </c>
      <c r="E1934" s="197" t="s">
        <v>13</v>
      </c>
    </row>
    <row r="1935" spans="1:5">
      <c r="A1935" s="194">
        <v>80</v>
      </c>
      <c r="B1935" s="195">
        <v>33.82</v>
      </c>
      <c r="C1935" s="196">
        <v>0.71085648148148151</v>
      </c>
      <c r="D1935" s="193">
        <v>2705.6</v>
      </c>
      <c r="E1935" s="197" t="s">
        <v>13</v>
      </c>
    </row>
    <row r="1936" spans="1:5">
      <c r="A1936" s="194">
        <v>107</v>
      </c>
      <c r="B1936" s="195">
        <v>33.82</v>
      </c>
      <c r="C1936" s="196">
        <v>0.71091435185185192</v>
      </c>
      <c r="D1936" s="193">
        <v>3618.74</v>
      </c>
      <c r="E1936" s="197" t="s">
        <v>13</v>
      </c>
    </row>
    <row r="1937" spans="1:5">
      <c r="A1937" s="194">
        <v>337</v>
      </c>
      <c r="B1937" s="195">
        <v>33.82</v>
      </c>
      <c r="C1937" s="196">
        <v>0.71091435185185192</v>
      </c>
      <c r="D1937" s="193">
        <v>11397.34</v>
      </c>
      <c r="E1937" s="197" t="s">
        <v>13</v>
      </c>
    </row>
    <row r="1938" spans="1:5">
      <c r="A1938" s="194">
        <v>47</v>
      </c>
      <c r="B1938" s="195">
        <v>33.814999999999998</v>
      </c>
      <c r="C1938" s="196">
        <v>0.71116898148148155</v>
      </c>
      <c r="D1938" s="193">
        <v>1589.3050000000001</v>
      </c>
      <c r="E1938" s="197" t="s">
        <v>13</v>
      </c>
    </row>
    <row r="1939" spans="1:5">
      <c r="A1939" s="194">
        <v>507</v>
      </c>
      <c r="B1939" s="195">
        <v>33.814999999999998</v>
      </c>
      <c r="C1939" s="196">
        <v>0.71116898148148155</v>
      </c>
      <c r="D1939" s="193">
        <v>17144.205000000002</v>
      </c>
      <c r="E1939" s="197" t="s">
        <v>13</v>
      </c>
    </row>
    <row r="1940" spans="1:5">
      <c r="A1940" s="194">
        <v>562</v>
      </c>
      <c r="B1940" s="195">
        <v>33.81</v>
      </c>
      <c r="C1940" s="196">
        <v>0.71120370370370367</v>
      </c>
      <c r="D1940" s="193">
        <v>19001.22</v>
      </c>
      <c r="E1940" s="197" t="s">
        <v>13</v>
      </c>
    </row>
    <row r="1941" spans="1:5">
      <c r="A1941" s="194">
        <v>89</v>
      </c>
      <c r="B1941" s="195">
        <v>33.814999999999998</v>
      </c>
      <c r="C1941" s="196">
        <v>0.71120370370370367</v>
      </c>
      <c r="D1941" s="193">
        <v>3009.5349999999999</v>
      </c>
      <c r="E1941" s="197" t="s">
        <v>13</v>
      </c>
    </row>
    <row r="1942" spans="1:5">
      <c r="A1942" s="194">
        <v>200</v>
      </c>
      <c r="B1942" s="195">
        <v>33.814999999999998</v>
      </c>
      <c r="C1942" s="196">
        <v>0.71120370370370367</v>
      </c>
      <c r="D1942" s="193">
        <v>6763</v>
      </c>
      <c r="E1942" s="197" t="s">
        <v>13</v>
      </c>
    </row>
    <row r="1943" spans="1:5">
      <c r="A1943" s="194">
        <v>75</v>
      </c>
      <c r="B1943" s="195">
        <v>33.814999999999998</v>
      </c>
      <c r="C1943" s="196">
        <v>0.71136574074074066</v>
      </c>
      <c r="D1943" s="193">
        <v>2536.125</v>
      </c>
      <c r="E1943" s="197" t="s">
        <v>13</v>
      </c>
    </row>
    <row r="1944" spans="1:5">
      <c r="A1944" s="194">
        <v>325</v>
      </c>
      <c r="B1944" s="195">
        <v>33.814999999999998</v>
      </c>
      <c r="C1944" s="196">
        <v>0.71136574074074066</v>
      </c>
      <c r="D1944" s="193">
        <v>10989.875</v>
      </c>
      <c r="E1944" s="197" t="s">
        <v>13</v>
      </c>
    </row>
    <row r="1945" spans="1:5">
      <c r="A1945" s="194">
        <v>15</v>
      </c>
      <c r="B1945" s="195">
        <v>33.814999999999998</v>
      </c>
      <c r="C1945" s="196">
        <v>0.71136574074074066</v>
      </c>
      <c r="D1945" s="193">
        <v>507.22500000000002</v>
      </c>
      <c r="E1945" s="197" t="s">
        <v>13</v>
      </c>
    </row>
    <row r="1946" spans="1:5">
      <c r="A1946" s="194">
        <v>350</v>
      </c>
      <c r="B1946" s="195">
        <v>33.81</v>
      </c>
      <c r="C1946" s="196">
        <v>0.71141203703703704</v>
      </c>
      <c r="D1946" s="193">
        <v>11833.5</v>
      </c>
      <c r="E1946" s="197" t="s">
        <v>13</v>
      </c>
    </row>
    <row r="1947" spans="1:5">
      <c r="A1947" s="194">
        <v>188</v>
      </c>
      <c r="B1947" s="195">
        <v>33.805</v>
      </c>
      <c r="C1947" s="196">
        <v>0.71150462962962957</v>
      </c>
      <c r="D1947" s="193">
        <v>6355.34</v>
      </c>
      <c r="E1947" s="197" t="s">
        <v>13</v>
      </c>
    </row>
    <row r="1948" spans="1:5">
      <c r="A1948" s="194">
        <v>345</v>
      </c>
      <c r="B1948" s="195">
        <v>33.799999999999997</v>
      </c>
      <c r="C1948" s="196">
        <v>0.71151620370370372</v>
      </c>
      <c r="D1948" s="193">
        <v>11661</v>
      </c>
      <c r="E1948" s="197" t="s">
        <v>13</v>
      </c>
    </row>
    <row r="1949" spans="1:5">
      <c r="A1949" s="194">
        <v>485</v>
      </c>
      <c r="B1949" s="195">
        <v>33.799999999999997</v>
      </c>
      <c r="C1949" s="196">
        <v>0.7117013888888889</v>
      </c>
      <c r="D1949" s="193">
        <v>16393</v>
      </c>
      <c r="E1949" s="197" t="s">
        <v>13</v>
      </c>
    </row>
    <row r="1950" spans="1:5">
      <c r="A1950" s="194">
        <v>340</v>
      </c>
      <c r="B1950" s="195">
        <v>33.799999999999997</v>
      </c>
      <c r="C1950" s="196">
        <v>0.71184027777777781</v>
      </c>
      <c r="D1950" s="193">
        <v>11492</v>
      </c>
      <c r="E1950" s="197" t="s">
        <v>13</v>
      </c>
    </row>
    <row r="1951" spans="1:5">
      <c r="A1951" s="194">
        <v>84</v>
      </c>
      <c r="B1951" s="195">
        <v>33.799999999999997</v>
      </c>
      <c r="C1951" s="196">
        <v>0.71184027777777781</v>
      </c>
      <c r="D1951" s="193">
        <v>2839.2</v>
      </c>
      <c r="E1951" s="197" t="s">
        <v>13</v>
      </c>
    </row>
    <row r="1952" spans="1:5">
      <c r="A1952" s="194">
        <v>480</v>
      </c>
      <c r="B1952" s="195">
        <v>33.805</v>
      </c>
      <c r="C1952" s="196">
        <v>0.71185185185185185</v>
      </c>
      <c r="D1952" s="193">
        <v>16226.4</v>
      </c>
      <c r="E1952" s="197" t="s">
        <v>13</v>
      </c>
    </row>
    <row r="1953" spans="1:5">
      <c r="A1953" s="194">
        <v>250</v>
      </c>
      <c r="B1953" s="195">
        <v>33.805</v>
      </c>
      <c r="C1953" s="196">
        <v>0.71193287037037034</v>
      </c>
      <c r="D1953" s="193">
        <v>8451.25</v>
      </c>
      <c r="E1953" s="197" t="s">
        <v>13</v>
      </c>
    </row>
    <row r="1954" spans="1:5">
      <c r="A1954" s="194">
        <v>279</v>
      </c>
      <c r="B1954" s="195">
        <v>33.799999999999997</v>
      </c>
      <c r="C1954" s="196">
        <v>0.71195601851851853</v>
      </c>
      <c r="D1954" s="193">
        <v>9430.2000000000007</v>
      </c>
      <c r="E1954" s="197" t="s">
        <v>13</v>
      </c>
    </row>
    <row r="1955" spans="1:5">
      <c r="A1955" s="194">
        <v>434</v>
      </c>
      <c r="B1955" s="195">
        <v>33.81</v>
      </c>
      <c r="C1955" s="196">
        <v>0.71212962962962967</v>
      </c>
      <c r="D1955" s="193">
        <v>14673.54</v>
      </c>
      <c r="E1955" s="197" t="s">
        <v>13</v>
      </c>
    </row>
    <row r="1956" spans="1:5">
      <c r="A1956" s="194">
        <v>130</v>
      </c>
      <c r="B1956" s="195">
        <v>33.81</v>
      </c>
      <c r="C1956" s="196">
        <v>0.71212962962962967</v>
      </c>
      <c r="D1956" s="193">
        <v>4395.3</v>
      </c>
      <c r="E1956" s="197" t="s">
        <v>13</v>
      </c>
    </row>
    <row r="1957" spans="1:5">
      <c r="A1957" s="194">
        <v>200</v>
      </c>
      <c r="B1957" s="195">
        <v>33.81</v>
      </c>
      <c r="C1957" s="196">
        <v>0.71212962962962967</v>
      </c>
      <c r="D1957" s="193">
        <v>6762</v>
      </c>
      <c r="E1957" s="197" t="s">
        <v>13</v>
      </c>
    </row>
    <row r="1958" spans="1:5">
      <c r="A1958" s="194">
        <v>200</v>
      </c>
      <c r="B1958" s="195">
        <v>33.81</v>
      </c>
      <c r="C1958" s="196">
        <v>0.71212962962962967</v>
      </c>
      <c r="D1958" s="193">
        <v>6762</v>
      </c>
      <c r="E1958" s="197" t="s">
        <v>13</v>
      </c>
    </row>
    <row r="1959" spans="1:5">
      <c r="A1959" s="194">
        <v>150</v>
      </c>
      <c r="B1959" s="195">
        <v>33.81</v>
      </c>
      <c r="C1959" s="196">
        <v>0.71212962962962967</v>
      </c>
      <c r="D1959" s="193">
        <v>5071.5</v>
      </c>
      <c r="E1959" s="197" t="s">
        <v>13</v>
      </c>
    </row>
    <row r="1960" spans="1:5">
      <c r="A1960" s="194">
        <v>99</v>
      </c>
      <c r="B1960" s="195">
        <v>33.81</v>
      </c>
      <c r="C1960" s="196">
        <v>0.71212962962962967</v>
      </c>
      <c r="D1960" s="193">
        <v>3347.19</v>
      </c>
      <c r="E1960" s="197" t="s">
        <v>13</v>
      </c>
    </row>
    <row r="1961" spans="1:5">
      <c r="A1961" s="194">
        <v>90</v>
      </c>
      <c r="B1961" s="195">
        <v>33.81</v>
      </c>
      <c r="C1961" s="196">
        <v>0.71212962962962967</v>
      </c>
      <c r="D1961" s="193">
        <v>3042.9</v>
      </c>
      <c r="E1961" s="197" t="s">
        <v>13</v>
      </c>
    </row>
    <row r="1962" spans="1:5">
      <c r="A1962" s="194">
        <v>552</v>
      </c>
      <c r="B1962" s="195">
        <v>33.81</v>
      </c>
      <c r="C1962" s="196">
        <v>0.71212962962962967</v>
      </c>
      <c r="D1962" s="193">
        <v>18663.12</v>
      </c>
      <c r="E1962" s="197" t="s">
        <v>13</v>
      </c>
    </row>
    <row r="1963" spans="1:5">
      <c r="A1963" s="194">
        <v>510</v>
      </c>
      <c r="B1963" s="195">
        <v>33.805</v>
      </c>
      <c r="C1963" s="196">
        <v>0.71214120370370371</v>
      </c>
      <c r="D1963" s="193">
        <v>17240.55</v>
      </c>
      <c r="E1963" s="197" t="s">
        <v>13</v>
      </c>
    </row>
    <row r="1964" spans="1:5">
      <c r="A1964" s="194">
        <v>439</v>
      </c>
      <c r="B1964" s="195">
        <v>33.805</v>
      </c>
      <c r="C1964" s="196">
        <v>0.71225694444444443</v>
      </c>
      <c r="D1964" s="193">
        <v>14840.395</v>
      </c>
      <c r="E1964" s="197" t="s">
        <v>13</v>
      </c>
    </row>
    <row r="1965" spans="1:5">
      <c r="A1965" s="194">
        <v>63</v>
      </c>
      <c r="B1965" s="195">
        <v>33.825000000000003</v>
      </c>
      <c r="C1965" s="196">
        <v>0.71260416666666659</v>
      </c>
      <c r="D1965" s="193">
        <v>2130.9749999999999</v>
      </c>
      <c r="E1965" s="197" t="s">
        <v>13</v>
      </c>
    </row>
    <row r="1966" spans="1:5">
      <c r="A1966" s="194">
        <v>88</v>
      </c>
      <c r="B1966" s="195">
        <v>33.825000000000003</v>
      </c>
      <c r="C1966" s="196">
        <v>0.71260416666666659</v>
      </c>
      <c r="D1966" s="193">
        <v>2976.6</v>
      </c>
      <c r="E1966" s="197" t="s">
        <v>13</v>
      </c>
    </row>
    <row r="1967" spans="1:5">
      <c r="A1967" s="194">
        <v>65</v>
      </c>
      <c r="B1967" s="195">
        <v>33.825000000000003</v>
      </c>
      <c r="C1967" s="196">
        <v>0.71260416666666659</v>
      </c>
      <c r="D1967" s="193">
        <v>2198.625</v>
      </c>
      <c r="E1967" s="197" t="s">
        <v>13</v>
      </c>
    </row>
    <row r="1968" spans="1:5">
      <c r="A1968" s="194">
        <v>303</v>
      </c>
      <c r="B1968" s="195">
        <v>33.82</v>
      </c>
      <c r="C1968" s="196">
        <v>0.71260416666666659</v>
      </c>
      <c r="D1968" s="193">
        <v>10247.459999999999</v>
      </c>
      <c r="E1968" s="197" t="s">
        <v>13</v>
      </c>
    </row>
    <row r="1969" spans="1:5">
      <c r="A1969" s="194">
        <v>227</v>
      </c>
      <c r="B1969" s="195">
        <v>33.82</v>
      </c>
      <c r="C1969" s="196">
        <v>0.71260416666666659</v>
      </c>
      <c r="D1969" s="193">
        <v>7677.14</v>
      </c>
      <c r="E1969" s="197" t="s">
        <v>13</v>
      </c>
    </row>
    <row r="1970" spans="1:5">
      <c r="A1970" s="194">
        <v>540</v>
      </c>
      <c r="B1970" s="195">
        <v>33.82</v>
      </c>
      <c r="C1970" s="196">
        <v>0.71261574074074074</v>
      </c>
      <c r="D1970" s="193">
        <v>18262.8</v>
      </c>
      <c r="E1970" s="197" t="s">
        <v>13</v>
      </c>
    </row>
    <row r="1971" spans="1:5">
      <c r="A1971" s="194">
        <v>361</v>
      </c>
      <c r="B1971" s="195">
        <v>33.814999999999998</v>
      </c>
      <c r="C1971" s="196">
        <v>0.71263888888888882</v>
      </c>
      <c r="D1971" s="193">
        <v>12207.215</v>
      </c>
      <c r="E1971" s="197" t="s">
        <v>13</v>
      </c>
    </row>
    <row r="1972" spans="1:5">
      <c r="A1972" s="194">
        <v>249</v>
      </c>
      <c r="B1972" s="195">
        <v>33.81</v>
      </c>
      <c r="C1972" s="196">
        <v>0.7127430555555555</v>
      </c>
      <c r="D1972" s="193">
        <v>8418.69</v>
      </c>
      <c r="E1972" s="197" t="s">
        <v>13</v>
      </c>
    </row>
    <row r="1973" spans="1:5">
      <c r="A1973" s="194">
        <v>204</v>
      </c>
      <c r="B1973" s="195">
        <v>33.81</v>
      </c>
      <c r="C1973" s="196">
        <v>0.71275462962962965</v>
      </c>
      <c r="D1973" s="193">
        <v>6897.24</v>
      </c>
      <c r="E1973" s="197" t="s">
        <v>13</v>
      </c>
    </row>
    <row r="1974" spans="1:5">
      <c r="A1974" s="194">
        <v>97</v>
      </c>
      <c r="B1974" s="195">
        <v>33.81</v>
      </c>
      <c r="C1974" s="196">
        <v>0.71275462962962965</v>
      </c>
      <c r="D1974" s="193">
        <v>3279.57</v>
      </c>
      <c r="E1974" s="197" t="s">
        <v>13</v>
      </c>
    </row>
    <row r="1975" spans="1:5">
      <c r="A1975" s="194">
        <v>262</v>
      </c>
      <c r="B1975" s="195">
        <v>33.814999999999998</v>
      </c>
      <c r="C1975" s="196">
        <v>0.71288194444444442</v>
      </c>
      <c r="D1975" s="193">
        <v>8859.5300000000007</v>
      </c>
      <c r="E1975" s="197" t="s">
        <v>13</v>
      </c>
    </row>
    <row r="1976" spans="1:5">
      <c r="A1976" s="194">
        <v>309</v>
      </c>
      <c r="B1976" s="195">
        <v>33.814999999999998</v>
      </c>
      <c r="C1976" s="196">
        <v>0.71289351851851857</v>
      </c>
      <c r="D1976" s="193">
        <v>10448.834999999999</v>
      </c>
      <c r="E1976" s="197" t="s">
        <v>13</v>
      </c>
    </row>
    <row r="1977" spans="1:5">
      <c r="A1977" s="194">
        <v>86</v>
      </c>
      <c r="B1977" s="195">
        <v>33.82</v>
      </c>
      <c r="C1977" s="196">
        <v>0.71313657407407405</v>
      </c>
      <c r="D1977" s="193">
        <v>2908.52</v>
      </c>
      <c r="E1977" s="197" t="s">
        <v>13</v>
      </c>
    </row>
    <row r="1978" spans="1:5">
      <c r="A1978" s="194">
        <v>565</v>
      </c>
      <c r="B1978" s="195">
        <v>33.82</v>
      </c>
      <c r="C1978" s="196">
        <v>0.71322916666666669</v>
      </c>
      <c r="D1978" s="193">
        <v>19108.3</v>
      </c>
      <c r="E1978" s="197" t="s">
        <v>13</v>
      </c>
    </row>
    <row r="1979" spans="1:5">
      <c r="A1979" s="194">
        <v>470</v>
      </c>
      <c r="B1979" s="195">
        <v>33.825000000000003</v>
      </c>
      <c r="C1979" s="196">
        <v>0.71331018518518519</v>
      </c>
      <c r="D1979" s="193">
        <v>15897.75</v>
      </c>
      <c r="E1979" s="197" t="s">
        <v>13</v>
      </c>
    </row>
    <row r="1980" spans="1:5">
      <c r="A1980" s="194">
        <v>126</v>
      </c>
      <c r="B1980" s="195">
        <v>33.825000000000003</v>
      </c>
      <c r="C1980" s="196">
        <v>0.71331018518518519</v>
      </c>
      <c r="D1980" s="193">
        <v>4261.95</v>
      </c>
      <c r="E1980" s="197" t="s">
        <v>13</v>
      </c>
    </row>
    <row r="1981" spans="1:5">
      <c r="A1981" s="194">
        <v>602</v>
      </c>
      <c r="B1981" s="195">
        <v>33.82</v>
      </c>
      <c r="C1981" s="196">
        <v>0.71405092592592589</v>
      </c>
      <c r="D1981" s="193">
        <v>20359.64</v>
      </c>
      <c r="E1981" s="197" t="s">
        <v>13</v>
      </c>
    </row>
    <row r="1982" spans="1:5">
      <c r="A1982" s="194">
        <v>785</v>
      </c>
      <c r="B1982" s="195">
        <v>33.82</v>
      </c>
      <c r="C1982" s="196">
        <v>0.71406249999999993</v>
      </c>
      <c r="D1982" s="193">
        <v>26548.7</v>
      </c>
      <c r="E1982" s="197" t="s">
        <v>13</v>
      </c>
    </row>
    <row r="1983" spans="1:5">
      <c r="A1983" s="194">
        <v>548</v>
      </c>
      <c r="B1983" s="195">
        <v>33.82</v>
      </c>
      <c r="C1983" s="196">
        <v>0.71406249999999993</v>
      </c>
      <c r="D1983" s="193">
        <v>18533.36</v>
      </c>
      <c r="E1983" s="197" t="s">
        <v>13</v>
      </c>
    </row>
    <row r="1984" spans="1:5">
      <c r="A1984" s="194">
        <v>816</v>
      </c>
      <c r="B1984" s="195">
        <v>33.799999999999997</v>
      </c>
      <c r="C1984" s="196">
        <v>0.71434027777777775</v>
      </c>
      <c r="D1984" s="193">
        <v>27580.799999999999</v>
      </c>
      <c r="E1984" s="197" t="s">
        <v>13</v>
      </c>
    </row>
    <row r="1985" spans="1:5">
      <c r="A1985" s="194">
        <v>1684</v>
      </c>
      <c r="B1985" s="195">
        <v>33.799999999999997</v>
      </c>
      <c r="C1985" s="196">
        <v>0.71450231481481474</v>
      </c>
      <c r="D1985" s="193">
        <v>56919.199999999997</v>
      </c>
      <c r="E1985" s="197" t="s">
        <v>13</v>
      </c>
    </row>
    <row r="1986" spans="1:5">
      <c r="A1986" s="194">
        <v>118</v>
      </c>
      <c r="B1986" s="195">
        <v>33.784999999999997</v>
      </c>
      <c r="C1986" s="196">
        <v>0.71476851851851853</v>
      </c>
      <c r="D1986" s="193">
        <v>3986.63</v>
      </c>
      <c r="E1986" s="197" t="s">
        <v>13</v>
      </c>
    </row>
    <row r="1987" spans="1:5">
      <c r="A1987" s="194">
        <v>100</v>
      </c>
      <c r="B1987" s="195">
        <v>33.784999999999997</v>
      </c>
      <c r="C1987" s="196">
        <v>0.71480324074074064</v>
      </c>
      <c r="D1987" s="193">
        <v>3378.5</v>
      </c>
      <c r="E1987" s="197" t="s">
        <v>13</v>
      </c>
    </row>
    <row r="1988" spans="1:5">
      <c r="A1988" s="194">
        <v>500</v>
      </c>
      <c r="B1988" s="195">
        <v>33.784999999999997</v>
      </c>
      <c r="C1988" s="196">
        <v>0.71480324074074064</v>
      </c>
      <c r="D1988" s="193">
        <v>16892.5</v>
      </c>
      <c r="E1988" s="197" t="s">
        <v>13</v>
      </c>
    </row>
    <row r="1989" spans="1:5">
      <c r="A1989" s="194">
        <v>500</v>
      </c>
      <c r="B1989" s="195">
        <v>33.784999999999997</v>
      </c>
      <c r="C1989" s="196">
        <v>0.71480324074074064</v>
      </c>
      <c r="D1989" s="193">
        <v>16892.5</v>
      </c>
      <c r="E1989" s="197" t="s">
        <v>13</v>
      </c>
    </row>
    <row r="1990" spans="1:5">
      <c r="A1990" s="194">
        <v>100</v>
      </c>
      <c r="B1990" s="195">
        <v>33.784999999999997</v>
      </c>
      <c r="C1990" s="196">
        <v>0.71480324074074064</v>
      </c>
      <c r="D1990" s="193">
        <v>3378.5</v>
      </c>
      <c r="E1990" s="197" t="s">
        <v>13</v>
      </c>
    </row>
    <row r="1991" spans="1:5">
      <c r="A1991" s="194">
        <v>400</v>
      </c>
      <c r="B1991" s="195">
        <v>33.784999999999997</v>
      </c>
      <c r="C1991" s="196">
        <v>0.71480324074074064</v>
      </c>
      <c r="D1991" s="193">
        <v>13514</v>
      </c>
      <c r="E1991" s="197" t="s">
        <v>13</v>
      </c>
    </row>
    <row r="1992" spans="1:5">
      <c r="A1992" s="194">
        <v>100</v>
      </c>
      <c r="B1992" s="195">
        <v>33.784999999999997</v>
      </c>
      <c r="C1992" s="196">
        <v>0.71480324074074064</v>
      </c>
      <c r="D1992" s="193">
        <v>3378.5</v>
      </c>
      <c r="E1992" s="197" t="s">
        <v>13</v>
      </c>
    </row>
    <row r="1993" spans="1:5">
      <c r="A1993" s="194">
        <v>400</v>
      </c>
      <c r="B1993" s="195">
        <v>33.784999999999997</v>
      </c>
      <c r="C1993" s="196">
        <v>0.71480324074074064</v>
      </c>
      <c r="D1993" s="193">
        <v>13514</v>
      </c>
      <c r="E1993" s="197" t="s">
        <v>13</v>
      </c>
    </row>
    <row r="1994" spans="1:5">
      <c r="A1994" s="194">
        <v>100</v>
      </c>
      <c r="B1994" s="195">
        <v>33.784999999999997</v>
      </c>
      <c r="C1994" s="196">
        <v>0.71480324074074064</v>
      </c>
      <c r="D1994" s="193">
        <v>3378.5</v>
      </c>
      <c r="E1994" s="197" t="s">
        <v>13</v>
      </c>
    </row>
    <row r="1995" spans="1:5">
      <c r="A1995" s="194">
        <v>132</v>
      </c>
      <c r="B1995" s="195">
        <v>33.784999999999997</v>
      </c>
      <c r="C1995" s="196">
        <v>0.71480324074074064</v>
      </c>
      <c r="D1995" s="193">
        <v>4459.62</v>
      </c>
      <c r="E1995" s="197" t="s">
        <v>13</v>
      </c>
    </row>
    <row r="1996" spans="1:5">
      <c r="A1996" s="194">
        <v>100</v>
      </c>
      <c r="B1996" s="195">
        <v>33.784999999999997</v>
      </c>
      <c r="C1996" s="196">
        <v>0.71480324074074064</v>
      </c>
      <c r="D1996" s="193">
        <v>3378.5</v>
      </c>
      <c r="E1996" s="197" t="s">
        <v>13</v>
      </c>
    </row>
    <row r="1997" spans="1:5">
      <c r="A1997" s="194">
        <v>300</v>
      </c>
      <c r="B1997" s="195">
        <v>33.784999999999997</v>
      </c>
      <c r="C1997" s="196">
        <v>0.71480324074074064</v>
      </c>
      <c r="D1997" s="193">
        <v>10135.5</v>
      </c>
      <c r="E1997" s="197" t="s">
        <v>13</v>
      </c>
    </row>
    <row r="1998" spans="1:5">
      <c r="A1998" s="194">
        <v>332</v>
      </c>
      <c r="B1998" s="195">
        <v>33.784999999999997</v>
      </c>
      <c r="C1998" s="196">
        <v>0.71480324074074064</v>
      </c>
      <c r="D1998" s="193">
        <v>11216.62</v>
      </c>
      <c r="E1998" s="197" t="s">
        <v>13</v>
      </c>
    </row>
    <row r="1999" spans="1:5">
      <c r="A1999" s="194">
        <v>168</v>
      </c>
      <c r="B1999" s="195">
        <v>33.784999999999997</v>
      </c>
      <c r="C1999" s="196">
        <v>0.71487268518518521</v>
      </c>
      <c r="D1999" s="193">
        <v>5675.88</v>
      </c>
      <c r="E1999" s="197" t="s">
        <v>13</v>
      </c>
    </row>
    <row r="2000" spans="1:5">
      <c r="A2000" s="194">
        <v>433</v>
      </c>
      <c r="B2000" s="195">
        <v>33.784999999999997</v>
      </c>
      <c r="C2000" s="196">
        <v>0.71487268518518521</v>
      </c>
      <c r="D2000" s="193">
        <v>14628.905000000001</v>
      </c>
      <c r="E2000" s="197" t="s">
        <v>13</v>
      </c>
    </row>
    <row r="2001" spans="1:5">
      <c r="A2001" s="194">
        <v>302</v>
      </c>
      <c r="B2001" s="195">
        <v>33.79</v>
      </c>
      <c r="C2001" s="196">
        <v>0.71488425925925936</v>
      </c>
      <c r="D2001" s="193">
        <v>10204.58</v>
      </c>
      <c r="E2001" s="197" t="s">
        <v>13</v>
      </c>
    </row>
    <row r="2002" spans="1:5">
      <c r="A2002" s="194">
        <v>567</v>
      </c>
      <c r="B2002" s="195">
        <v>33.79</v>
      </c>
      <c r="C2002" s="196">
        <v>0.71488425925925936</v>
      </c>
      <c r="D2002" s="193">
        <v>19158.93</v>
      </c>
      <c r="E2002" s="197" t="s">
        <v>13</v>
      </c>
    </row>
    <row r="2003" spans="1:5">
      <c r="A2003" s="194">
        <v>157</v>
      </c>
      <c r="B2003" s="195">
        <v>33.79</v>
      </c>
      <c r="C2003" s="196">
        <v>0.71488425925925936</v>
      </c>
      <c r="D2003" s="193">
        <v>5305.03</v>
      </c>
      <c r="E2003" s="197" t="s">
        <v>13</v>
      </c>
    </row>
    <row r="2004" spans="1:5">
      <c r="A2004" s="194">
        <v>40</v>
      </c>
      <c r="B2004" s="195">
        <v>33.79</v>
      </c>
      <c r="C2004" s="196">
        <v>0.71488425925925936</v>
      </c>
      <c r="D2004" s="193">
        <v>1351.6</v>
      </c>
      <c r="E2004" s="197" t="s">
        <v>13</v>
      </c>
    </row>
    <row r="2005" spans="1:5">
      <c r="A2005" s="194">
        <v>91</v>
      </c>
      <c r="B2005" s="195">
        <v>33.79</v>
      </c>
      <c r="C2005" s="196">
        <v>0.71488425925925936</v>
      </c>
      <c r="D2005" s="193">
        <v>3074.89</v>
      </c>
      <c r="E2005" s="197" t="s">
        <v>13</v>
      </c>
    </row>
    <row r="2006" spans="1:5">
      <c r="A2006" s="194">
        <v>865</v>
      </c>
      <c r="B2006" s="195">
        <v>33.79</v>
      </c>
      <c r="C2006" s="196">
        <v>0.71488425925925936</v>
      </c>
      <c r="D2006" s="193">
        <v>29228.35</v>
      </c>
      <c r="E2006" s="197" t="s">
        <v>13</v>
      </c>
    </row>
    <row r="2007" spans="1:5">
      <c r="A2007" s="194">
        <v>190</v>
      </c>
      <c r="B2007" s="195">
        <v>33.79</v>
      </c>
      <c r="C2007" s="196">
        <v>0.71488425925925936</v>
      </c>
      <c r="D2007" s="193">
        <v>6420.1</v>
      </c>
      <c r="E2007" s="197" t="s">
        <v>13</v>
      </c>
    </row>
    <row r="2008" spans="1:5">
      <c r="A2008" s="194">
        <v>278</v>
      </c>
      <c r="B2008" s="195">
        <v>33.79</v>
      </c>
      <c r="C2008" s="196">
        <v>0.71488425925925936</v>
      </c>
      <c r="D2008" s="193">
        <v>9393.6200000000008</v>
      </c>
      <c r="E2008" s="197" t="s">
        <v>13</v>
      </c>
    </row>
    <row r="2009" spans="1:5">
      <c r="A2009" s="194">
        <v>201</v>
      </c>
      <c r="B2009" s="195">
        <v>33.79</v>
      </c>
      <c r="C2009" s="196">
        <v>0.71488425925925936</v>
      </c>
      <c r="D2009" s="193">
        <v>6791.79</v>
      </c>
      <c r="E2009" s="197" t="s">
        <v>13</v>
      </c>
    </row>
    <row r="2010" spans="1:5">
      <c r="A2010" s="194">
        <v>200</v>
      </c>
      <c r="B2010" s="195">
        <v>33.79</v>
      </c>
      <c r="C2010" s="196">
        <v>0.71488425925925936</v>
      </c>
      <c r="D2010" s="193">
        <v>6758</v>
      </c>
      <c r="E2010" s="197" t="s">
        <v>13</v>
      </c>
    </row>
    <row r="2011" spans="1:5">
      <c r="A2011" s="194">
        <v>67</v>
      </c>
      <c r="B2011" s="195">
        <v>33.784999999999997</v>
      </c>
      <c r="C2011" s="196">
        <v>0.71488425925925936</v>
      </c>
      <c r="D2011" s="193">
        <v>2263.5949999999998</v>
      </c>
      <c r="E2011" s="197" t="s">
        <v>13</v>
      </c>
    </row>
    <row r="2012" spans="1:5">
      <c r="A2012" s="194">
        <v>148</v>
      </c>
      <c r="B2012" s="195">
        <v>33.79</v>
      </c>
      <c r="C2012" s="196">
        <v>0.71494212962962955</v>
      </c>
      <c r="D2012" s="193">
        <v>5000.92</v>
      </c>
      <c r="E2012" s="197" t="s">
        <v>13</v>
      </c>
    </row>
    <row r="2013" spans="1:5">
      <c r="A2013" s="194">
        <v>319</v>
      </c>
      <c r="B2013" s="195">
        <v>33.79</v>
      </c>
      <c r="C2013" s="196">
        <v>0.71494212962962955</v>
      </c>
      <c r="D2013" s="193">
        <v>10779.01</v>
      </c>
      <c r="E2013" s="197" t="s">
        <v>13</v>
      </c>
    </row>
    <row r="2014" spans="1:5">
      <c r="A2014" s="194">
        <v>56</v>
      </c>
      <c r="B2014" s="195">
        <v>33.79</v>
      </c>
      <c r="C2014" s="196">
        <v>0.71494212962962955</v>
      </c>
      <c r="D2014" s="193">
        <v>1892.24</v>
      </c>
      <c r="E2014" s="197" t="s">
        <v>13</v>
      </c>
    </row>
    <row r="2015" spans="1:5">
      <c r="A2015" s="194">
        <v>126</v>
      </c>
      <c r="B2015" s="195">
        <v>33.79</v>
      </c>
      <c r="C2015" s="196">
        <v>0.71494212962962955</v>
      </c>
      <c r="D2015" s="193">
        <v>4257.54</v>
      </c>
      <c r="E2015" s="197" t="s">
        <v>13</v>
      </c>
    </row>
    <row r="2016" spans="1:5">
      <c r="A2016" s="194">
        <v>100</v>
      </c>
      <c r="B2016" s="195">
        <v>33.79</v>
      </c>
      <c r="C2016" s="196">
        <v>0.7149537037037037</v>
      </c>
      <c r="D2016" s="193">
        <v>3379</v>
      </c>
      <c r="E2016" s="197" t="s">
        <v>13</v>
      </c>
    </row>
    <row r="2017" spans="1:5">
      <c r="A2017" s="194">
        <v>1751</v>
      </c>
      <c r="B2017" s="195">
        <v>33.79</v>
      </c>
      <c r="C2017" s="196">
        <v>0.71499999999999997</v>
      </c>
      <c r="D2017" s="193">
        <v>59166.29</v>
      </c>
      <c r="E2017" s="197" t="s">
        <v>13</v>
      </c>
    </row>
    <row r="2018" spans="1:5">
      <c r="A2018" s="194">
        <v>500</v>
      </c>
      <c r="B2018" s="195">
        <v>33.784999999999997</v>
      </c>
      <c r="C2018" s="196">
        <v>0.71504629629629635</v>
      </c>
      <c r="D2018" s="193">
        <v>16892.5</v>
      </c>
      <c r="E2018" s="197" t="s">
        <v>13</v>
      </c>
    </row>
    <row r="2019" spans="1:5">
      <c r="A2019" s="194">
        <v>500</v>
      </c>
      <c r="B2019" s="195">
        <v>33.784999999999997</v>
      </c>
      <c r="C2019" s="196">
        <v>0.71504629629629635</v>
      </c>
      <c r="D2019" s="193">
        <v>16892.5</v>
      </c>
      <c r="E2019" s="197" t="s">
        <v>13</v>
      </c>
    </row>
    <row r="2020" spans="1:5">
      <c r="A2020" s="194">
        <v>500</v>
      </c>
      <c r="B2020" s="195">
        <v>33.784999999999997</v>
      </c>
      <c r="C2020" s="196">
        <v>0.71504629629629635</v>
      </c>
      <c r="D2020" s="193">
        <v>16892.5</v>
      </c>
      <c r="E2020" s="197" t="s">
        <v>13</v>
      </c>
    </row>
    <row r="2021" spans="1:5">
      <c r="A2021" s="194">
        <v>622</v>
      </c>
      <c r="B2021" s="195">
        <v>33.784999999999997</v>
      </c>
      <c r="C2021" s="196">
        <v>0.71504629629629635</v>
      </c>
      <c r="D2021" s="193">
        <v>21014.27</v>
      </c>
      <c r="E2021" s="197" t="s">
        <v>13</v>
      </c>
    </row>
    <row r="2022" spans="1:5">
      <c r="A2022" s="194">
        <v>166</v>
      </c>
      <c r="B2022" s="195">
        <v>33.784999999999997</v>
      </c>
      <c r="C2022" s="196">
        <v>0.71504629629629635</v>
      </c>
      <c r="D2022" s="193">
        <v>5608.31</v>
      </c>
      <c r="E2022" s="197" t="s">
        <v>13</v>
      </c>
    </row>
    <row r="2023" spans="1:5">
      <c r="A2023" s="194">
        <v>334</v>
      </c>
      <c r="B2023" s="195">
        <v>33.784999999999997</v>
      </c>
      <c r="C2023" s="196">
        <v>0.71504629629629635</v>
      </c>
      <c r="D2023" s="193">
        <v>11284.19</v>
      </c>
      <c r="E2023" s="197" t="s">
        <v>13</v>
      </c>
    </row>
    <row r="2024" spans="1:5">
      <c r="A2024" s="194">
        <v>334</v>
      </c>
      <c r="B2024" s="195">
        <v>33.784999999999997</v>
      </c>
      <c r="C2024" s="196">
        <v>0.71504629629629635</v>
      </c>
      <c r="D2024" s="193">
        <v>11284.19</v>
      </c>
      <c r="E2024" s="197" t="s">
        <v>13</v>
      </c>
    </row>
    <row r="2025" spans="1:5">
      <c r="A2025" s="194">
        <v>166</v>
      </c>
      <c r="B2025" s="195">
        <v>33.784999999999997</v>
      </c>
      <c r="C2025" s="196">
        <v>0.71504629629629635</v>
      </c>
      <c r="D2025" s="193">
        <v>5608.31</v>
      </c>
      <c r="E2025" s="197" t="s">
        <v>13</v>
      </c>
    </row>
    <row r="2026" spans="1:5">
      <c r="A2026" s="194">
        <v>77</v>
      </c>
      <c r="B2026" s="195">
        <v>33.784999999999997</v>
      </c>
      <c r="C2026" s="196">
        <v>0.71504629629629635</v>
      </c>
      <c r="D2026" s="193">
        <v>2601.4450000000002</v>
      </c>
      <c r="E2026" s="197" t="s">
        <v>13</v>
      </c>
    </row>
    <row r="2027" spans="1:5">
      <c r="A2027" s="194">
        <v>423</v>
      </c>
      <c r="B2027" s="195">
        <v>33.784999999999997</v>
      </c>
      <c r="C2027" s="196">
        <v>0.71504629629629635</v>
      </c>
      <c r="D2027" s="193">
        <v>14291.055</v>
      </c>
      <c r="E2027" s="197" t="s">
        <v>13</v>
      </c>
    </row>
    <row r="2028" spans="1:5">
      <c r="A2028" s="194">
        <v>77</v>
      </c>
      <c r="B2028" s="195">
        <v>33.784999999999997</v>
      </c>
      <c r="C2028" s="196">
        <v>0.71504629629629635</v>
      </c>
      <c r="D2028" s="193">
        <v>2601.4450000000002</v>
      </c>
      <c r="E2028" s="197" t="s">
        <v>13</v>
      </c>
    </row>
    <row r="2029" spans="1:5">
      <c r="A2029" s="194">
        <v>500</v>
      </c>
      <c r="B2029" s="195">
        <v>33.784999999999997</v>
      </c>
      <c r="C2029" s="196">
        <v>0.71504629629629635</v>
      </c>
      <c r="D2029" s="193">
        <v>16892.5</v>
      </c>
      <c r="E2029" s="197" t="s">
        <v>13</v>
      </c>
    </row>
    <row r="2030" spans="1:5">
      <c r="A2030" s="194">
        <v>451</v>
      </c>
      <c r="B2030" s="195">
        <v>33.784999999999997</v>
      </c>
      <c r="C2030" s="196">
        <v>0.71504629629629635</v>
      </c>
      <c r="D2030" s="193">
        <v>15237.035</v>
      </c>
      <c r="E2030" s="197" t="s">
        <v>13</v>
      </c>
    </row>
    <row r="2031" spans="1:5">
      <c r="A2031" s="194">
        <v>406</v>
      </c>
      <c r="B2031" s="195">
        <v>33.784999999999997</v>
      </c>
      <c r="C2031" s="196">
        <v>0.71554398148148157</v>
      </c>
      <c r="D2031" s="193">
        <v>13716.71</v>
      </c>
      <c r="E2031" s="197" t="s">
        <v>13</v>
      </c>
    </row>
    <row r="2032" spans="1:5">
      <c r="A2032" s="194">
        <v>196</v>
      </c>
      <c r="B2032" s="195">
        <v>33.784999999999997</v>
      </c>
      <c r="C2032" s="196">
        <v>0.71554398148148157</v>
      </c>
      <c r="D2032" s="193">
        <v>6621.86</v>
      </c>
      <c r="E2032" s="197" t="s">
        <v>13</v>
      </c>
    </row>
    <row r="2033" spans="1:5">
      <c r="A2033" s="194">
        <v>89</v>
      </c>
      <c r="B2033" s="195">
        <v>33.784999999999997</v>
      </c>
      <c r="C2033" s="196">
        <v>0.71554398148148157</v>
      </c>
      <c r="D2033" s="193">
        <v>3006.8649999999998</v>
      </c>
      <c r="E2033" s="197" t="s">
        <v>13</v>
      </c>
    </row>
    <row r="2034" spans="1:5">
      <c r="A2034" s="194">
        <v>130</v>
      </c>
      <c r="B2034" s="195">
        <v>33.784999999999997</v>
      </c>
      <c r="C2034" s="196">
        <v>0.71554398148148157</v>
      </c>
      <c r="D2034" s="193">
        <v>4392.05</v>
      </c>
      <c r="E2034" s="197" t="s">
        <v>13</v>
      </c>
    </row>
    <row r="2035" spans="1:5">
      <c r="A2035" s="194">
        <v>459</v>
      </c>
      <c r="B2035" s="195">
        <v>33.784999999999997</v>
      </c>
      <c r="C2035" s="196">
        <v>0.71554398148148157</v>
      </c>
      <c r="D2035" s="193">
        <v>15507.315000000001</v>
      </c>
      <c r="E2035" s="197" t="s">
        <v>13</v>
      </c>
    </row>
    <row r="2036" spans="1:5">
      <c r="A2036" s="194">
        <v>200</v>
      </c>
      <c r="B2036" s="195">
        <v>33.784999999999997</v>
      </c>
      <c r="C2036" s="196">
        <v>0.71554398148148157</v>
      </c>
      <c r="D2036" s="193">
        <v>6757</v>
      </c>
      <c r="E2036" s="197" t="s">
        <v>13</v>
      </c>
    </row>
    <row r="2037" spans="1:5">
      <c r="A2037" s="194">
        <v>170</v>
      </c>
      <c r="B2037" s="195">
        <v>33.784999999999997</v>
      </c>
      <c r="C2037" s="196">
        <v>0.71554398148148157</v>
      </c>
      <c r="D2037" s="193">
        <v>5743.45</v>
      </c>
      <c r="E2037" s="197" t="s">
        <v>13</v>
      </c>
    </row>
    <row r="2038" spans="1:5">
      <c r="A2038" s="194">
        <v>130</v>
      </c>
      <c r="B2038" s="195">
        <v>33.784999999999997</v>
      </c>
      <c r="C2038" s="196">
        <v>0.71554398148148157</v>
      </c>
      <c r="D2038" s="193">
        <v>4392.05</v>
      </c>
      <c r="E2038" s="197" t="s">
        <v>13</v>
      </c>
    </row>
    <row r="2039" spans="1:5">
      <c r="A2039" s="194">
        <v>130</v>
      </c>
      <c r="B2039" s="195">
        <v>33.78</v>
      </c>
      <c r="C2039" s="196">
        <v>0.71554398148148157</v>
      </c>
      <c r="D2039" s="193">
        <v>4391.3999999999996</v>
      </c>
      <c r="E2039" s="197" t="s">
        <v>13</v>
      </c>
    </row>
    <row r="2040" spans="1:5">
      <c r="A2040" s="194">
        <v>130</v>
      </c>
      <c r="B2040" s="195">
        <v>33.78</v>
      </c>
      <c r="C2040" s="196">
        <v>0.71554398148148157</v>
      </c>
      <c r="D2040" s="193">
        <v>4391.3999999999996</v>
      </c>
      <c r="E2040" s="197" t="s">
        <v>13</v>
      </c>
    </row>
    <row r="2041" spans="1:5">
      <c r="A2041" s="194">
        <v>500</v>
      </c>
      <c r="B2041" s="195">
        <v>33.78</v>
      </c>
      <c r="C2041" s="196">
        <v>0.71554398148148157</v>
      </c>
      <c r="D2041" s="193">
        <v>16890</v>
      </c>
      <c r="E2041" s="197" t="s">
        <v>13</v>
      </c>
    </row>
    <row r="2042" spans="1:5">
      <c r="A2042" s="194">
        <v>200</v>
      </c>
      <c r="B2042" s="195">
        <v>33.78</v>
      </c>
      <c r="C2042" s="196">
        <v>0.71554398148148157</v>
      </c>
      <c r="D2042" s="193">
        <v>6756</v>
      </c>
      <c r="E2042" s="197" t="s">
        <v>13</v>
      </c>
    </row>
    <row r="2043" spans="1:5">
      <c r="A2043" s="194">
        <v>170</v>
      </c>
      <c r="B2043" s="195">
        <v>33.78</v>
      </c>
      <c r="C2043" s="196">
        <v>0.71554398148148157</v>
      </c>
      <c r="D2043" s="193">
        <v>5742.6</v>
      </c>
      <c r="E2043" s="197" t="s">
        <v>13</v>
      </c>
    </row>
    <row r="2044" spans="1:5">
      <c r="A2044" s="194">
        <v>153</v>
      </c>
      <c r="B2044" s="195">
        <v>33.784999999999997</v>
      </c>
      <c r="C2044" s="196">
        <v>0.71554398148148157</v>
      </c>
      <c r="D2044" s="193">
        <v>5169.1049999999996</v>
      </c>
      <c r="E2044" s="197" t="s">
        <v>13</v>
      </c>
    </row>
    <row r="2045" spans="1:5">
      <c r="A2045" s="194">
        <v>1009</v>
      </c>
      <c r="B2045" s="195">
        <v>33.784999999999997</v>
      </c>
      <c r="C2045" s="196">
        <v>0.71554398148148157</v>
      </c>
      <c r="D2045" s="193">
        <v>34089.065000000002</v>
      </c>
      <c r="E2045" s="197" t="s">
        <v>13</v>
      </c>
    </row>
    <row r="2046" spans="1:5">
      <c r="A2046" s="194">
        <v>928</v>
      </c>
      <c r="B2046" s="195">
        <v>33.784999999999997</v>
      </c>
      <c r="C2046" s="196">
        <v>0.71554398148148157</v>
      </c>
      <c r="D2046" s="193">
        <v>31352.48</v>
      </c>
      <c r="E2046" s="197" t="s">
        <v>13</v>
      </c>
    </row>
    <row r="2047" spans="1:5">
      <c r="A2047" s="194">
        <v>200</v>
      </c>
      <c r="B2047" s="195">
        <v>33.78</v>
      </c>
      <c r="C2047" s="196">
        <v>0.7157175925925926</v>
      </c>
      <c r="D2047" s="193">
        <v>6756</v>
      </c>
      <c r="E2047" s="197" t="s">
        <v>13</v>
      </c>
    </row>
    <row r="2048" spans="1:5">
      <c r="A2048" s="194">
        <v>67</v>
      </c>
      <c r="B2048" s="195">
        <v>33.78</v>
      </c>
      <c r="C2048" s="196">
        <v>0.71576388888888898</v>
      </c>
      <c r="D2048" s="193">
        <v>2263.2600000000002</v>
      </c>
      <c r="E2048" s="197" t="s">
        <v>13</v>
      </c>
    </row>
    <row r="2049" spans="1:5">
      <c r="A2049" s="194">
        <v>100</v>
      </c>
      <c r="B2049" s="195">
        <v>33.78</v>
      </c>
      <c r="C2049" s="196">
        <v>0.71576388888888898</v>
      </c>
      <c r="D2049" s="193">
        <v>3378</v>
      </c>
      <c r="E2049" s="197" t="s">
        <v>13</v>
      </c>
    </row>
    <row r="2050" spans="1:5">
      <c r="A2050" s="194">
        <v>2572</v>
      </c>
      <c r="B2050" s="195">
        <v>33.78</v>
      </c>
      <c r="C2050" s="196">
        <v>0.71576388888888898</v>
      </c>
      <c r="D2050" s="193">
        <v>86882.16</v>
      </c>
      <c r="E2050" s="197" t="s">
        <v>13</v>
      </c>
    </row>
    <row r="2051" spans="1:5">
      <c r="A2051" s="194">
        <v>100</v>
      </c>
      <c r="B2051" s="195">
        <v>33.78</v>
      </c>
      <c r="C2051" s="196">
        <v>0.71576388888888898</v>
      </c>
      <c r="D2051" s="193">
        <v>3378</v>
      </c>
      <c r="E2051" s="197" t="s">
        <v>13</v>
      </c>
    </row>
    <row r="2052" spans="1:5">
      <c r="A2052" s="194">
        <v>915</v>
      </c>
      <c r="B2052" s="195">
        <v>33.78</v>
      </c>
      <c r="C2052" s="196">
        <v>0.71576388888888898</v>
      </c>
      <c r="D2052" s="193">
        <v>30908.7</v>
      </c>
      <c r="E2052" s="197" t="s">
        <v>13</v>
      </c>
    </row>
    <row r="2053" spans="1:5">
      <c r="A2053" s="194">
        <v>519</v>
      </c>
      <c r="B2053" s="195">
        <v>33.78</v>
      </c>
      <c r="C2053" s="196">
        <v>0.71576388888888898</v>
      </c>
      <c r="D2053" s="193">
        <v>17531.82</v>
      </c>
      <c r="E2053" s="197" t="s">
        <v>13</v>
      </c>
    </row>
    <row r="2054" spans="1:5">
      <c r="A2054" s="194">
        <v>100</v>
      </c>
      <c r="B2054" s="195">
        <v>33.78</v>
      </c>
      <c r="C2054" s="196">
        <v>0.71576388888888898</v>
      </c>
      <c r="D2054" s="193">
        <v>3378</v>
      </c>
      <c r="E2054" s="197" t="s">
        <v>13</v>
      </c>
    </row>
    <row r="2055" spans="1:5">
      <c r="A2055" s="194">
        <v>427</v>
      </c>
      <c r="B2055" s="195">
        <v>33.78</v>
      </c>
      <c r="C2055" s="196">
        <v>0.71576388888888898</v>
      </c>
      <c r="D2055" s="193">
        <v>14424.06</v>
      </c>
      <c r="E2055" s="197" t="s">
        <v>13</v>
      </c>
    </row>
    <row r="2056" spans="1:5">
      <c r="A2056" s="194">
        <v>1000</v>
      </c>
      <c r="B2056" s="195">
        <v>33.76</v>
      </c>
      <c r="C2056" s="196">
        <v>0.71594907407407404</v>
      </c>
      <c r="D2056" s="193">
        <v>33760</v>
      </c>
      <c r="E2056" s="197" t="s">
        <v>13</v>
      </c>
    </row>
    <row r="2057" spans="1:5">
      <c r="A2057" s="194">
        <v>179</v>
      </c>
      <c r="B2057" s="195">
        <v>33.76</v>
      </c>
      <c r="C2057" s="196">
        <v>0.71594907407407404</v>
      </c>
      <c r="D2057" s="193">
        <v>6043.04</v>
      </c>
      <c r="E2057" s="197" t="s">
        <v>13</v>
      </c>
    </row>
    <row r="2058" spans="1:5">
      <c r="A2058" s="194">
        <v>176</v>
      </c>
      <c r="B2058" s="195">
        <v>33.76</v>
      </c>
      <c r="C2058" s="196">
        <v>0.71726851851851858</v>
      </c>
      <c r="D2058" s="193">
        <v>5941.76</v>
      </c>
      <c r="E2058" s="197" t="s">
        <v>13</v>
      </c>
    </row>
    <row r="2059" spans="1:5">
      <c r="A2059" s="194">
        <v>88</v>
      </c>
      <c r="B2059" s="195">
        <v>33.76</v>
      </c>
      <c r="C2059" s="196">
        <v>0.71726851851851858</v>
      </c>
      <c r="D2059" s="193">
        <v>2970.88</v>
      </c>
      <c r="E2059" s="197" t="s">
        <v>13</v>
      </c>
    </row>
    <row r="2060" spans="1:5">
      <c r="A2060" s="194">
        <v>117</v>
      </c>
      <c r="B2060" s="195">
        <v>33.76</v>
      </c>
      <c r="C2060" s="196">
        <v>0.71726851851851858</v>
      </c>
      <c r="D2060" s="193">
        <v>3949.92</v>
      </c>
      <c r="E2060" s="197" t="s">
        <v>13</v>
      </c>
    </row>
    <row r="2061" spans="1:5">
      <c r="A2061" s="194">
        <v>100</v>
      </c>
      <c r="B2061" s="195">
        <v>33.76</v>
      </c>
      <c r="C2061" s="196">
        <v>0.71726851851851858</v>
      </c>
      <c r="D2061" s="193">
        <v>3376</v>
      </c>
      <c r="E2061" s="197" t="s">
        <v>13</v>
      </c>
    </row>
    <row r="2062" spans="1:5">
      <c r="A2062" s="194">
        <v>340</v>
      </c>
      <c r="B2062" s="195">
        <v>33.76</v>
      </c>
      <c r="C2062" s="196">
        <v>0.71730324074074081</v>
      </c>
      <c r="D2062" s="193">
        <v>11478.4</v>
      </c>
      <c r="E2062" s="197" t="s">
        <v>13</v>
      </c>
    </row>
    <row r="2063" spans="1:5">
      <c r="A2063" s="194">
        <v>1000</v>
      </c>
      <c r="B2063" s="195">
        <v>33.76</v>
      </c>
      <c r="C2063" s="196">
        <v>0.71733796296296293</v>
      </c>
      <c r="D2063" s="193">
        <v>33760</v>
      </c>
      <c r="E2063" s="197" t="s">
        <v>13</v>
      </c>
    </row>
    <row r="2064" spans="1:5">
      <c r="A2064" s="194">
        <v>408</v>
      </c>
      <c r="B2064" s="195">
        <v>33.76</v>
      </c>
      <c r="C2064" s="196">
        <v>0.71733796296296293</v>
      </c>
      <c r="D2064" s="193">
        <v>13774.08</v>
      </c>
      <c r="E2064" s="197" t="s">
        <v>13</v>
      </c>
    </row>
    <row r="2065" spans="1:5">
      <c r="A2065" s="194">
        <v>592</v>
      </c>
      <c r="B2065" s="195">
        <v>33.76</v>
      </c>
      <c r="C2065" s="196">
        <v>0.71733796296296293</v>
      </c>
      <c r="D2065" s="193">
        <v>19985.919999999998</v>
      </c>
      <c r="E2065" s="197" t="s">
        <v>13</v>
      </c>
    </row>
    <row r="2066" spans="1:5">
      <c r="A2066" s="194">
        <v>1000</v>
      </c>
      <c r="B2066" s="195">
        <v>33.76</v>
      </c>
      <c r="C2066" s="196">
        <v>0.71733796296296293</v>
      </c>
      <c r="D2066" s="193">
        <v>33760</v>
      </c>
      <c r="E2066" s="197" t="s">
        <v>13</v>
      </c>
    </row>
    <row r="2067" spans="1:5">
      <c r="A2067" s="194">
        <v>46</v>
      </c>
      <c r="B2067" s="195">
        <v>33.76</v>
      </c>
      <c r="C2067" s="196">
        <v>0.71733796296296293</v>
      </c>
      <c r="D2067" s="193">
        <v>1552.96</v>
      </c>
      <c r="E2067" s="197" t="s">
        <v>13</v>
      </c>
    </row>
    <row r="2068" spans="1:5">
      <c r="A2068" s="194">
        <v>954</v>
      </c>
      <c r="B2068" s="195">
        <v>33.76</v>
      </c>
      <c r="C2068" s="196">
        <v>0.71733796296296293</v>
      </c>
      <c r="D2068" s="193">
        <v>32207.040000000001</v>
      </c>
      <c r="E2068" s="197" t="s">
        <v>13</v>
      </c>
    </row>
    <row r="2069" spans="1:5">
      <c r="A2069" s="194">
        <v>427</v>
      </c>
      <c r="B2069" s="195">
        <v>33.76</v>
      </c>
      <c r="C2069" s="196">
        <v>0.71741898148148142</v>
      </c>
      <c r="D2069" s="193">
        <v>14415.52</v>
      </c>
      <c r="E2069" s="197" t="s">
        <v>13</v>
      </c>
    </row>
    <row r="2070" spans="1:5">
      <c r="A2070" s="194">
        <v>408</v>
      </c>
      <c r="B2070" s="195">
        <v>33.76</v>
      </c>
      <c r="C2070" s="196">
        <v>0.71741898148148142</v>
      </c>
      <c r="D2070" s="193">
        <v>13774.08</v>
      </c>
      <c r="E2070" s="197" t="s">
        <v>13</v>
      </c>
    </row>
    <row r="2071" spans="1:5">
      <c r="A2071" s="194">
        <v>55</v>
      </c>
      <c r="B2071" s="195">
        <v>33.76</v>
      </c>
      <c r="C2071" s="196">
        <v>0.71752314814814822</v>
      </c>
      <c r="D2071" s="193">
        <v>1856.8</v>
      </c>
      <c r="E2071" s="197" t="s">
        <v>13</v>
      </c>
    </row>
    <row r="2072" spans="1:5">
      <c r="A2072" s="194">
        <v>110</v>
      </c>
      <c r="B2072" s="195">
        <v>33.76</v>
      </c>
      <c r="C2072" s="196">
        <v>0.71752314814814822</v>
      </c>
      <c r="D2072" s="193">
        <v>3713.6</v>
      </c>
      <c r="E2072" s="197" t="s">
        <v>13</v>
      </c>
    </row>
    <row r="2073" spans="1:5">
      <c r="A2073" s="194">
        <v>166</v>
      </c>
      <c r="B2073" s="195">
        <v>33.76</v>
      </c>
      <c r="C2073" s="196">
        <v>0.71752314814814822</v>
      </c>
      <c r="D2073" s="193">
        <v>5604.16</v>
      </c>
      <c r="E2073" s="197" t="s">
        <v>13</v>
      </c>
    </row>
    <row r="2074" spans="1:5">
      <c r="A2074" s="194">
        <v>100</v>
      </c>
      <c r="B2074" s="195">
        <v>33.76</v>
      </c>
      <c r="C2074" s="196">
        <v>0.71752314814814822</v>
      </c>
      <c r="D2074" s="193">
        <v>3376</v>
      </c>
      <c r="E2074" s="197" t="s">
        <v>13</v>
      </c>
    </row>
    <row r="2075" spans="1:5">
      <c r="A2075" s="194">
        <v>300</v>
      </c>
      <c r="B2075" s="195">
        <v>33.76</v>
      </c>
      <c r="C2075" s="196">
        <v>0.71753472222222225</v>
      </c>
      <c r="D2075" s="193">
        <v>10128</v>
      </c>
      <c r="E2075" s="197" t="s">
        <v>13</v>
      </c>
    </row>
    <row r="2076" spans="1:5">
      <c r="A2076" s="194">
        <v>434</v>
      </c>
      <c r="B2076" s="195">
        <v>33.76</v>
      </c>
      <c r="C2076" s="196">
        <v>0.71799768518518514</v>
      </c>
      <c r="D2076" s="193">
        <v>14651.84</v>
      </c>
      <c r="E2076" s="197" t="s">
        <v>13</v>
      </c>
    </row>
    <row r="2077" spans="1:5">
      <c r="A2077" s="194">
        <v>525</v>
      </c>
      <c r="B2077" s="195">
        <v>33.76</v>
      </c>
      <c r="C2077" s="196">
        <v>0.71799768518518514</v>
      </c>
      <c r="D2077" s="193">
        <v>17724</v>
      </c>
      <c r="E2077" s="197" t="s">
        <v>13</v>
      </c>
    </row>
    <row r="2078" spans="1:5">
      <c r="A2078" s="194">
        <v>167</v>
      </c>
      <c r="B2078" s="195">
        <v>33.76</v>
      </c>
      <c r="C2078" s="196">
        <v>0.71815972222222213</v>
      </c>
      <c r="D2078" s="193">
        <v>5637.92</v>
      </c>
      <c r="E2078" s="197" t="s">
        <v>13</v>
      </c>
    </row>
    <row r="2079" spans="1:5">
      <c r="A2079" s="194">
        <v>225</v>
      </c>
      <c r="B2079" s="195">
        <v>33.76</v>
      </c>
      <c r="C2079" s="196">
        <v>0.71815972222222213</v>
      </c>
      <c r="D2079" s="193">
        <v>7596</v>
      </c>
      <c r="E2079" s="197" t="s">
        <v>13</v>
      </c>
    </row>
    <row r="2080" spans="1:5">
      <c r="A2080" s="194">
        <v>308</v>
      </c>
      <c r="B2080" s="195">
        <v>33.76</v>
      </c>
      <c r="C2080" s="196">
        <v>0.71815972222222213</v>
      </c>
      <c r="D2080" s="193">
        <v>10398.08</v>
      </c>
      <c r="E2080" s="197" t="s">
        <v>13</v>
      </c>
    </row>
    <row r="2081" spans="1:5">
      <c r="A2081" s="194">
        <v>123</v>
      </c>
      <c r="B2081" s="195">
        <v>33.76</v>
      </c>
      <c r="C2081" s="196">
        <v>0.71815972222222213</v>
      </c>
      <c r="D2081" s="193">
        <v>4152.4799999999996</v>
      </c>
      <c r="E2081" s="197" t="s">
        <v>13</v>
      </c>
    </row>
    <row r="2082" spans="1:5">
      <c r="A2082" s="194">
        <v>92</v>
      </c>
      <c r="B2082" s="195">
        <v>33.76</v>
      </c>
      <c r="C2082" s="196">
        <v>0.71821759259259255</v>
      </c>
      <c r="D2082" s="193">
        <v>3105.92</v>
      </c>
      <c r="E2082" s="197" t="s">
        <v>13</v>
      </c>
    </row>
    <row r="2083" spans="1:5">
      <c r="A2083" s="194">
        <v>673</v>
      </c>
      <c r="B2083" s="195">
        <v>33.76</v>
      </c>
      <c r="C2083" s="196">
        <v>0.71821759259259255</v>
      </c>
      <c r="D2083" s="193">
        <v>22720.48</v>
      </c>
      <c r="E2083" s="197" t="s">
        <v>13</v>
      </c>
    </row>
    <row r="2084" spans="1:5">
      <c r="A2084" s="194">
        <v>559</v>
      </c>
      <c r="B2084" s="195">
        <v>33.76</v>
      </c>
      <c r="C2084" s="196">
        <v>0.71821759259259255</v>
      </c>
      <c r="D2084" s="193">
        <v>18871.84</v>
      </c>
      <c r="E2084" s="197" t="s">
        <v>13</v>
      </c>
    </row>
    <row r="2085" spans="1:5">
      <c r="A2085" s="194">
        <v>408</v>
      </c>
      <c r="B2085" s="195">
        <v>33.76</v>
      </c>
      <c r="C2085" s="196">
        <v>0.71821759259259255</v>
      </c>
      <c r="D2085" s="193">
        <v>13774.08</v>
      </c>
      <c r="E2085" s="197" t="s">
        <v>13</v>
      </c>
    </row>
    <row r="2086" spans="1:5">
      <c r="A2086" s="194">
        <v>592</v>
      </c>
      <c r="B2086" s="195">
        <v>33.76</v>
      </c>
      <c r="C2086" s="196">
        <v>0.71821759259259255</v>
      </c>
      <c r="D2086" s="193">
        <v>19985.919999999998</v>
      </c>
      <c r="E2086" s="197" t="s">
        <v>13</v>
      </c>
    </row>
    <row r="2087" spans="1:5">
      <c r="A2087" s="194">
        <v>877</v>
      </c>
      <c r="B2087" s="195">
        <v>33.76</v>
      </c>
      <c r="C2087" s="196">
        <v>0.71821759259259255</v>
      </c>
      <c r="D2087" s="193">
        <v>29607.52</v>
      </c>
      <c r="E2087" s="197" t="s">
        <v>13</v>
      </c>
    </row>
    <row r="2088" spans="1:5">
      <c r="A2088" s="194">
        <v>235</v>
      </c>
      <c r="B2088" s="195">
        <v>33.76</v>
      </c>
      <c r="C2088" s="196">
        <v>0.71821759259259255</v>
      </c>
      <c r="D2088" s="193">
        <v>7933.6</v>
      </c>
      <c r="E2088" s="197" t="s">
        <v>13</v>
      </c>
    </row>
    <row r="2089" spans="1:5">
      <c r="A2089" s="194">
        <v>200</v>
      </c>
      <c r="B2089" s="195">
        <v>33.78</v>
      </c>
      <c r="C2089" s="196">
        <v>0.71878472222222223</v>
      </c>
      <c r="D2089" s="193">
        <v>6756</v>
      </c>
      <c r="E2089" s="197" t="s">
        <v>13</v>
      </c>
    </row>
    <row r="2090" spans="1:5">
      <c r="A2090" s="194">
        <v>200</v>
      </c>
      <c r="B2090" s="195">
        <v>33.78</v>
      </c>
      <c r="C2090" s="196">
        <v>0.71878472222222223</v>
      </c>
      <c r="D2090" s="193">
        <v>6756</v>
      </c>
      <c r="E2090" s="197" t="s">
        <v>13</v>
      </c>
    </row>
    <row r="2091" spans="1:5">
      <c r="A2091" s="194">
        <v>334</v>
      </c>
      <c r="B2091" s="195">
        <v>33.78</v>
      </c>
      <c r="C2091" s="196">
        <v>0.71878472222222223</v>
      </c>
      <c r="D2091" s="193">
        <v>11282.52</v>
      </c>
      <c r="E2091" s="197" t="s">
        <v>13</v>
      </c>
    </row>
    <row r="2092" spans="1:5">
      <c r="A2092" s="194">
        <v>91</v>
      </c>
      <c r="B2092" s="195">
        <v>33.78</v>
      </c>
      <c r="C2092" s="196">
        <v>0.71878472222222223</v>
      </c>
      <c r="D2092" s="193">
        <v>3073.98</v>
      </c>
      <c r="E2092" s="197" t="s">
        <v>13</v>
      </c>
    </row>
    <row r="2093" spans="1:5">
      <c r="A2093" s="194">
        <v>180</v>
      </c>
      <c r="B2093" s="195">
        <v>33.78</v>
      </c>
      <c r="C2093" s="196">
        <v>0.71878472222222223</v>
      </c>
      <c r="D2093" s="193">
        <v>6080.4</v>
      </c>
      <c r="E2093" s="197" t="s">
        <v>13</v>
      </c>
    </row>
    <row r="2094" spans="1:5">
      <c r="A2094" s="194">
        <v>1558</v>
      </c>
      <c r="B2094" s="195">
        <v>33.78</v>
      </c>
      <c r="C2094" s="196">
        <v>0.71878472222222223</v>
      </c>
      <c r="D2094" s="193">
        <v>52629.24</v>
      </c>
      <c r="E2094" s="197" t="s">
        <v>13</v>
      </c>
    </row>
    <row r="2095" spans="1:5">
      <c r="A2095" s="194">
        <v>1000</v>
      </c>
      <c r="B2095" s="195">
        <v>33.774999999999999</v>
      </c>
      <c r="C2095" s="196">
        <v>0.71878472222222223</v>
      </c>
      <c r="D2095" s="193">
        <v>33775</v>
      </c>
      <c r="E2095" s="197" t="s">
        <v>13</v>
      </c>
    </row>
    <row r="2096" spans="1:5">
      <c r="A2096" s="194">
        <v>55</v>
      </c>
      <c r="B2096" s="195">
        <v>33.784999999999997</v>
      </c>
      <c r="C2096" s="196">
        <v>0.71908564814814813</v>
      </c>
      <c r="D2096" s="193">
        <v>1858.175</v>
      </c>
      <c r="E2096" s="197" t="s">
        <v>13</v>
      </c>
    </row>
    <row r="2097" spans="1:5">
      <c r="A2097" s="194">
        <v>600</v>
      </c>
      <c r="B2097" s="195">
        <v>33.784999999999997</v>
      </c>
      <c r="C2097" s="196">
        <v>0.71908564814814813</v>
      </c>
      <c r="D2097" s="193">
        <v>20271</v>
      </c>
      <c r="E2097" s="197" t="s">
        <v>13</v>
      </c>
    </row>
    <row r="2098" spans="1:5">
      <c r="A2098" s="194">
        <v>200</v>
      </c>
      <c r="B2098" s="195">
        <v>33.784999999999997</v>
      </c>
      <c r="C2098" s="196">
        <v>0.71908564814814813</v>
      </c>
      <c r="D2098" s="193">
        <v>6757</v>
      </c>
      <c r="E2098" s="197" t="s">
        <v>13</v>
      </c>
    </row>
    <row r="2099" spans="1:5">
      <c r="A2099" s="194">
        <v>200</v>
      </c>
      <c r="B2099" s="195">
        <v>33.784999999999997</v>
      </c>
      <c r="C2099" s="196">
        <v>0.71908564814814813</v>
      </c>
      <c r="D2099" s="193">
        <v>6757</v>
      </c>
      <c r="E2099" s="197" t="s">
        <v>13</v>
      </c>
    </row>
    <row r="2100" spans="1:5">
      <c r="A2100" s="194">
        <v>400</v>
      </c>
      <c r="B2100" s="195">
        <v>33.784999999999997</v>
      </c>
      <c r="C2100" s="196">
        <v>0.71908564814814813</v>
      </c>
      <c r="D2100" s="193">
        <v>13514</v>
      </c>
      <c r="E2100" s="197" t="s">
        <v>13</v>
      </c>
    </row>
    <row r="2101" spans="1:5">
      <c r="A2101" s="194">
        <v>109</v>
      </c>
      <c r="B2101" s="195">
        <v>33.784999999999997</v>
      </c>
      <c r="C2101" s="196">
        <v>0.71908564814814813</v>
      </c>
      <c r="D2101" s="193">
        <v>3682.5650000000001</v>
      </c>
      <c r="E2101" s="197" t="s">
        <v>13</v>
      </c>
    </row>
    <row r="2102" spans="1:5">
      <c r="A2102" s="194">
        <v>409</v>
      </c>
      <c r="B2102" s="195">
        <v>33.784999999999997</v>
      </c>
      <c r="C2102" s="196">
        <v>0.71908564814814813</v>
      </c>
      <c r="D2102" s="193">
        <v>13818.065000000001</v>
      </c>
      <c r="E2102" s="197" t="s">
        <v>13</v>
      </c>
    </row>
    <row r="2103" spans="1:5">
      <c r="A2103" s="194">
        <v>591</v>
      </c>
      <c r="B2103" s="195">
        <v>33.784999999999997</v>
      </c>
      <c r="C2103" s="196">
        <v>0.71908564814814813</v>
      </c>
      <c r="D2103" s="193">
        <v>19966.935000000001</v>
      </c>
      <c r="E2103" s="197" t="s">
        <v>13</v>
      </c>
    </row>
    <row r="2104" spans="1:5">
      <c r="A2104" s="194">
        <v>945</v>
      </c>
      <c r="B2104" s="195">
        <v>33.784999999999997</v>
      </c>
      <c r="C2104" s="196">
        <v>0.71908564814814813</v>
      </c>
      <c r="D2104" s="193">
        <v>31926.825000000001</v>
      </c>
      <c r="E2104" s="197" t="s">
        <v>13</v>
      </c>
    </row>
    <row r="2105" spans="1:5">
      <c r="A2105" s="194">
        <v>600</v>
      </c>
      <c r="B2105" s="195">
        <v>33.784999999999997</v>
      </c>
      <c r="C2105" s="196">
        <v>0.71914351851851854</v>
      </c>
      <c r="D2105" s="193">
        <v>20271</v>
      </c>
      <c r="E2105" s="197" t="s">
        <v>13</v>
      </c>
    </row>
    <row r="2106" spans="1:5">
      <c r="A2106" s="194">
        <v>100</v>
      </c>
      <c r="B2106" s="195">
        <v>33.784999999999997</v>
      </c>
      <c r="C2106" s="196">
        <v>0.72116898148148145</v>
      </c>
      <c r="D2106" s="193">
        <v>3378.5</v>
      </c>
      <c r="E2106" s="197" t="s">
        <v>13</v>
      </c>
    </row>
    <row r="2107" spans="1:5">
      <c r="A2107" s="194">
        <v>100</v>
      </c>
      <c r="B2107" s="195">
        <v>33.784999999999997</v>
      </c>
      <c r="C2107" s="196">
        <v>0.72128472222222229</v>
      </c>
      <c r="D2107" s="193">
        <v>3378.5</v>
      </c>
      <c r="E2107" s="197" t="s">
        <v>13</v>
      </c>
    </row>
    <row r="2108" spans="1:5">
      <c r="A2108" s="194">
        <v>96</v>
      </c>
      <c r="B2108" s="195">
        <v>33.795000000000002</v>
      </c>
      <c r="C2108" s="196">
        <v>0.72129629629629621</v>
      </c>
      <c r="D2108" s="193">
        <v>3244.32</v>
      </c>
      <c r="E2108" s="197" t="s">
        <v>13</v>
      </c>
    </row>
    <row r="2109" spans="1:5">
      <c r="A2109" s="194">
        <v>500</v>
      </c>
      <c r="B2109" s="195">
        <v>33.795000000000002</v>
      </c>
      <c r="C2109" s="196">
        <v>0.72129629629629621</v>
      </c>
      <c r="D2109" s="193">
        <v>16897.5</v>
      </c>
      <c r="E2109" s="197" t="s">
        <v>13</v>
      </c>
    </row>
    <row r="2110" spans="1:5">
      <c r="A2110" s="194">
        <v>120</v>
      </c>
      <c r="B2110" s="195">
        <v>33.795000000000002</v>
      </c>
      <c r="C2110" s="196">
        <v>0.72129629629629621</v>
      </c>
      <c r="D2110" s="193">
        <v>4055.4</v>
      </c>
      <c r="E2110" s="197" t="s">
        <v>13</v>
      </c>
    </row>
    <row r="2111" spans="1:5">
      <c r="A2111" s="194">
        <v>16</v>
      </c>
      <c r="B2111" s="195">
        <v>33.795000000000002</v>
      </c>
      <c r="C2111" s="196">
        <v>0.72129629629629621</v>
      </c>
      <c r="D2111" s="193">
        <v>540.72</v>
      </c>
      <c r="E2111" s="197" t="s">
        <v>13</v>
      </c>
    </row>
    <row r="2112" spans="1:5">
      <c r="A2112" s="194">
        <v>84</v>
      </c>
      <c r="B2112" s="195">
        <v>33.795000000000002</v>
      </c>
      <c r="C2112" s="196">
        <v>0.72129629629629621</v>
      </c>
      <c r="D2112" s="193">
        <v>2838.78</v>
      </c>
      <c r="E2112" s="197" t="s">
        <v>13</v>
      </c>
    </row>
    <row r="2113" spans="1:5">
      <c r="A2113" s="194">
        <v>100</v>
      </c>
      <c r="B2113" s="195">
        <v>33.795000000000002</v>
      </c>
      <c r="C2113" s="196">
        <v>0.72129629629629621</v>
      </c>
      <c r="D2113" s="193">
        <v>3379.5</v>
      </c>
      <c r="E2113" s="197" t="s">
        <v>13</v>
      </c>
    </row>
    <row r="2114" spans="1:5">
      <c r="A2114" s="194">
        <v>100</v>
      </c>
      <c r="B2114" s="195">
        <v>33.795000000000002</v>
      </c>
      <c r="C2114" s="196">
        <v>0.72136574074074078</v>
      </c>
      <c r="D2114" s="193">
        <v>3379.5</v>
      </c>
      <c r="E2114" s="197" t="s">
        <v>13</v>
      </c>
    </row>
    <row r="2115" spans="1:5">
      <c r="A2115" s="194">
        <v>540</v>
      </c>
      <c r="B2115" s="195">
        <v>33.795000000000002</v>
      </c>
      <c r="C2115" s="196">
        <v>0.72136574074074078</v>
      </c>
      <c r="D2115" s="193">
        <v>18249.3</v>
      </c>
      <c r="E2115" s="197" t="s">
        <v>13</v>
      </c>
    </row>
    <row r="2116" spans="1:5">
      <c r="A2116" s="194">
        <v>100</v>
      </c>
      <c r="B2116" s="195">
        <v>33.795000000000002</v>
      </c>
      <c r="C2116" s="196">
        <v>0.72136574074074078</v>
      </c>
      <c r="D2116" s="193">
        <v>3379.5</v>
      </c>
      <c r="E2116" s="197" t="s">
        <v>13</v>
      </c>
    </row>
    <row r="2117" spans="1:5">
      <c r="A2117" s="194">
        <v>24</v>
      </c>
      <c r="B2117" s="195">
        <v>33.795000000000002</v>
      </c>
      <c r="C2117" s="196">
        <v>0.72145833333333342</v>
      </c>
      <c r="D2117" s="193">
        <v>811.08</v>
      </c>
      <c r="E2117" s="197" t="s">
        <v>13</v>
      </c>
    </row>
    <row r="2118" spans="1:5">
      <c r="A2118" s="194">
        <v>160</v>
      </c>
      <c r="B2118" s="195">
        <v>33.795000000000002</v>
      </c>
      <c r="C2118" s="196">
        <v>0.72145833333333342</v>
      </c>
      <c r="D2118" s="193">
        <v>5407.2</v>
      </c>
      <c r="E2118" s="197" t="s">
        <v>13</v>
      </c>
    </row>
    <row r="2119" spans="1:5">
      <c r="A2119" s="194">
        <v>196</v>
      </c>
      <c r="B2119" s="195">
        <v>33.795000000000002</v>
      </c>
      <c r="C2119" s="196">
        <v>0.72157407407407403</v>
      </c>
      <c r="D2119" s="193">
        <v>6623.82</v>
      </c>
      <c r="E2119" s="197" t="s">
        <v>13</v>
      </c>
    </row>
    <row r="2120" spans="1:5">
      <c r="A2120" s="194">
        <v>672</v>
      </c>
      <c r="B2120" s="195">
        <v>33.795000000000002</v>
      </c>
      <c r="C2120" s="196">
        <v>0.72159722222222233</v>
      </c>
      <c r="D2120" s="193">
        <v>22710.240000000002</v>
      </c>
      <c r="E2120" s="197" t="s">
        <v>13</v>
      </c>
    </row>
    <row r="2121" spans="1:5">
      <c r="A2121" s="194">
        <v>438</v>
      </c>
      <c r="B2121" s="195">
        <v>33.79</v>
      </c>
      <c r="C2121" s="196">
        <v>0.72259259259259256</v>
      </c>
      <c r="D2121" s="193">
        <v>14800.02</v>
      </c>
      <c r="E2121" s="197" t="s">
        <v>13</v>
      </c>
    </row>
    <row r="2122" spans="1:5">
      <c r="A2122" s="194">
        <v>90</v>
      </c>
      <c r="B2122" s="195">
        <v>33.79</v>
      </c>
      <c r="C2122" s="196">
        <v>0.72259259259259256</v>
      </c>
      <c r="D2122" s="193">
        <v>3041.1</v>
      </c>
      <c r="E2122" s="197" t="s">
        <v>13</v>
      </c>
    </row>
    <row r="2123" spans="1:5">
      <c r="A2123" s="194">
        <v>120</v>
      </c>
      <c r="B2123" s="195">
        <v>33.79</v>
      </c>
      <c r="C2123" s="196">
        <v>0.72259259259259256</v>
      </c>
      <c r="D2123" s="193">
        <v>4054.8</v>
      </c>
      <c r="E2123" s="197" t="s">
        <v>13</v>
      </c>
    </row>
    <row r="2124" spans="1:5">
      <c r="A2124" s="194">
        <v>190</v>
      </c>
      <c r="B2124" s="195">
        <v>33.79</v>
      </c>
      <c r="C2124" s="196">
        <v>0.72259259259259256</v>
      </c>
      <c r="D2124" s="193">
        <v>6420.1</v>
      </c>
      <c r="E2124" s="197" t="s">
        <v>13</v>
      </c>
    </row>
    <row r="2125" spans="1:5">
      <c r="A2125" s="194">
        <v>197</v>
      </c>
      <c r="B2125" s="195">
        <v>33.79</v>
      </c>
      <c r="C2125" s="196">
        <v>0.72259259259259256</v>
      </c>
      <c r="D2125" s="193">
        <v>6656.63</v>
      </c>
      <c r="E2125" s="197" t="s">
        <v>13</v>
      </c>
    </row>
    <row r="2126" spans="1:5">
      <c r="A2126" s="194">
        <v>340</v>
      </c>
      <c r="B2126" s="195">
        <v>33.79</v>
      </c>
      <c r="C2126" s="196">
        <v>0.72259259259259256</v>
      </c>
      <c r="D2126" s="193">
        <v>11488.6</v>
      </c>
      <c r="E2126" s="197" t="s">
        <v>13</v>
      </c>
    </row>
    <row r="2127" spans="1:5">
      <c r="A2127" s="194">
        <v>200</v>
      </c>
      <c r="B2127" s="195">
        <v>33.79</v>
      </c>
      <c r="C2127" s="196">
        <v>0.72259259259259256</v>
      </c>
      <c r="D2127" s="193">
        <v>6758</v>
      </c>
      <c r="E2127" s="197" t="s">
        <v>13</v>
      </c>
    </row>
    <row r="2128" spans="1:5">
      <c r="A2128" s="194">
        <v>200</v>
      </c>
      <c r="B2128" s="195">
        <v>33.79</v>
      </c>
      <c r="C2128" s="196">
        <v>0.72259259259259256</v>
      </c>
      <c r="D2128" s="193">
        <v>6758</v>
      </c>
      <c r="E2128" s="197" t="s">
        <v>13</v>
      </c>
    </row>
    <row r="2129" spans="1:5">
      <c r="A2129" s="194">
        <v>400</v>
      </c>
      <c r="B2129" s="195">
        <v>33.79</v>
      </c>
      <c r="C2129" s="196">
        <v>0.72259259259259256</v>
      </c>
      <c r="D2129" s="193">
        <v>13516</v>
      </c>
      <c r="E2129" s="197" t="s">
        <v>13</v>
      </c>
    </row>
    <row r="2130" spans="1:5">
      <c r="A2130" s="194">
        <v>73</v>
      </c>
      <c r="B2130" s="195">
        <v>33.79</v>
      </c>
      <c r="C2130" s="196">
        <v>0.72259259259259256</v>
      </c>
      <c r="D2130" s="193">
        <v>2466.67</v>
      </c>
      <c r="E2130" s="197" t="s">
        <v>13</v>
      </c>
    </row>
    <row r="2131" spans="1:5">
      <c r="A2131" s="194">
        <v>200</v>
      </c>
      <c r="B2131" s="195">
        <v>33.784999999999997</v>
      </c>
      <c r="C2131" s="196">
        <v>0.72262731481481479</v>
      </c>
      <c r="D2131" s="193">
        <v>6757</v>
      </c>
      <c r="E2131" s="197" t="s">
        <v>13</v>
      </c>
    </row>
    <row r="2132" spans="1:5">
      <c r="A2132" s="194">
        <v>438</v>
      </c>
      <c r="B2132" s="195">
        <v>33.774999999999999</v>
      </c>
      <c r="C2132" s="196">
        <v>0.72263888888888894</v>
      </c>
      <c r="D2132" s="193">
        <v>14793.45</v>
      </c>
      <c r="E2132" s="197" t="s">
        <v>13</v>
      </c>
    </row>
    <row r="2133" spans="1:5">
      <c r="A2133" s="194">
        <v>200</v>
      </c>
      <c r="B2133" s="195">
        <v>33.774999999999999</v>
      </c>
      <c r="C2133" s="196">
        <v>0.72263888888888894</v>
      </c>
      <c r="D2133" s="193">
        <v>6755</v>
      </c>
      <c r="E2133" s="197" t="s">
        <v>13</v>
      </c>
    </row>
    <row r="2134" spans="1:5">
      <c r="A2134" s="194">
        <v>200</v>
      </c>
      <c r="B2134" s="195">
        <v>33.774999999999999</v>
      </c>
      <c r="C2134" s="196">
        <v>0.72263888888888894</v>
      </c>
      <c r="D2134" s="193">
        <v>6755</v>
      </c>
      <c r="E2134" s="197" t="s">
        <v>13</v>
      </c>
    </row>
    <row r="2135" spans="1:5">
      <c r="A2135" s="194">
        <v>200</v>
      </c>
      <c r="B2135" s="195">
        <v>33.799999999999997</v>
      </c>
      <c r="C2135" s="196">
        <v>0.72265046296296298</v>
      </c>
      <c r="D2135" s="193">
        <v>6760</v>
      </c>
      <c r="E2135" s="197" t="s">
        <v>13</v>
      </c>
    </row>
    <row r="2136" spans="1:5">
      <c r="A2136" s="194">
        <v>147</v>
      </c>
      <c r="B2136" s="195">
        <v>33.799999999999997</v>
      </c>
      <c r="C2136" s="196">
        <v>0.72265046296296298</v>
      </c>
      <c r="D2136" s="193">
        <v>4968.6000000000004</v>
      </c>
      <c r="E2136" s="197" t="s">
        <v>13</v>
      </c>
    </row>
    <row r="2137" spans="1:5">
      <c r="A2137" s="194">
        <v>200</v>
      </c>
      <c r="B2137" s="195">
        <v>33.799999999999997</v>
      </c>
      <c r="C2137" s="196">
        <v>0.72265046296296298</v>
      </c>
      <c r="D2137" s="193">
        <v>6760</v>
      </c>
      <c r="E2137" s="197" t="s">
        <v>13</v>
      </c>
    </row>
    <row r="2138" spans="1:5">
      <c r="A2138" s="194">
        <v>300</v>
      </c>
      <c r="B2138" s="195">
        <v>33.799999999999997</v>
      </c>
      <c r="C2138" s="196">
        <v>0.72265046296296298</v>
      </c>
      <c r="D2138" s="193">
        <v>10140</v>
      </c>
      <c r="E2138" s="197" t="s">
        <v>13</v>
      </c>
    </row>
    <row r="2139" spans="1:5">
      <c r="A2139" s="194">
        <v>100</v>
      </c>
      <c r="B2139" s="195">
        <v>33.799999999999997</v>
      </c>
      <c r="C2139" s="196">
        <v>0.72265046296296298</v>
      </c>
      <c r="D2139" s="193">
        <v>3380</v>
      </c>
      <c r="E2139" s="197" t="s">
        <v>13</v>
      </c>
    </row>
    <row r="2140" spans="1:5">
      <c r="A2140" s="194">
        <v>400</v>
      </c>
      <c r="B2140" s="195">
        <v>33.799999999999997</v>
      </c>
      <c r="C2140" s="196">
        <v>0.72265046296296298</v>
      </c>
      <c r="D2140" s="193">
        <v>13520</v>
      </c>
      <c r="E2140" s="197" t="s">
        <v>13</v>
      </c>
    </row>
    <row r="2141" spans="1:5">
      <c r="A2141" s="194">
        <v>200</v>
      </c>
      <c r="B2141" s="195">
        <v>33.799999999999997</v>
      </c>
      <c r="C2141" s="196">
        <v>0.72265046296296298</v>
      </c>
      <c r="D2141" s="193">
        <v>6760</v>
      </c>
      <c r="E2141" s="197" t="s">
        <v>13</v>
      </c>
    </row>
    <row r="2142" spans="1:5">
      <c r="A2142" s="194">
        <v>1000</v>
      </c>
      <c r="B2142" s="195">
        <v>33.799999999999997</v>
      </c>
      <c r="C2142" s="196">
        <v>0.72265046296296298</v>
      </c>
      <c r="D2142" s="193">
        <v>33800</v>
      </c>
      <c r="E2142" s="197" t="s">
        <v>13</v>
      </c>
    </row>
    <row r="2143" spans="1:5">
      <c r="A2143" s="194">
        <v>91</v>
      </c>
      <c r="B2143" s="195">
        <v>33.799999999999997</v>
      </c>
      <c r="C2143" s="196">
        <v>0.72265046296296298</v>
      </c>
      <c r="D2143" s="193">
        <v>3075.8</v>
      </c>
      <c r="E2143" s="197" t="s">
        <v>13</v>
      </c>
    </row>
    <row r="2144" spans="1:5">
      <c r="A2144" s="194">
        <v>97</v>
      </c>
      <c r="B2144" s="195">
        <v>33.799999999999997</v>
      </c>
      <c r="C2144" s="196">
        <v>0.72265046296296298</v>
      </c>
      <c r="D2144" s="193">
        <v>3278.6</v>
      </c>
      <c r="E2144" s="197" t="s">
        <v>13</v>
      </c>
    </row>
    <row r="2145" spans="1:5">
      <c r="A2145" s="194">
        <v>1000</v>
      </c>
      <c r="B2145" s="195">
        <v>33.799999999999997</v>
      </c>
      <c r="C2145" s="196">
        <v>0.72265046296296298</v>
      </c>
      <c r="D2145" s="193">
        <v>33800</v>
      </c>
      <c r="E2145" s="197" t="s">
        <v>13</v>
      </c>
    </row>
    <row r="2146" spans="1:5">
      <c r="A2146" s="194">
        <v>800</v>
      </c>
      <c r="B2146" s="195">
        <v>33.799999999999997</v>
      </c>
      <c r="C2146" s="196">
        <v>0.72265046296296298</v>
      </c>
      <c r="D2146" s="193">
        <v>27040</v>
      </c>
      <c r="E2146" s="197" t="s">
        <v>13</v>
      </c>
    </row>
    <row r="2147" spans="1:5">
      <c r="A2147" s="194">
        <v>600</v>
      </c>
      <c r="B2147" s="195">
        <v>33.799999999999997</v>
      </c>
      <c r="C2147" s="196">
        <v>0.72265046296296298</v>
      </c>
      <c r="D2147" s="193">
        <v>20280</v>
      </c>
      <c r="E2147" s="197" t="s">
        <v>13</v>
      </c>
    </row>
    <row r="2148" spans="1:5">
      <c r="A2148" s="194">
        <v>281</v>
      </c>
      <c r="B2148" s="195">
        <v>33.799999999999997</v>
      </c>
      <c r="C2148" s="196">
        <v>0.72265046296296298</v>
      </c>
      <c r="D2148" s="193">
        <v>9497.7999999999993</v>
      </c>
      <c r="E2148" s="197" t="s">
        <v>13</v>
      </c>
    </row>
    <row r="2149" spans="1:5">
      <c r="A2149" s="194">
        <v>12</v>
      </c>
      <c r="B2149" s="195">
        <v>33.799999999999997</v>
      </c>
      <c r="C2149" s="196">
        <v>0.72265046296296298</v>
      </c>
      <c r="D2149" s="193">
        <v>405.6</v>
      </c>
      <c r="E2149" s="197" t="s">
        <v>13</v>
      </c>
    </row>
    <row r="2150" spans="1:5">
      <c r="A2150" s="194">
        <v>964</v>
      </c>
      <c r="B2150" s="195">
        <v>33.799999999999997</v>
      </c>
      <c r="C2150" s="196">
        <v>0.72265046296296298</v>
      </c>
      <c r="D2150" s="193">
        <v>32583.200000000001</v>
      </c>
      <c r="E2150" s="197" t="s">
        <v>13</v>
      </c>
    </row>
    <row r="2151" spans="1:5">
      <c r="A2151" s="194">
        <v>75</v>
      </c>
      <c r="B2151" s="195">
        <v>33.799999999999997</v>
      </c>
      <c r="C2151" s="196">
        <v>0.72265046296296298</v>
      </c>
      <c r="D2151" s="193">
        <v>2535</v>
      </c>
      <c r="E2151" s="197" t="s">
        <v>13</v>
      </c>
    </row>
    <row r="2152" spans="1:5">
      <c r="A2152" s="194">
        <v>16</v>
      </c>
      <c r="B2152" s="195">
        <v>33.799999999999997</v>
      </c>
      <c r="C2152" s="196">
        <v>0.72265046296296298</v>
      </c>
      <c r="D2152" s="193">
        <v>540.79999999999995</v>
      </c>
      <c r="E2152" s="197" t="s">
        <v>13</v>
      </c>
    </row>
    <row r="2153" spans="1:5">
      <c r="A2153" s="194">
        <v>13</v>
      </c>
      <c r="B2153" s="195">
        <v>33.799999999999997</v>
      </c>
      <c r="C2153" s="196">
        <v>0.72265046296296298</v>
      </c>
      <c r="D2153" s="193">
        <v>439.4</v>
      </c>
      <c r="E2153" s="197" t="s">
        <v>13</v>
      </c>
    </row>
    <row r="2154" spans="1:5">
      <c r="A2154" s="194">
        <v>518</v>
      </c>
      <c r="B2154" s="195">
        <v>33.799999999999997</v>
      </c>
      <c r="C2154" s="196">
        <v>0.72265046296296298</v>
      </c>
      <c r="D2154" s="193">
        <v>17508.400000000001</v>
      </c>
      <c r="E2154" s="197" t="s">
        <v>13</v>
      </c>
    </row>
    <row r="2155" spans="1:5">
      <c r="A2155" s="194">
        <v>229</v>
      </c>
      <c r="B2155" s="195">
        <v>33.799999999999997</v>
      </c>
      <c r="C2155" s="196">
        <v>0.72265046296296298</v>
      </c>
      <c r="D2155" s="193">
        <v>7740.2</v>
      </c>
      <c r="E2155" s="197" t="s">
        <v>13</v>
      </c>
    </row>
    <row r="2156" spans="1:5">
      <c r="A2156" s="194">
        <v>183</v>
      </c>
      <c r="B2156" s="195">
        <v>33.799999999999997</v>
      </c>
      <c r="C2156" s="196">
        <v>0.72265046296296298</v>
      </c>
      <c r="D2156" s="193">
        <v>6185.4</v>
      </c>
      <c r="E2156" s="197" t="s">
        <v>13</v>
      </c>
    </row>
    <row r="2157" spans="1:5">
      <c r="A2157" s="194">
        <v>169</v>
      </c>
      <c r="B2157" s="195">
        <v>33.799999999999997</v>
      </c>
      <c r="C2157" s="196">
        <v>0.72265046296296298</v>
      </c>
      <c r="D2157" s="193">
        <v>5712.2</v>
      </c>
      <c r="E2157" s="197" t="s">
        <v>13</v>
      </c>
    </row>
    <row r="2158" spans="1:5">
      <c r="A2158" s="194">
        <v>438</v>
      </c>
      <c r="B2158" s="195">
        <v>33.799999999999997</v>
      </c>
      <c r="C2158" s="196">
        <v>0.72265046296296298</v>
      </c>
      <c r="D2158" s="193">
        <v>14804.4</v>
      </c>
      <c r="E2158" s="197" t="s">
        <v>13</v>
      </c>
    </row>
    <row r="2159" spans="1:5">
      <c r="A2159" s="194">
        <v>79</v>
      </c>
      <c r="B2159" s="195">
        <v>33.799999999999997</v>
      </c>
      <c r="C2159" s="196">
        <v>0.72265046296296298</v>
      </c>
      <c r="D2159" s="193">
        <v>2670.2</v>
      </c>
      <c r="E2159" s="197" t="s">
        <v>13</v>
      </c>
    </row>
    <row r="2160" spans="1:5">
      <c r="A2160" s="194">
        <v>300</v>
      </c>
      <c r="B2160" s="195">
        <v>33.799999999999997</v>
      </c>
      <c r="C2160" s="196">
        <v>0.72265046296296298</v>
      </c>
      <c r="D2160" s="193">
        <v>10140</v>
      </c>
      <c r="E2160" s="197" t="s">
        <v>13</v>
      </c>
    </row>
    <row r="2161" spans="1:5">
      <c r="A2161" s="194">
        <v>200</v>
      </c>
      <c r="B2161" s="195">
        <v>33.799999999999997</v>
      </c>
      <c r="C2161" s="196">
        <v>0.72265046296296298</v>
      </c>
      <c r="D2161" s="193">
        <v>6760</v>
      </c>
      <c r="E2161" s="197" t="s">
        <v>13</v>
      </c>
    </row>
    <row r="2162" spans="1:5">
      <c r="A2162" s="194">
        <v>121</v>
      </c>
      <c r="B2162" s="195">
        <v>33.795000000000002</v>
      </c>
      <c r="C2162" s="196">
        <v>0.72265046296296298</v>
      </c>
      <c r="D2162" s="193">
        <v>4089.1950000000002</v>
      </c>
      <c r="E2162" s="197" t="s">
        <v>13</v>
      </c>
    </row>
    <row r="2163" spans="1:5">
      <c r="A2163" s="194">
        <v>148</v>
      </c>
      <c r="B2163" s="195">
        <v>33.795000000000002</v>
      </c>
      <c r="C2163" s="196">
        <v>0.72265046296296298</v>
      </c>
      <c r="D2163" s="193">
        <v>5001.66</v>
      </c>
      <c r="E2163" s="197" t="s">
        <v>13</v>
      </c>
    </row>
    <row r="2164" spans="1:5">
      <c r="A2164" s="194">
        <v>990</v>
      </c>
      <c r="B2164" s="195">
        <v>33.795000000000002</v>
      </c>
      <c r="C2164" s="196">
        <v>0.72265046296296298</v>
      </c>
      <c r="D2164" s="193">
        <v>33457.050000000003</v>
      </c>
      <c r="E2164" s="197" t="s">
        <v>13</v>
      </c>
    </row>
    <row r="2165" spans="1:5">
      <c r="A2165" s="194">
        <v>449</v>
      </c>
      <c r="B2165" s="195">
        <v>33.795000000000002</v>
      </c>
      <c r="C2165" s="196">
        <v>0.72265046296296298</v>
      </c>
      <c r="D2165" s="193">
        <v>15173.955</v>
      </c>
      <c r="E2165" s="197" t="s">
        <v>13</v>
      </c>
    </row>
    <row r="2166" spans="1:5">
      <c r="A2166" s="194">
        <v>4</v>
      </c>
      <c r="B2166" s="195">
        <v>33.795000000000002</v>
      </c>
      <c r="C2166" s="196">
        <v>0.72265046296296298</v>
      </c>
      <c r="D2166" s="193">
        <v>135.18</v>
      </c>
      <c r="E2166" s="197" t="s">
        <v>13</v>
      </c>
    </row>
    <row r="2167" spans="1:5">
      <c r="A2167" s="194">
        <v>600</v>
      </c>
      <c r="B2167" s="195">
        <v>33.795000000000002</v>
      </c>
      <c r="C2167" s="196">
        <v>0.72265046296296298</v>
      </c>
      <c r="D2167" s="193">
        <v>20277</v>
      </c>
      <c r="E2167" s="197" t="s">
        <v>13</v>
      </c>
    </row>
    <row r="2168" spans="1:5">
      <c r="A2168" s="194">
        <v>174</v>
      </c>
      <c r="B2168" s="195">
        <v>33.795000000000002</v>
      </c>
      <c r="C2168" s="196">
        <v>0.72265046296296298</v>
      </c>
      <c r="D2168" s="193">
        <v>5880.33</v>
      </c>
      <c r="E2168" s="197" t="s">
        <v>13</v>
      </c>
    </row>
    <row r="2169" spans="1:5">
      <c r="A2169" s="194">
        <v>8</v>
      </c>
      <c r="B2169" s="195">
        <v>33.795000000000002</v>
      </c>
      <c r="C2169" s="196">
        <v>0.72265046296296298</v>
      </c>
      <c r="D2169" s="193">
        <v>270.36</v>
      </c>
      <c r="E2169" s="197" t="s">
        <v>13</v>
      </c>
    </row>
    <row r="2170" spans="1:5">
      <c r="A2170" s="194">
        <v>217</v>
      </c>
      <c r="B2170" s="195">
        <v>33.795000000000002</v>
      </c>
      <c r="C2170" s="196">
        <v>0.72265046296296298</v>
      </c>
      <c r="D2170" s="193">
        <v>7333.5150000000003</v>
      </c>
      <c r="E2170" s="197" t="s">
        <v>13</v>
      </c>
    </row>
    <row r="2171" spans="1:5">
      <c r="A2171" s="194">
        <v>233</v>
      </c>
      <c r="B2171" s="195">
        <v>33.795000000000002</v>
      </c>
      <c r="C2171" s="196">
        <v>0.72265046296296298</v>
      </c>
      <c r="D2171" s="193">
        <v>7874.2349999999997</v>
      </c>
      <c r="E2171" s="197" t="s">
        <v>13</v>
      </c>
    </row>
    <row r="2172" spans="1:5">
      <c r="A2172" s="194">
        <v>82</v>
      </c>
      <c r="B2172" s="195">
        <v>33.795000000000002</v>
      </c>
      <c r="C2172" s="196">
        <v>0.72265046296296298</v>
      </c>
      <c r="D2172" s="193">
        <v>2771.19</v>
      </c>
      <c r="E2172" s="197" t="s">
        <v>13</v>
      </c>
    </row>
    <row r="2173" spans="1:5">
      <c r="A2173" s="194">
        <v>231</v>
      </c>
      <c r="B2173" s="195">
        <v>33.795000000000002</v>
      </c>
      <c r="C2173" s="196">
        <v>0.72265046296296298</v>
      </c>
      <c r="D2173" s="193">
        <v>7806.6450000000004</v>
      </c>
      <c r="E2173" s="197" t="s">
        <v>13</v>
      </c>
    </row>
    <row r="2174" spans="1:5">
      <c r="A2174" s="194">
        <v>250</v>
      </c>
      <c r="B2174" s="195">
        <v>33.795000000000002</v>
      </c>
      <c r="C2174" s="196">
        <v>0.72265046296296298</v>
      </c>
      <c r="D2174" s="193">
        <v>8448.75</v>
      </c>
      <c r="E2174" s="197" t="s">
        <v>13</v>
      </c>
    </row>
    <row r="2175" spans="1:5">
      <c r="A2175" s="194">
        <v>88</v>
      </c>
      <c r="B2175" s="195">
        <v>33.795000000000002</v>
      </c>
      <c r="C2175" s="196">
        <v>0.72265046296296298</v>
      </c>
      <c r="D2175" s="193">
        <v>2973.96</v>
      </c>
      <c r="E2175" s="197" t="s">
        <v>13</v>
      </c>
    </row>
    <row r="2176" spans="1:5">
      <c r="A2176" s="194">
        <v>120</v>
      </c>
      <c r="B2176" s="195">
        <v>33.795000000000002</v>
      </c>
      <c r="C2176" s="196">
        <v>0.72265046296296298</v>
      </c>
      <c r="D2176" s="193">
        <v>4055.4</v>
      </c>
      <c r="E2176" s="197" t="s">
        <v>13</v>
      </c>
    </row>
    <row r="2177" spans="1:5">
      <c r="A2177" s="194">
        <v>70</v>
      </c>
      <c r="B2177" s="195">
        <v>33.795000000000002</v>
      </c>
      <c r="C2177" s="196">
        <v>0.72265046296296298</v>
      </c>
      <c r="D2177" s="193">
        <v>2365.65</v>
      </c>
      <c r="E2177" s="197" t="s">
        <v>13</v>
      </c>
    </row>
    <row r="2178" spans="1:5">
      <c r="A2178" s="194">
        <v>179</v>
      </c>
      <c r="B2178" s="195">
        <v>33.795000000000002</v>
      </c>
      <c r="C2178" s="196">
        <v>0.72265046296296298</v>
      </c>
      <c r="D2178" s="193">
        <v>6049.3050000000003</v>
      </c>
      <c r="E2178" s="197" t="s">
        <v>13</v>
      </c>
    </row>
    <row r="2179" spans="1:5">
      <c r="A2179" s="194">
        <v>438</v>
      </c>
      <c r="B2179" s="195">
        <v>33.795000000000002</v>
      </c>
      <c r="C2179" s="196">
        <v>0.72265046296296298</v>
      </c>
      <c r="D2179" s="193">
        <v>14802.21</v>
      </c>
      <c r="E2179" s="197" t="s">
        <v>13</v>
      </c>
    </row>
    <row r="2180" spans="1:5">
      <c r="A2180" s="194">
        <v>525</v>
      </c>
      <c r="B2180" s="195">
        <v>33.79</v>
      </c>
      <c r="C2180" s="196">
        <v>0.72265046296296298</v>
      </c>
      <c r="D2180" s="193">
        <v>17739.75</v>
      </c>
      <c r="E2180" s="197" t="s">
        <v>13</v>
      </c>
    </row>
    <row r="2181" spans="1:5">
      <c r="A2181" s="194">
        <v>200</v>
      </c>
      <c r="B2181" s="195">
        <v>33.795000000000002</v>
      </c>
      <c r="C2181" s="196">
        <v>0.72265046296296298</v>
      </c>
      <c r="D2181" s="193">
        <v>6759</v>
      </c>
      <c r="E2181" s="197" t="s">
        <v>13</v>
      </c>
    </row>
    <row r="2182" spans="1:5">
      <c r="A2182" s="194">
        <v>12</v>
      </c>
      <c r="B2182" s="195">
        <v>33.79</v>
      </c>
      <c r="C2182" s="196">
        <v>0.72265046296296298</v>
      </c>
      <c r="D2182" s="193">
        <v>405.48</v>
      </c>
      <c r="E2182" s="197" t="s">
        <v>13</v>
      </c>
    </row>
    <row r="2183" spans="1:5">
      <c r="A2183" s="194">
        <v>244</v>
      </c>
      <c r="B2183" s="195">
        <v>33.79</v>
      </c>
      <c r="C2183" s="196">
        <v>0.72265046296296298</v>
      </c>
      <c r="D2183" s="193">
        <v>8244.76</v>
      </c>
      <c r="E2183" s="197" t="s">
        <v>13</v>
      </c>
    </row>
    <row r="2184" spans="1:5">
      <c r="A2184" s="194">
        <v>182</v>
      </c>
      <c r="B2184" s="195">
        <v>33.79</v>
      </c>
      <c r="C2184" s="196">
        <v>0.72265046296296298</v>
      </c>
      <c r="D2184" s="193">
        <v>6149.78</v>
      </c>
      <c r="E2184" s="197" t="s">
        <v>13</v>
      </c>
    </row>
    <row r="2185" spans="1:5">
      <c r="A2185" s="194">
        <v>214</v>
      </c>
      <c r="B2185" s="195">
        <v>33.79</v>
      </c>
      <c r="C2185" s="196">
        <v>0.72265046296296298</v>
      </c>
      <c r="D2185" s="193">
        <v>7231.06</v>
      </c>
      <c r="E2185" s="197" t="s">
        <v>13</v>
      </c>
    </row>
    <row r="2186" spans="1:5">
      <c r="A2186" s="194">
        <v>300</v>
      </c>
      <c r="B2186" s="195">
        <v>33.79</v>
      </c>
      <c r="C2186" s="196">
        <v>0.72265046296296298</v>
      </c>
      <c r="D2186" s="193">
        <v>10137</v>
      </c>
      <c r="E2186" s="197" t="s">
        <v>13</v>
      </c>
    </row>
    <row r="2187" spans="1:5">
      <c r="A2187" s="194">
        <v>177</v>
      </c>
      <c r="B2187" s="195">
        <v>33.79</v>
      </c>
      <c r="C2187" s="196">
        <v>0.72265046296296298</v>
      </c>
      <c r="D2187" s="193">
        <v>5980.83</v>
      </c>
      <c r="E2187" s="197" t="s">
        <v>13</v>
      </c>
    </row>
    <row r="2188" spans="1:5">
      <c r="A2188" s="194">
        <v>438</v>
      </c>
      <c r="B2188" s="195">
        <v>33.79</v>
      </c>
      <c r="C2188" s="196">
        <v>0.72265046296296298</v>
      </c>
      <c r="D2188" s="193">
        <v>14800.02</v>
      </c>
      <c r="E2188" s="197" t="s">
        <v>13</v>
      </c>
    </row>
    <row r="2189" spans="1:5">
      <c r="A2189" s="194">
        <v>90</v>
      </c>
      <c r="B2189" s="195">
        <v>33.79</v>
      </c>
      <c r="C2189" s="196">
        <v>0.72265046296296298</v>
      </c>
      <c r="D2189" s="193">
        <v>3041.1</v>
      </c>
      <c r="E2189" s="197" t="s">
        <v>13</v>
      </c>
    </row>
    <row r="2190" spans="1:5">
      <c r="A2190" s="194">
        <v>200</v>
      </c>
      <c r="B2190" s="195">
        <v>33.79</v>
      </c>
      <c r="C2190" s="196">
        <v>0.72265046296296298</v>
      </c>
      <c r="D2190" s="193">
        <v>6758</v>
      </c>
      <c r="E2190" s="197" t="s">
        <v>13</v>
      </c>
    </row>
    <row r="2191" spans="1:5">
      <c r="A2191" s="194">
        <v>200</v>
      </c>
      <c r="B2191" s="195">
        <v>33.79</v>
      </c>
      <c r="C2191" s="196">
        <v>0.72265046296296298</v>
      </c>
      <c r="D2191" s="193">
        <v>6758</v>
      </c>
      <c r="E2191" s="197" t="s">
        <v>13</v>
      </c>
    </row>
    <row r="2192" spans="1:5">
      <c r="A2192" s="194">
        <v>56</v>
      </c>
      <c r="B2192" s="195">
        <v>33.79</v>
      </c>
      <c r="C2192" s="196">
        <v>0.72265046296296298</v>
      </c>
      <c r="D2192" s="193">
        <v>1892.24</v>
      </c>
      <c r="E2192" s="197" t="s">
        <v>13</v>
      </c>
    </row>
    <row r="2193" spans="1:5">
      <c r="A2193" s="194">
        <v>148</v>
      </c>
      <c r="B2193" s="195">
        <v>33.784999999999997</v>
      </c>
      <c r="C2193" s="196">
        <v>0.72265046296296298</v>
      </c>
      <c r="D2193" s="193">
        <v>5000.18</v>
      </c>
      <c r="E2193" s="197" t="s">
        <v>13</v>
      </c>
    </row>
    <row r="2194" spans="1:5">
      <c r="A2194" s="194">
        <v>330</v>
      </c>
      <c r="B2194" s="195">
        <v>33.784999999999997</v>
      </c>
      <c r="C2194" s="196">
        <v>0.72265046296296298</v>
      </c>
      <c r="D2194" s="193">
        <v>11149.05</v>
      </c>
      <c r="E2194" s="197" t="s">
        <v>13</v>
      </c>
    </row>
    <row r="2195" spans="1:5">
      <c r="A2195" s="194">
        <v>13</v>
      </c>
      <c r="B2195" s="195">
        <v>33.784999999999997</v>
      </c>
      <c r="C2195" s="196">
        <v>0.72265046296296298</v>
      </c>
      <c r="D2195" s="193">
        <v>439.20499999999998</v>
      </c>
      <c r="E2195" s="197" t="s">
        <v>13</v>
      </c>
    </row>
    <row r="2196" spans="1:5">
      <c r="A2196" s="194">
        <v>166</v>
      </c>
      <c r="B2196" s="195">
        <v>33.784999999999997</v>
      </c>
      <c r="C2196" s="196">
        <v>0.72265046296296298</v>
      </c>
      <c r="D2196" s="193">
        <v>5608.31</v>
      </c>
      <c r="E2196" s="197" t="s">
        <v>13</v>
      </c>
    </row>
    <row r="2197" spans="1:5">
      <c r="A2197" s="194">
        <v>169</v>
      </c>
      <c r="B2197" s="195">
        <v>33.784999999999997</v>
      </c>
      <c r="C2197" s="196">
        <v>0.72265046296296298</v>
      </c>
      <c r="D2197" s="193">
        <v>5709.665</v>
      </c>
      <c r="E2197" s="197" t="s">
        <v>13</v>
      </c>
    </row>
    <row r="2198" spans="1:5">
      <c r="A2198" s="194">
        <v>283</v>
      </c>
      <c r="B2198" s="195">
        <v>33.784999999999997</v>
      </c>
      <c r="C2198" s="196">
        <v>0.72265046296296298</v>
      </c>
      <c r="D2198" s="193">
        <v>9561.1550000000007</v>
      </c>
      <c r="E2198" s="197" t="s">
        <v>13</v>
      </c>
    </row>
    <row r="2199" spans="1:5">
      <c r="A2199" s="194">
        <v>91</v>
      </c>
      <c r="B2199" s="195">
        <v>33.784999999999997</v>
      </c>
      <c r="C2199" s="196">
        <v>0.72265046296296298</v>
      </c>
      <c r="D2199" s="193">
        <v>3074.4349999999999</v>
      </c>
      <c r="E2199" s="197" t="s">
        <v>13</v>
      </c>
    </row>
    <row r="2200" spans="1:5">
      <c r="A2200" s="194">
        <v>70</v>
      </c>
      <c r="B2200" s="195">
        <v>33.784999999999997</v>
      </c>
      <c r="C2200" s="196">
        <v>0.72265046296296298</v>
      </c>
      <c r="D2200" s="193">
        <v>2364.9499999999998</v>
      </c>
      <c r="E2200" s="197" t="s">
        <v>13</v>
      </c>
    </row>
    <row r="2201" spans="1:5">
      <c r="A2201" s="194">
        <v>200</v>
      </c>
      <c r="B2201" s="195">
        <v>33.784999999999997</v>
      </c>
      <c r="C2201" s="196">
        <v>0.72265046296296298</v>
      </c>
      <c r="D2201" s="193">
        <v>6757</v>
      </c>
      <c r="E2201" s="197" t="s">
        <v>13</v>
      </c>
    </row>
    <row r="2202" spans="1:5">
      <c r="A2202" s="194">
        <v>250</v>
      </c>
      <c r="B2202" s="195">
        <v>33.784999999999997</v>
      </c>
      <c r="C2202" s="196">
        <v>0.72265046296296298</v>
      </c>
      <c r="D2202" s="193">
        <v>8446.25</v>
      </c>
      <c r="E2202" s="197" t="s">
        <v>13</v>
      </c>
    </row>
    <row r="2203" spans="1:5">
      <c r="A2203" s="194">
        <v>438</v>
      </c>
      <c r="B2203" s="195">
        <v>33.784999999999997</v>
      </c>
      <c r="C2203" s="196">
        <v>0.72265046296296298</v>
      </c>
      <c r="D2203" s="193">
        <v>14797.83</v>
      </c>
      <c r="E2203" s="197" t="s">
        <v>13</v>
      </c>
    </row>
    <row r="2204" spans="1:5">
      <c r="A2204" s="194">
        <v>200</v>
      </c>
      <c r="B2204" s="195">
        <v>33.784999999999997</v>
      </c>
      <c r="C2204" s="196">
        <v>0.72265046296296298</v>
      </c>
      <c r="D2204" s="193">
        <v>6757</v>
      </c>
      <c r="E2204" s="197" t="s">
        <v>13</v>
      </c>
    </row>
    <row r="2205" spans="1:5">
      <c r="A2205" s="194">
        <v>60</v>
      </c>
      <c r="B2205" s="195">
        <v>33.784999999999997</v>
      </c>
      <c r="C2205" s="196">
        <v>0.72265046296296298</v>
      </c>
      <c r="D2205" s="193">
        <v>2027.1</v>
      </c>
      <c r="E2205" s="197" t="s">
        <v>13</v>
      </c>
    </row>
    <row r="2206" spans="1:5">
      <c r="A2206" s="194">
        <v>185</v>
      </c>
      <c r="B2206" s="195">
        <v>33.78</v>
      </c>
      <c r="C2206" s="196">
        <v>0.72265046296296298</v>
      </c>
      <c r="D2206" s="193">
        <v>6249.3</v>
      </c>
      <c r="E2206" s="197" t="s">
        <v>13</v>
      </c>
    </row>
    <row r="2207" spans="1:5">
      <c r="A2207" s="194">
        <v>1</v>
      </c>
      <c r="B2207" s="195">
        <v>33.78</v>
      </c>
      <c r="C2207" s="196">
        <v>0.72265046296296298</v>
      </c>
      <c r="D2207" s="193">
        <v>33.78</v>
      </c>
      <c r="E2207" s="197" t="s">
        <v>13</v>
      </c>
    </row>
    <row r="2208" spans="1:5">
      <c r="A2208" s="194">
        <v>200</v>
      </c>
      <c r="B2208" s="195">
        <v>33.78</v>
      </c>
      <c r="C2208" s="196">
        <v>0.72265046296296298</v>
      </c>
      <c r="D2208" s="193">
        <v>6756</v>
      </c>
      <c r="E2208" s="197" t="s">
        <v>13</v>
      </c>
    </row>
    <row r="2209" spans="1:5">
      <c r="A2209" s="194">
        <v>200</v>
      </c>
      <c r="B2209" s="195">
        <v>33.78</v>
      </c>
      <c r="C2209" s="196">
        <v>0.72265046296296298</v>
      </c>
      <c r="D2209" s="193">
        <v>6756</v>
      </c>
      <c r="E2209" s="197" t="s">
        <v>13</v>
      </c>
    </row>
    <row r="2210" spans="1:5">
      <c r="A2210" s="194">
        <v>200</v>
      </c>
      <c r="B2210" s="195">
        <v>33.78</v>
      </c>
      <c r="C2210" s="196">
        <v>0.72265046296296298</v>
      </c>
      <c r="D2210" s="193">
        <v>6756</v>
      </c>
      <c r="E2210" s="197" t="s">
        <v>13</v>
      </c>
    </row>
    <row r="2211" spans="1:5">
      <c r="A2211" s="194">
        <v>438</v>
      </c>
      <c r="B2211" s="195">
        <v>33.78</v>
      </c>
      <c r="C2211" s="196">
        <v>0.72265046296296298</v>
      </c>
      <c r="D2211" s="193">
        <v>14795.64</v>
      </c>
      <c r="E2211" s="197" t="s">
        <v>13</v>
      </c>
    </row>
    <row r="2212" spans="1:5">
      <c r="A2212" s="194">
        <v>286</v>
      </c>
      <c r="B2212" s="195">
        <v>33.799999999999997</v>
      </c>
      <c r="C2212" s="196">
        <v>0.72265046296296298</v>
      </c>
      <c r="D2212" s="193">
        <v>9666.7999999999993</v>
      </c>
      <c r="E2212" s="197" t="s">
        <v>13</v>
      </c>
    </row>
    <row r="2213" spans="1:5">
      <c r="A2213" s="194">
        <v>414</v>
      </c>
      <c r="B2213" s="195">
        <v>33.799999999999997</v>
      </c>
      <c r="C2213" s="196">
        <v>0.72265046296296298</v>
      </c>
      <c r="D2213" s="193">
        <v>13993.2</v>
      </c>
      <c r="E2213" s="197" t="s">
        <v>13</v>
      </c>
    </row>
    <row r="2214" spans="1:5">
      <c r="A2214" s="194">
        <v>100</v>
      </c>
      <c r="B2214" s="195">
        <v>33.799999999999997</v>
      </c>
      <c r="C2214" s="196">
        <v>0.72265046296296298</v>
      </c>
      <c r="D2214" s="193">
        <v>3380</v>
      </c>
      <c r="E2214" s="197" t="s">
        <v>13</v>
      </c>
    </row>
    <row r="2215" spans="1:5">
      <c r="A2215" s="194">
        <v>200</v>
      </c>
      <c r="B2215" s="195">
        <v>33.799999999999997</v>
      </c>
      <c r="C2215" s="196">
        <v>0.72265046296296298</v>
      </c>
      <c r="D2215" s="193">
        <v>6760</v>
      </c>
      <c r="E2215" s="197" t="s">
        <v>13</v>
      </c>
    </row>
    <row r="2216" spans="1:5">
      <c r="A2216" s="194">
        <v>1000</v>
      </c>
      <c r="B2216" s="195">
        <v>33.799999999999997</v>
      </c>
      <c r="C2216" s="196">
        <v>0.72265046296296298</v>
      </c>
      <c r="D2216" s="193">
        <v>33800</v>
      </c>
      <c r="E2216" s="197" t="s">
        <v>13</v>
      </c>
    </row>
    <row r="2217" spans="1:5">
      <c r="A2217" s="194">
        <v>1000</v>
      </c>
      <c r="B2217" s="195">
        <v>33.799999999999997</v>
      </c>
      <c r="C2217" s="196">
        <v>0.72265046296296298</v>
      </c>
      <c r="D2217" s="193">
        <v>33800</v>
      </c>
      <c r="E2217" s="197" t="s">
        <v>13</v>
      </c>
    </row>
    <row r="2218" spans="1:5">
      <c r="A2218" s="194">
        <v>946</v>
      </c>
      <c r="B2218" s="195">
        <v>33.799999999999997</v>
      </c>
      <c r="C2218" s="196">
        <v>0.72265046296296298</v>
      </c>
      <c r="D2218" s="193">
        <v>31974.799999999999</v>
      </c>
      <c r="E2218" s="197" t="s">
        <v>13</v>
      </c>
    </row>
    <row r="2219" spans="1:5">
      <c r="A2219" s="194">
        <v>54</v>
      </c>
      <c r="B2219" s="195">
        <v>33.799999999999997</v>
      </c>
      <c r="C2219" s="196">
        <v>0.72265046296296298</v>
      </c>
      <c r="D2219" s="193">
        <v>1825.2</v>
      </c>
      <c r="E2219" s="197" t="s">
        <v>13</v>
      </c>
    </row>
    <row r="2220" spans="1:5">
      <c r="A2220" s="194">
        <v>409</v>
      </c>
      <c r="B2220" s="195">
        <v>33.799999999999997</v>
      </c>
      <c r="C2220" s="196">
        <v>0.72265046296296298</v>
      </c>
      <c r="D2220" s="193">
        <v>13824.2</v>
      </c>
      <c r="E2220" s="197" t="s">
        <v>13</v>
      </c>
    </row>
    <row r="2221" spans="1:5">
      <c r="A2221" s="194">
        <v>537</v>
      </c>
      <c r="B2221" s="195">
        <v>33.799999999999997</v>
      </c>
      <c r="C2221" s="196">
        <v>0.72265046296296298</v>
      </c>
      <c r="D2221" s="193">
        <v>18150.599999999999</v>
      </c>
      <c r="E2221" s="197" t="s">
        <v>13</v>
      </c>
    </row>
    <row r="2222" spans="1:5">
      <c r="A2222" s="194">
        <v>240</v>
      </c>
      <c r="B2222" s="195">
        <v>33.799999999999997</v>
      </c>
      <c r="C2222" s="196">
        <v>0.72265046296296298</v>
      </c>
      <c r="D2222" s="193">
        <v>8112</v>
      </c>
      <c r="E2222" s="197" t="s">
        <v>13</v>
      </c>
    </row>
    <row r="2223" spans="1:5">
      <c r="A2223" s="194">
        <v>121</v>
      </c>
      <c r="B2223" s="195">
        <v>33.799999999999997</v>
      </c>
      <c r="C2223" s="196">
        <v>0.72265046296296298</v>
      </c>
      <c r="D2223" s="193">
        <v>4089.8</v>
      </c>
      <c r="E2223" s="197" t="s">
        <v>13</v>
      </c>
    </row>
    <row r="2224" spans="1:5">
      <c r="A2224" s="194">
        <v>332</v>
      </c>
      <c r="B2224" s="195">
        <v>33.799999999999997</v>
      </c>
      <c r="C2224" s="196">
        <v>0.72265046296296298</v>
      </c>
      <c r="D2224" s="193">
        <v>11221.6</v>
      </c>
      <c r="E2224" s="197" t="s">
        <v>13</v>
      </c>
    </row>
    <row r="2225" spans="1:5">
      <c r="A2225" s="194">
        <v>361</v>
      </c>
      <c r="B2225" s="195">
        <v>33.799999999999997</v>
      </c>
      <c r="C2225" s="196">
        <v>0.72265046296296298</v>
      </c>
      <c r="D2225" s="193">
        <v>12201.8</v>
      </c>
      <c r="E2225" s="197" t="s">
        <v>13</v>
      </c>
    </row>
    <row r="2226" spans="1:5">
      <c r="A2226" s="194">
        <v>147</v>
      </c>
      <c r="B2226" s="195">
        <v>33.799999999999997</v>
      </c>
      <c r="C2226" s="196">
        <v>0.72265046296296298</v>
      </c>
      <c r="D2226" s="193">
        <v>4968.6000000000004</v>
      </c>
      <c r="E2226" s="197" t="s">
        <v>13</v>
      </c>
    </row>
    <row r="2227" spans="1:5">
      <c r="A2227" s="194">
        <v>492</v>
      </c>
      <c r="B2227" s="195">
        <v>33.799999999999997</v>
      </c>
      <c r="C2227" s="196">
        <v>0.72265046296296298</v>
      </c>
      <c r="D2227" s="193">
        <v>16629.599999999999</v>
      </c>
      <c r="E2227" s="197" t="s">
        <v>13</v>
      </c>
    </row>
    <row r="2228" spans="1:5">
      <c r="A2228" s="194">
        <v>322</v>
      </c>
      <c r="B2228" s="195">
        <v>33.799999999999997</v>
      </c>
      <c r="C2228" s="196">
        <v>0.72265046296296298</v>
      </c>
      <c r="D2228" s="193">
        <v>10883.6</v>
      </c>
      <c r="E2228" s="197" t="s">
        <v>13</v>
      </c>
    </row>
    <row r="2229" spans="1:5">
      <c r="A2229" s="194">
        <v>618</v>
      </c>
      <c r="B2229" s="195">
        <v>33.799999999999997</v>
      </c>
      <c r="C2229" s="196">
        <v>0.72265046296296298</v>
      </c>
      <c r="D2229" s="193">
        <v>20888.400000000001</v>
      </c>
      <c r="E2229" s="197" t="s">
        <v>13</v>
      </c>
    </row>
    <row r="2230" spans="1:5">
      <c r="A2230" s="194">
        <v>60</v>
      </c>
      <c r="B2230" s="195">
        <v>33.799999999999997</v>
      </c>
      <c r="C2230" s="196">
        <v>0.72265046296296298</v>
      </c>
      <c r="D2230" s="193">
        <v>2028</v>
      </c>
      <c r="E2230" s="197" t="s">
        <v>13</v>
      </c>
    </row>
    <row r="2231" spans="1:5">
      <c r="A2231" s="194">
        <v>100</v>
      </c>
      <c r="B2231" s="195">
        <v>33.799999999999997</v>
      </c>
      <c r="C2231" s="196">
        <v>0.72265046296296298</v>
      </c>
      <c r="D2231" s="193">
        <v>3380</v>
      </c>
      <c r="E2231" s="197" t="s">
        <v>13</v>
      </c>
    </row>
    <row r="2232" spans="1:5">
      <c r="A2232" s="194">
        <v>900</v>
      </c>
      <c r="B2232" s="195">
        <v>33.799999999999997</v>
      </c>
      <c r="C2232" s="196">
        <v>0.72265046296296298</v>
      </c>
      <c r="D2232" s="193">
        <v>30420</v>
      </c>
      <c r="E2232" s="197" t="s">
        <v>13</v>
      </c>
    </row>
    <row r="2233" spans="1:5">
      <c r="A2233" s="194">
        <v>100</v>
      </c>
      <c r="B2233" s="195">
        <v>33.799999999999997</v>
      </c>
      <c r="C2233" s="196">
        <v>0.72265046296296298</v>
      </c>
      <c r="D2233" s="193">
        <v>3380</v>
      </c>
      <c r="E2233" s="197" t="s">
        <v>13</v>
      </c>
    </row>
    <row r="2234" spans="1:5">
      <c r="A2234" s="194">
        <v>100</v>
      </c>
      <c r="B2234" s="195">
        <v>33.799999999999997</v>
      </c>
      <c r="C2234" s="196">
        <v>0.72265046296296298</v>
      </c>
      <c r="D2234" s="193">
        <v>3380</v>
      </c>
      <c r="E2234" s="197" t="s">
        <v>13</v>
      </c>
    </row>
    <row r="2235" spans="1:5">
      <c r="A2235" s="194">
        <v>200</v>
      </c>
      <c r="B2235" s="195">
        <v>33.799999999999997</v>
      </c>
      <c r="C2235" s="196">
        <v>0.72265046296296298</v>
      </c>
      <c r="D2235" s="193">
        <v>6760</v>
      </c>
      <c r="E2235" s="197" t="s">
        <v>13</v>
      </c>
    </row>
    <row r="2236" spans="1:5">
      <c r="A2236" s="194">
        <v>200</v>
      </c>
      <c r="B2236" s="195">
        <v>33.799999999999997</v>
      </c>
      <c r="C2236" s="196">
        <v>0.72265046296296298</v>
      </c>
      <c r="D2236" s="193">
        <v>6760</v>
      </c>
      <c r="E2236" s="197" t="s">
        <v>13</v>
      </c>
    </row>
    <row r="2237" spans="1:5">
      <c r="A2237" s="194">
        <v>400</v>
      </c>
      <c r="B2237" s="195">
        <v>33.799999999999997</v>
      </c>
      <c r="C2237" s="196">
        <v>0.72265046296296298</v>
      </c>
      <c r="D2237" s="193">
        <v>13520</v>
      </c>
      <c r="E2237" s="197" t="s">
        <v>13</v>
      </c>
    </row>
    <row r="2238" spans="1:5">
      <c r="A2238" s="194">
        <v>400</v>
      </c>
      <c r="B2238" s="195">
        <v>33.799999999999997</v>
      </c>
      <c r="C2238" s="196">
        <v>0.72265046296296298</v>
      </c>
      <c r="D2238" s="193">
        <v>13520</v>
      </c>
      <c r="E2238" s="197" t="s">
        <v>13</v>
      </c>
    </row>
    <row r="2239" spans="1:5">
      <c r="A2239" s="194">
        <v>200</v>
      </c>
      <c r="B2239" s="195">
        <v>33.799999999999997</v>
      </c>
      <c r="C2239" s="196">
        <v>0.72265046296296298</v>
      </c>
      <c r="D2239" s="193">
        <v>6760</v>
      </c>
      <c r="E2239" s="197" t="s">
        <v>13</v>
      </c>
    </row>
    <row r="2240" spans="1:5">
      <c r="A2240" s="194">
        <v>300</v>
      </c>
      <c r="B2240" s="195">
        <v>33.799999999999997</v>
      </c>
      <c r="C2240" s="196">
        <v>0.72265046296296298</v>
      </c>
      <c r="D2240" s="193">
        <v>10140</v>
      </c>
      <c r="E2240" s="197" t="s">
        <v>13</v>
      </c>
    </row>
    <row r="2241" spans="1:5">
      <c r="A2241" s="194">
        <v>200</v>
      </c>
      <c r="B2241" s="195">
        <v>33.799999999999997</v>
      </c>
      <c r="C2241" s="196">
        <v>0.72265046296296298</v>
      </c>
      <c r="D2241" s="193">
        <v>6760</v>
      </c>
      <c r="E2241" s="197" t="s">
        <v>13</v>
      </c>
    </row>
    <row r="2242" spans="1:5">
      <c r="A2242" s="194">
        <v>200</v>
      </c>
      <c r="B2242" s="195">
        <v>33.799999999999997</v>
      </c>
      <c r="C2242" s="196">
        <v>0.72265046296296298</v>
      </c>
      <c r="D2242" s="193">
        <v>6760</v>
      </c>
      <c r="E2242" s="197" t="s">
        <v>13</v>
      </c>
    </row>
    <row r="2243" spans="1:5">
      <c r="A2243" s="194">
        <v>400</v>
      </c>
      <c r="B2243" s="195">
        <v>33.799999999999997</v>
      </c>
      <c r="C2243" s="196">
        <v>0.72265046296296298</v>
      </c>
      <c r="D2243" s="193">
        <v>13520</v>
      </c>
      <c r="E2243" s="197" t="s">
        <v>13</v>
      </c>
    </row>
    <row r="2244" spans="1:5">
      <c r="A2244" s="194">
        <v>100</v>
      </c>
      <c r="B2244" s="195">
        <v>33.799999999999997</v>
      </c>
      <c r="C2244" s="196">
        <v>0.72265046296296298</v>
      </c>
      <c r="D2244" s="193">
        <v>3380</v>
      </c>
      <c r="E2244" s="197" t="s">
        <v>13</v>
      </c>
    </row>
    <row r="2245" spans="1:5">
      <c r="A2245" s="194">
        <v>19</v>
      </c>
      <c r="B2245" s="195">
        <v>33.799999999999997</v>
      </c>
      <c r="C2245" s="196">
        <v>0.72265046296296298</v>
      </c>
      <c r="D2245" s="193">
        <v>642.20000000000005</v>
      </c>
      <c r="E2245" s="197" t="s">
        <v>13</v>
      </c>
    </row>
    <row r="2246" spans="1:5">
      <c r="A2246" s="194">
        <v>409</v>
      </c>
      <c r="B2246" s="195">
        <v>33.799999999999997</v>
      </c>
      <c r="C2246" s="196">
        <v>0.72266203703703702</v>
      </c>
      <c r="D2246" s="193">
        <v>13824.2</v>
      </c>
      <c r="E2246" s="197" t="s">
        <v>13</v>
      </c>
    </row>
    <row r="2247" spans="1:5">
      <c r="A2247" s="194">
        <v>591</v>
      </c>
      <c r="B2247" s="195">
        <v>33.799999999999997</v>
      </c>
      <c r="C2247" s="196">
        <v>0.72266203703703702</v>
      </c>
      <c r="D2247" s="193">
        <v>19975.8</v>
      </c>
      <c r="E2247" s="197" t="s">
        <v>13</v>
      </c>
    </row>
    <row r="2248" spans="1:5">
      <c r="A2248" s="194">
        <v>726</v>
      </c>
      <c r="B2248" s="195">
        <v>33.799999999999997</v>
      </c>
      <c r="C2248" s="196">
        <v>0.72266203703703702</v>
      </c>
      <c r="D2248" s="193">
        <v>24538.799999999999</v>
      </c>
      <c r="E2248" s="197" t="s">
        <v>13</v>
      </c>
    </row>
    <row r="2249" spans="1:5">
      <c r="A2249" s="194">
        <v>581</v>
      </c>
      <c r="B2249" s="195">
        <v>33.799999999999997</v>
      </c>
      <c r="C2249" s="196">
        <v>0.72266203703703702</v>
      </c>
      <c r="D2249" s="193">
        <v>19637.8</v>
      </c>
      <c r="E2249" s="197" t="s">
        <v>13</v>
      </c>
    </row>
    <row r="2250" spans="1:5">
      <c r="A2250" s="194">
        <v>591</v>
      </c>
      <c r="B2250" s="195">
        <v>33.799999999999997</v>
      </c>
      <c r="C2250" s="196">
        <v>0.72266203703703702</v>
      </c>
      <c r="D2250" s="193">
        <v>19975.8</v>
      </c>
      <c r="E2250" s="197" t="s">
        <v>13</v>
      </c>
    </row>
    <row r="2251" spans="1:5">
      <c r="A2251" s="194">
        <v>1000</v>
      </c>
      <c r="B2251" s="195">
        <v>33.799999999999997</v>
      </c>
      <c r="C2251" s="196">
        <v>0.72266203703703702</v>
      </c>
      <c r="D2251" s="193">
        <v>33800</v>
      </c>
      <c r="E2251" s="197" t="s">
        <v>13</v>
      </c>
    </row>
    <row r="2252" spans="1:5">
      <c r="A2252" s="194">
        <v>409</v>
      </c>
      <c r="B2252" s="195">
        <v>33.799999999999997</v>
      </c>
      <c r="C2252" s="196">
        <v>0.72266203703703702</v>
      </c>
      <c r="D2252" s="193">
        <v>13824.2</v>
      </c>
      <c r="E2252" s="197" t="s">
        <v>13</v>
      </c>
    </row>
    <row r="2253" spans="1:5">
      <c r="A2253" s="194">
        <v>409</v>
      </c>
      <c r="B2253" s="195">
        <v>33.799999999999997</v>
      </c>
      <c r="C2253" s="196">
        <v>0.72266203703703702</v>
      </c>
      <c r="D2253" s="193">
        <v>13824.2</v>
      </c>
      <c r="E2253" s="197" t="s">
        <v>13</v>
      </c>
    </row>
    <row r="2254" spans="1:5">
      <c r="A2254" s="194">
        <v>591</v>
      </c>
      <c r="B2254" s="195">
        <v>33.799999999999997</v>
      </c>
      <c r="C2254" s="196">
        <v>0.72269675925925936</v>
      </c>
      <c r="D2254" s="193">
        <v>19975.8</v>
      </c>
      <c r="E2254" s="197" t="s">
        <v>13</v>
      </c>
    </row>
    <row r="2255" spans="1:5">
      <c r="A2255" s="194">
        <v>1000</v>
      </c>
      <c r="B2255" s="195">
        <v>33.799999999999997</v>
      </c>
      <c r="C2255" s="196">
        <v>0.72270833333333329</v>
      </c>
      <c r="D2255" s="193">
        <v>33800</v>
      </c>
      <c r="E2255" s="197" t="s">
        <v>13</v>
      </c>
    </row>
    <row r="2256" spans="1:5">
      <c r="A2256" s="194">
        <v>2400</v>
      </c>
      <c r="B2256" s="195">
        <v>33.799999999999997</v>
      </c>
      <c r="C2256" s="196">
        <v>0.72271990740740744</v>
      </c>
      <c r="D2256" s="193">
        <v>81120</v>
      </c>
      <c r="E2256" s="197" t="s">
        <v>13</v>
      </c>
    </row>
    <row r="2257" spans="1:5">
      <c r="A2257" s="194">
        <v>1000</v>
      </c>
      <c r="B2257" s="195">
        <v>33.799999999999997</v>
      </c>
      <c r="C2257" s="196">
        <v>0.72271990740740744</v>
      </c>
      <c r="D2257" s="193">
        <v>33800</v>
      </c>
      <c r="E2257" s="197" t="s">
        <v>13</v>
      </c>
    </row>
    <row r="2258" spans="1:5">
      <c r="A2258" s="194">
        <v>167</v>
      </c>
      <c r="B2258" s="195">
        <v>33.799999999999997</v>
      </c>
      <c r="C2258" s="196">
        <v>0.72274305555555562</v>
      </c>
      <c r="D2258" s="193">
        <v>5644.6</v>
      </c>
      <c r="E2258" s="197" t="s">
        <v>13</v>
      </c>
    </row>
    <row r="2259" spans="1:5">
      <c r="A2259" s="194">
        <v>400</v>
      </c>
      <c r="B2259" s="195">
        <v>33.799999999999997</v>
      </c>
      <c r="C2259" s="196">
        <v>0.72274305555555562</v>
      </c>
      <c r="D2259" s="193">
        <v>13520</v>
      </c>
      <c r="E2259" s="197" t="s">
        <v>13</v>
      </c>
    </row>
    <row r="2260" spans="1:5">
      <c r="A2260" s="194">
        <v>300</v>
      </c>
      <c r="B2260" s="195">
        <v>33.799999999999997</v>
      </c>
      <c r="C2260" s="196">
        <v>0.72274305555555562</v>
      </c>
      <c r="D2260" s="193">
        <v>10140</v>
      </c>
      <c r="E2260" s="197" t="s">
        <v>13</v>
      </c>
    </row>
    <row r="2261" spans="1:5">
      <c r="A2261" s="194">
        <v>98</v>
      </c>
      <c r="B2261" s="195">
        <v>33.799999999999997</v>
      </c>
      <c r="C2261" s="196">
        <v>0.72274305555555562</v>
      </c>
      <c r="D2261" s="193">
        <v>3312.4</v>
      </c>
      <c r="E2261" s="197" t="s">
        <v>13</v>
      </c>
    </row>
    <row r="2262" spans="1:5">
      <c r="A2262" s="194">
        <v>35</v>
      </c>
      <c r="B2262" s="195">
        <v>33.799999999999997</v>
      </c>
      <c r="C2262" s="196">
        <v>0.72275462962962955</v>
      </c>
      <c r="D2262" s="193">
        <v>1183</v>
      </c>
      <c r="E2262" s="197" t="s">
        <v>13</v>
      </c>
    </row>
    <row r="2263" spans="1:5">
      <c r="A2263" s="194">
        <v>532</v>
      </c>
      <c r="B2263" s="195">
        <v>33.799999999999997</v>
      </c>
      <c r="C2263" s="196">
        <v>0.72280092592592593</v>
      </c>
      <c r="D2263" s="193">
        <v>17981.599999999999</v>
      </c>
      <c r="E2263" s="197" t="s">
        <v>13</v>
      </c>
    </row>
    <row r="2264" spans="1:5">
      <c r="A2264" s="194">
        <v>468</v>
      </c>
      <c r="B2264" s="195">
        <v>33.799999999999997</v>
      </c>
      <c r="C2264" s="196">
        <v>0.72280092592592593</v>
      </c>
      <c r="D2264" s="193">
        <v>15818.4</v>
      </c>
      <c r="E2264" s="197" t="s">
        <v>13</v>
      </c>
    </row>
    <row r="2265" spans="1:5">
      <c r="A2265" s="194">
        <v>1000</v>
      </c>
      <c r="B2265" s="195">
        <v>33.799999999999997</v>
      </c>
      <c r="C2265" s="196">
        <v>0.72281249999999997</v>
      </c>
      <c r="D2265" s="193">
        <v>33800</v>
      </c>
      <c r="E2265" s="197" t="s">
        <v>13</v>
      </c>
    </row>
    <row r="2266" spans="1:5">
      <c r="A2266" s="194">
        <v>100</v>
      </c>
      <c r="B2266" s="195">
        <v>33.799999999999997</v>
      </c>
      <c r="C2266" s="196">
        <v>0.7228472222222222</v>
      </c>
      <c r="D2266" s="193">
        <v>3380</v>
      </c>
      <c r="E2266" s="197" t="s">
        <v>13</v>
      </c>
    </row>
    <row r="2267" spans="1:5">
      <c r="A2267" s="194">
        <v>100</v>
      </c>
      <c r="B2267" s="195">
        <v>33.799999999999997</v>
      </c>
      <c r="C2267" s="196">
        <v>0.7228472222222222</v>
      </c>
      <c r="D2267" s="193">
        <v>3380</v>
      </c>
      <c r="E2267" s="197" t="s">
        <v>13</v>
      </c>
    </row>
    <row r="2268" spans="1:5">
      <c r="A2268" s="194">
        <v>900</v>
      </c>
      <c r="B2268" s="195">
        <v>33.799999999999997</v>
      </c>
      <c r="C2268" s="196">
        <v>0.7228472222222222</v>
      </c>
      <c r="D2268" s="193">
        <v>30420</v>
      </c>
      <c r="E2268" s="197" t="s">
        <v>13</v>
      </c>
    </row>
    <row r="2269" spans="1:5">
      <c r="A2269" s="194">
        <v>100</v>
      </c>
      <c r="B2269" s="195">
        <v>33.799999999999997</v>
      </c>
      <c r="C2269" s="196">
        <v>0.72285879629629635</v>
      </c>
      <c r="D2269" s="193">
        <v>3380</v>
      </c>
      <c r="E2269" s="197" t="s">
        <v>13</v>
      </c>
    </row>
    <row r="2270" spans="1:5">
      <c r="A2270" s="194">
        <v>28</v>
      </c>
      <c r="B2270" s="195">
        <v>33.799999999999997</v>
      </c>
      <c r="C2270" s="196">
        <v>0.72305555555555545</v>
      </c>
      <c r="D2270" s="193">
        <v>946.4</v>
      </c>
      <c r="E2270" s="197" t="s">
        <v>13</v>
      </c>
    </row>
    <row r="2271" spans="1:5">
      <c r="A2271" s="194">
        <v>4</v>
      </c>
      <c r="B2271" s="195">
        <v>33.799999999999997</v>
      </c>
      <c r="C2271" s="196">
        <v>0.72305555555555545</v>
      </c>
      <c r="D2271" s="193">
        <v>135.19999999999999</v>
      </c>
      <c r="E2271" s="197" t="s">
        <v>13</v>
      </c>
    </row>
    <row r="2272" spans="1:5">
      <c r="A2272" s="194">
        <v>90</v>
      </c>
      <c r="B2272" s="195">
        <v>33.795000000000002</v>
      </c>
      <c r="C2272" s="196">
        <v>0.72315972222222225</v>
      </c>
      <c r="D2272" s="193">
        <v>3041.55</v>
      </c>
      <c r="E2272" s="197" t="s">
        <v>13</v>
      </c>
    </row>
    <row r="2273" spans="1:5">
      <c r="A2273" s="194">
        <v>200</v>
      </c>
      <c r="B2273" s="195">
        <v>33.795000000000002</v>
      </c>
      <c r="C2273" s="196">
        <v>0.72315972222222225</v>
      </c>
      <c r="D2273" s="193">
        <v>6759</v>
      </c>
      <c r="E2273" s="197" t="s">
        <v>13</v>
      </c>
    </row>
    <row r="2274" spans="1:5">
      <c r="A2274" s="194">
        <v>200</v>
      </c>
      <c r="B2274" s="195">
        <v>33.795000000000002</v>
      </c>
      <c r="C2274" s="196">
        <v>0.72315972222222225</v>
      </c>
      <c r="D2274" s="193">
        <v>6759</v>
      </c>
      <c r="E2274" s="197" t="s">
        <v>13</v>
      </c>
    </row>
    <row r="2275" spans="1:5">
      <c r="A2275" s="194">
        <v>300</v>
      </c>
      <c r="B2275" s="195">
        <v>33.795000000000002</v>
      </c>
      <c r="C2275" s="196">
        <v>0.72315972222222225</v>
      </c>
      <c r="D2275" s="193">
        <v>10138.5</v>
      </c>
      <c r="E2275" s="197" t="s">
        <v>13</v>
      </c>
    </row>
    <row r="2276" spans="1:5">
      <c r="A2276" s="194">
        <v>200</v>
      </c>
      <c r="B2276" s="195">
        <v>33.795000000000002</v>
      </c>
      <c r="C2276" s="196">
        <v>0.72315972222222225</v>
      </c>
      <c r="D2276" s="193">
        <v>6759</v>
      </c>
      <c r="E2276" s="197" t="s">
        <v>13</v>
      </c>
    </row>
    <row r="2277" spans="1:5">
      <c r="A2277" s="194">
        <v>10</v>
      </c>
      <c r="B2277" s="195">
        <v>33.795000000000002</v>
      </c>
      <c r="C2277" s="196">
        <v>0.72315972222222225</v>
      </c>
      <c r="D2277" s="193">
        <v>337.95</v>
      </c>
      <c r="E2277" s="197" t="s">
        <v>13</v>
      </c>
    </row>
    <row r="2278" spans="1:5">
      <c r="A2278" s="194">
        <v>262</v>
      </c>
      <c r="B2278" s="195">
        <v>33.79</v>
      </c>
      <c r="C2278" s="196">
        <v>0.72328703703703701</v>
      </c>
      <c r="D2278" s="193">
        <v>8852.98</v>
      </c>
      <c r="E2278" s="197" t="s">
        <v>13</v>
      </c>
    </row>
    <row r="2279" spans="1:5">
      <c r="A2279" s="194">
        <v>2448</v>
      </c>
      <c r="B2279" s="195">
        <v>33.79</v>
      </c>
      <c r="C2279" s="196">
        <v>0.72339120370370369</v>
      </c>
      <c r="D2279" s="193">
        <v>82717.919999999998</v>
      </c>
      <c r="E2279" s="197" t="s">
        <v>13</v>
      </c>
    </row>
    <row r="2280" spans="1:5">
      <c r="A2280" s="194">
        <v>2290</v>
      </c>
      <c r="B2280" s="195">
        <v>33.79</v>
      </c>
      <c r="C2280" s="196">
        <v>0.72339120370370369</v>
      </c>
      <c r="D2280" s="193">
        <v>77379.100000000006</v>
      </c>
      <c r="E2280" s="197" t="s">
        <v>13</v>
      </c>
    </row>
    <row r="2281" spans="1:5">
      <c r="A2281" s="194">
        <v>19</v>
      </c>
      <c r="B2281" s="195">
        <v>33.79</v>
      </c>
      <c r="C2281" s="196">
        <v>0.72342592592592592</v>
      </c>
      <c r="D2281" s="193">
        <v>642.01</v>
      </c>
      <c r="E2281" s="197" t="s">
        <v>13</v>
      </c>
    </row>
    <row r="2282" spans="1:5">
      <c r="A2282" s="194">
        <v>197</v>
      </c>
      <c r="B2282" s="195">
        <v>33.79</v>
      </c>
      <c r="C2282" s="196">
        <v>0.72342592592592592</v>
      </c>
      <c r="D2282" s="193">
        <v>6656.63</v>
      </c>
      <c r="E2282" s="197" t="s">
        <v>13</v>
      </c>
    </row>
    <row r="2283" spans="1:5">
      <c r="A2283" s="194">
        <v>200</v>
      </c>
      <c r="B2283" s="195">
        <v>33.79</v>
      </c>
      <c r="C2283" s="196">
        <v>0.72342592592592592</v>
      </c>
      <c r="D2283" s="193">
        <v>6758</v>
      </c>
      <c r="E2283" s="197" t="s">
        <v>13</v>
      </c>
    </row>
    <row r="2284" spans="1:5">
      <c r="A2284" s="194">
        <v>200</v>
      </c>
      <c r="B2284" s="195">
        <v>33.79</v>
      </c>
      <c r="C2284" s="196">
        <v>0.72342592592592592</v>
      </c>
      <c r="D2284" s="193">
        <v>6758</v>
      </c>
      <c r="E2284" s="197" t="s">
        <v>13</v>
      </c>
    </row>
    <row r="2285" spans="1:5">
      <c r="A2285" s="194">
        <v>350</v>
      </c>
      <c r="B2285" s="195">
        <v>33.79</v>
      </c>
      <c r="C2285" s="196">
        <v>0.72348379629629633</v>
      </c>
      <c r="D2285" s="193">
        <v>11826.5</v>
      </c>
      <c r="E2285" s="197" t="s">
        <v>13</v>
      </c>
    </row>
    <row r="2286" spans="1:5">
      <c r="A2286" s="194">
        <v>286</v>
      </c>
      <c r="B2286" s="195">
        <v>33.79</v>
      </c>
      <c r="C2286" s="196">
        <v>0.72348379629629633</v>
      </c>
      <c r="D2286" s="193">
        <v>9663.94</v>
      </c>
      <c r="E2286" s="197" t="s">
        <v>13</v>
      </c>
    </row>
    <row r="2287" spans="1:5">
      <c r="A2287" s="194">
        <v>2446</v>
      </c>
      <c r="B2287" s="195">
        <v>33.79</v>
      </c>
      <c r="C2287" s="196">
        <v>0.72350694444444441</v>
      </c>
      <c r="D2287" s="193">
        <v>82650.34</v>
      </c>
      <c r="E2287" s="197" t="s">
        <v>13</v>
      </c>
    </row>
    <row r="2288" spans="1:5">
      <c r="A2288" s="194">
        <v>5802</v>
      </c>
      <c r="B2288" s="195">
        <v>33.79</v>
      </c>
      <c r="C2288" s="196">
        <v>0.72350694444444441</v>
      </c>
      <c r="D2288" s="193">
        <v>196049.58</v>
      </c>
      <c r="E2288" s="197" t="s">
        <v>13</v>
      </c>
    </row>
    <row r="2289" spans="1:5">
      <c r="A2289" s="194">
        <v>400</v>
      </c>
      <c r="B2289" s="195">
        <v>33.79</v>
      </c>
      <c r="C2289" s="196">
        <v>0.72350694444444441</v>
      </c>
      <c r="D2289" s="193">
        <v>13516</v>
      </c>
      <c r="E2289" s="197" t="s">
        <v>13</v>
      </c>
    </row>
    <row r="2290" spans="1:5">
      <c r="A2290" s="194">
        <v>100</v>
      </c>
      <c r="B2290" s="195">
        <v>33.79</v>
      </c>
      <c r="C2290" s="196">
        <v>0.72350694444444441</v>
      </c>
      <c r="D2290" s="193">
        <v>3379</v>
      </c>
      <c r="E2290" s="197" t="s">
        <v>13</v>
      </c>
    </row>
    <row r="2291" spans="1:5">
      <c r="A2291" s="194">
        <v>835</v>
      </c>
      <c r="B2291" s="195">
        <v>33.784999999999997</v>
      </c>
      <c r="C2291" s="196">
        <v>0.72355324074074068</v>
      </c>
      <c r="D2291" s="193">
        <v>28210.474999999999</v>
      </c>
      <c r="E2291" s="197" t="s">
        <v>13</v>
      </c>
    </row>
    <row r="2292" spans="1:5">
      <c r="A2292" s="194">
        <v>214</v>
      </c>
      <c r="B2292" s="195">
        <v>33.784999999999997</v>
      </c>
      <c r="C2292" s="196">
        <v>0.72355324074074068</v>
      </c>
      <c r="D2292" s="193">
        <v>7229.99</v>
      </c>
      <c r="E2292" s="197" t="s">
        <v>13</v>
      </c>
    </row>
    <row r="2293" spans="1:5">
      <c r="A2293" s="194">
        <v>326</v>
      </c>
      <c r="B2293" s="195">
        <v>33.784999999999997</v>
      </c>
      <c r="C2293" s="196">
        <v>0.72355324074074068</v>
      </c>
      <c r="D2293" s="193">
        <v>11013.91</v>
      </c>
      <c r="E2293" s="197" t="s">
        <v>13</v>
      </c>
    </row>
    <row r="2294" spans="1:5">
      <c r="A2294" s="194">
        <v>250</v>
      </c>
      <c r="B2294" s="195">
        <v>33.784999999999997</v>
      </c>
      <c r="C2294" s="196">
        <v>0.72355324074074068</v>
      </c>
      <c r="D2294" s="193">
        <v>8446.25</v>
      </c>
      <c r="E2294" s="197" t="s">
        <v>13</v>
      </c>
    </row>
    <row r="2295" spans="1:5">
      <c r="A2295" s="194">
        <v>60</v>
      </c>
      <c r="B2295" s="195">
        <v>33.784999999999997</v>
      </c>
      <c r="C2295" s="196">
        <v>0.72355324074074068</v>
      </c>
      <c r="D2295" s="193">
        <v>2027.1</v>
      </c>
      <c r="E2295" s="197" t="s">
        <v>13</v>
      </c>
    </row>
    <row r="2296" spans="1:5">
      <c r="A2296" s="194">
        <v>88</v>
      </c>
      <c r="B2296" s="195">
        <v>33.784999999999997</v>
      </c>
      <c r="C2296" s="196">
        <v>0.72355324074074068</v>
      </c>
      <c r="D2296" s="193">
        <v>2973.08</v>
      </c>
      <c r="E2296" s="197" t="s">
        <v>13</v>
      </c>
    </row>
    <row r="2297" spans="1:5">
      <c r="A2297" s="194">
        <v>200</v>
      </c>
      <c r="B2297" s="195">
        <v>33.784999999999997</v>
      </c>
      <c r="C2297" s="196">
        <v>0.72355324074074068</v>
      </c>
      <c r="D2297" s="193">
        <v>6757</v>
      </c>
      <c r="E2297" s="197" t="s">
        <v>13</v>
      </c>
    </row>
    <row r="2298" spans="1:5">
      <c r="A2298" s="194">
        <v>406</v>
      </c>
      <c r="B2298" s="195">
        <v>33.784999999999997</v>
      </c>
      <c r="C2298" s="196">
        <v>0.72355324074074068</v>
      </c>
      <c r="D2298" s="193">
        <v>13716.71</v>
      </c>
      <c r="E2298" s="197" t="s">
        <v>13</v>
      </c>
    </row>
    <row r="2299" spans="1:5">
      <c r="A2299" s="194">
        <v>60</v>
      </c>
      <c r="B2299" s="195">
        <v>33.78</v>
      </c>
      <c r="C2299" s="196">
        <v>0.72355324074074068</v>
      </c>
      <c r="D2299" s="193">
        <v>2026.8</v>
      </c>
      <c r="E2299" s="197" t="s">
        <v>13</v>
      </c>
    </row>
    <row r="2300" spans="1:5">
      <c r="A2300" s="194">
        <v>88</v>
      </c>
      <c r="B2300" s="195">
        <v>33.78</v>
      </c>
      <c r="C2300" s="196">
        <v>0.72355324074074068</v>
      </c>
      <c r="D2300" s="193">
        <v>2972.64</v>
      </c>
      <c r="E2300" s="197" t="s">
        <v>13</v>
      </c>
    </row>
    <row r="2301" spans="1:5">
      <c r="A2301" s="194">
        <v>406</v>
      </c>
      <c r="B2301" s="195">
        <v>33.78</v>
      </c>
      <c r="C2301" s="196">
        <v>0.72355324074074068</v>
      </c>
      <c r="D2301" s="193">
        <v>13714.68</v>
      </c>
      <c r="E2301" s="197" t="s">
        <v>13</v>
      </c>
    </row>
    <row r="2302" spans="1:5">
      <c r="A2302" s="194">
        <v>200</v>
      </c>
      <c r="B2302" s="195">
        <v>33.78</v>
      </c>
      <c r="C2302" s="196">
        <v>0.72355324074074068</v>
      </c>
      <c r="D2302" s="193">
        <v>6756</v>
      </c>
      <c r="E2302" s="197" t="s">
        <v>13</v>
      </c>
    </row>
    <row r="2303" spans="1:5">
      <c r="A2303" s="194">
        <v>352</v>
      </c>
      <c r="B2303" s="195">
        <v>33.78</v>
      </c>
      <c r="C2303" s="196">
        <v>0.72355324074074068</v>
      </c>
      <c r="D2303" s="193">
        <v>11890.56</v>
      </c>
      <c r="E2303" s="197" t="s">
        <v>13</v>
      </c>
    </row>
    <row r="2304" spans="1:5">
      <c r="A2304" s="194">
        <v>150</v>
      </c>
      <c r="B2304" s="195">
        <v>33.78</v>
      </c>
      <c r="C2304" s="196">
        <v>0.72355324074074068</v>
      </c>
      <c r="D2304" s="193">
        <v>5067</v>
      </c>
      <c r="E2304" s="197" t="s">
        <v>13</v>
      </c>
    </row>
    <row r="2305" spans="1:5">
      <c r="A2305" s="194">
        <v>350</v>
      </c>
      <c r="B2305" s="195">
        <v>33.784999999999997</v>
      </c>
      <c r="C2305" s="196">
        <v>0.72355324074074068</v>
      </c>
      <c r="D2305" s="193">
        <v>11824.75</v>
      </c>
      <c r="E2305" s="197" t="s">
        <v>13</v>
      </c>
    </row>
    <row r="2306" spans="1:5">
      <c r="A2306" s="194">
        <v>2356</v>
      </c>
      <c r="B2306" s="195">
        <v>33.784999999999997</v>
      </c>
      <c r="C2306" s="196">
        <v>0.72355324074074068</v>
      </c>
      <c r="D2306" s="193">
        <v>79597.460000000006</v>
      </c>
      <c r="E2306" s="197" t="s">
        <v>13</v>
      </c>
    </row>
    <row r="2307" spans="1:5">
      <c r="A2307" s="194">
        <v>312</v>
      </c>
      <c r="B2307" s="195">
        <v>33.784999999999997</v>
      </c>
      <c r="C2307" s="196">
        <v>0.72355324074074068</v>
      </c>
      <c r="D2307" s="193">
        <v>10540.92</v>
      </c>
      <c r="E2307" s="197" t="s">
        <v>13</v>
      </c>
    </row>
    <row r="2308" spans="1:5">
      <c r="A2308" s="194">
        <v>100</v>
      </c>
      <c r="B2308" s="195">
        <v>33.784999999999997</v>
      </c>
      <c r="C2308" s="196">
        <v>0.72355324074074068</v>
      </c>
      <c r="D2308" s="193">
        <v>3378.5</v>
      </c>
      <c r="E2308" s="197" t="s">
        <v>13</v>
      </c>
    </row>
    <row r="2309" spans="1:5">
      <c r="A2309" s="194">
        <v>200</v>
      </c>
      <c r="B2309" s="195">
        <v>33.784999999999997</v>
      </c>
      <c r="C2309" s="196">
        <v>0.72355324074074068</v>
      </c>
      <c r="D2309" s="193">
        <v>6757</v>
      </c>
      <c r="E2309" s="197" t="s">
        <v>13</v>
      </c>
    </row>
    <row r="2310" spans="1:5">
      <c r="A2310" s="194">
        <v>400</v>
      </c>
      <c r="B2310" s="195">
        <v>33.784999999999997</v>
      </c>
      <c r="C2310" s="196">
        <v>0.72355324074074068</v>
      </c>
      <c r="D2310" s="193">
        <v>13514</v>
      </c>
      <c r="E2310" s="197" t="s">
        <v>13</v>
      </c>
    </row>
    <row r="2311" spans="1:5">
      <c r="A2311" s="194">
        <v>2647</v>
      </c>
      <c r="B2311" s="195">
        <v>33.784999999999997</v>
      </c>
      <c r="C2311" s="196">
        <v>0.72358796296296291</v>
      </c>
      <c r="D2311" s="193">
        <v>89428.895000000004</v>
      </c>
      <c r="E2311" s="197" t="s">
        <v>13</v>
      </c>
    </row>
    <row r="2312" spans="1:5">
      <c r="A2312" s="194">
        <v>1400</v>
      </c>
      <c r="B2312" s="195">
        <v>33.78</v>
      </c>
      <c r="C2312" s="196">
        <v>0.72385416666666658</v>
      </c>
      <c r="D2312" s="193">
        <v>47292</v>
      </c>
      <c r="E2312" s="197" t="s">
        <v>13</v>
      </c>
    </row>
    <row r="2313" spans="1:5">
      <c r="A2313" s="194">
        <v>418</v>
      </c>
      <c r="B2313" s="195">
        <v>33.784999999999997</v>
      </c>
      <c r="C2313" s="196">
        <v>0.72401620370370379</v>
      </c>
      <c r="D2313" s="193">
        <v>14122.13</v>
      </c>
      <c r="E2313" s="197" t="s">
        <v>13</v>
      </c>
    </row>
    <row r="2314" spans="1:5">
      <c r="A2314" s="194">
        <v>200</v>
      </c>
      <c r="B2314" s="195">
        <v>33.79</v>
      </c>
      <c r="C2314" s="196">
        <v>0.72406250000000005</v>
      </c>
      <c r="D2314" s="193">
        <v>6758</v>
      </c>
      <c r="E2314" s="197" t="s">
        <v>13</v>
      </c>
    </row>
    <row r="2315" spans="1:5">
      <c r="A2315" s="194">
        <v>90</v>
      </c>
      <c r="B2315" s="195">
        <v>33.79</v>
      </c>
      <c r="C2315" s="196">
        <v>0.72406250000000005</v>
      </c>
      <c r="D2315" s="193">
        <v>3041.1</v>
      </c>
      <c r="E2315" s="197" t="s">
        <v>13</v>
      </c>
    </row>
    <row r="2316" spans="1:5">
      <c r="A2316" s="194">
        <v>382</v>
      </c>
      <c r="B2316" s="195">
        <v>33.79</v>
      </c>
      <c r="C2316" s="196">
        <v>0.72406250000000005</v>
      </c>
      <c r="D2316" s="193">
        <v>12907.78</v>
      </c>
      <c r="E2316" s="197" t="s">
        <v>13</v>
      </c>
    </row>
    <row r="2317" spans="1:5">
      <c r="A2317" s="194">
        <v>63</v>
      </c>
      <c r="B2317" s="195">
        <v>33.79</v>
      </c>
      <c r="C2317" s="196">
        <v>0.72406250000000005</v>
      </c>
      <c r="D2317" s="193">
        <v>2128.77</v>
      </c>
      <c r="E2317" s="197" t="s">
        <v>13</v>
      </c>
    </row>
    <row r="2318" spans="1:5">
      <c r="A2318" s="194">
        <v>438</v>
      </c>
      <c r="B2318" s="195">
        <v>33.79</v>
      </c>
      <c r="C2318" s="196">
        <v>0.72410879629629632</v>
      </c>
      <c r="D2318" s="193">
        <v>14800.02</v>
      </c>
      <c r="E2318" s="197" t="s">
        <v>13</v>
      </c>
    </row>
    <row r="2319" spans="1:5">
      <c r="A2319" s="194">
        <v>200</v>
      </c>
      <c r="B2319" s="195">
        <v>33.79</v>
      </c>
      <c r="C2319" s="196">
        <v>0.72410879629629632</v>
      </c>
      <c r="D2319" s="193">
        <v>6758</v>
      </c>
      <c r="E2319" s="197" t="s">
        <v>13</v>
      </c>
    </row>
    <row r="2320" spans="1:5">
      <c r="A2320" s="194">
        <v>300</v>
      </c>
      <c r="B2320" s="195">
        <v>33.79</v>
      </c>
      <c r="C2320" s="196">
        <v>0.72410879629629632</v>
      </c>
      <c r="D2320" s="193">
        <v>10137</v>
      </c>
      <c r="E2320" s="197" t="s">
        <v>13</v>
      </c>
    </row>
    <row r="2321" spans="1:5">
      <c r="A2321" s="194">
        <v>2351</v>
      </c>
      <c r="B2321" s="195">
        <v>33.79</v>
      </c>
      <c r="C2321" s="196">
        <v>0.72410879629629632</v>
      </c>
      <c r="D2321" s="193">
        <v>79440.289999999994</v>
      </c>
      <c r="E2321" s="197" t="s">
        <v>13</v>
      </c>
    </row>
    <row r="2322" spans="1:5">
      <c r="A2322" s="194">
        <v>4158</v>
      </c>
      <c r="B2322" s="195">
        <v>33.79</v>
      </c>
      <c r="C2322" s="196">
        <v>0.72410879629629632</v>
      </c>
      <c r="D2322" s="193">
        <v>140498.82</v>
      </c>
      <c r="E2322" s="197" t="s">
        <v>13</v>
      </c>
    </row>
    <row r="2323" spans="1:5">
      <c r="A2323" s="194">
        <v>2659</v>
      </c>
      <c r="B2323" s="195">
        <v>33.78</v>
      </c>
      <c r="C2323" s="196">
        <v>0.72460648148148143</v>
      </c>
      <c r="D2323" s="193">
        <v>89821.02</v>
      </c>
      <c r="E2323" s="197" t="s">
        <v>13</v>
      </c>
    </row>
    <row r="2324" spans="1:5">
      <c r="A2324" s="194">
        <v>275</v>
      </c>
      <c r="B2324" s="195">
        <v>33.78</v>
      </c>
      <c r="C2324" s="196">
        <v>0.72460648148148143</v>
      </c>
      <c r="D2324" s="193">
        <v>9289.5</v>
      </c>
      <c r="E2324" s="197" t="s">
        <v>13</v>
      </c>
    </row>
    <row r="2325" spans="1:5">
      <c r="A2325" s="194">
        <v>372</v>
      </c>
      <c r="B2325" s="195">
        <v>33.78</v>
      </c>
      <c r="C2325" s="196">
        <v>0.72460648148148143</v>
      </c>
      <c r="D2325" s="193">
        <v>12566.16</v>
      </c>
      <c r="E2325" s="197" t="s">
        <v>13</v>
      </c>
    </row>
    <row r="2326" spans="1:5">
      <c r="A2326" s="194">
        <v>250</v>
      </c>
      <c r="B2326" s="195">
        <v>33.78</v>
      </c>
      <c r="C2326" s="196">
        <v>0.72460648148148143</v>
      </c>
      <c r="D2326" s="193">
        <v>8445</v>
      </c>
      <c r="E2326" s="197" t="s">
        <v>13</v>
      </c>
    </row>
    <row r="2327" spans="1:5">
      <c r="A2327" s="194">
        <v>10</v>
      </c>
      <c r="B2327" s="195">
        <v>33.79</v>
      </c>
      <c r="C2327" s="196">
        <v>0.72486111111111118</v>
      </c>
      <c r="D2327" s="193">
        <v>337.9</v>
      </c>
      <c r="E2327" s="197" t="s">
        <v>13</v>
      </c>
    </row>
    <row r="2328" spans="1:5">
      <c r="A2328" s="194">
        <v>557</v>
      </c>
      <c r="B2328" s="195">
        <v>33.79</v>
      </c>
      <c r="C2328" s="196">
        <v>0.72490740740740733</v>
      </c>
      <c r="D2328" s="193">
        <v>18821.03</v>
      </c>
      <c r="E2328" s="197" t="s">
        <v>13</v>
      </c>
    </row>
    <row r="2329" spans="1:5">
      <c r="A2329" s="194">
        <v>100</v>
      </c>
      <c r="B2329" s="195">
        <v>33.79</v>
      </c>
      <c r="C2329" s="196">
        <v>0.72490740740740733</v>
      </c>
      <c r="D2329" s="193">
        <v>3379</v>
      </c>
      <c r="E2329" s="197" t="s">
        <v>13</v>
      </c>
    </row>
    <row r="2330" spans="1:5">
      <c r="A2330" s="194">
        <v>81</v>
      </c>
      <c r="B2330" s="195">
        <v>33.79</v>
      </c>
      <c r="C2330" s="196">
        <v>0.72490740740740733</v>
      </c>
      <c r="D2330" s="193">
        <v>2736.99</v>
      </c>
      <c r="E2330" s="197" t="s">
        <v>13</v>
      </c>
    </row>
    <row r="2331" spans="1:5">
      <c r="A2331" s="194">
        <v>345</v>
      </c>
      <c r="B2331" s="195">
        <v>33.79</v>
      </c>
      <c r="C2331" s="196">
        <v>0.72490740740740733</v>
      </c>
      <c r="D2331" s="193">
        <v>11657.55</v>
      </c>
      <c r="E2331" s="197" t="s">
        <v>13</v>
      </c>
    </row>
    <row r="2332" spans="1:5">
      <c r="A2332" s="194">
        <v>125</v>
      </c>
      <c r="B2332" s="195">
        <v>33.79</v>
      </c>
      <c r="C2332" s="196">
        <v>0.72490740740740733</v>
      </c>
      <c r="D2332" s="193">
        <v>4223.75</v>
      </c>
      <c r="E2332" s="197" t="s">
        <v>13</v>
      </c>
    </row>
    <row r="2333" spans="1:5">
      <c r="A2333" s="194">
        <v>100</v>
      </c>
      <c r="B2333" s="195">
        <v>33.79</v>
      </c>
      <c r="C2333" s="196">
        <v>0.72490740740740733</v>
      </c>
      <c r="D2333" s="193">
        <v>3379</v>
      </c>
      <c r="E2333" s="197" t="s">
        <v>13</v>
      </c>
    </row>
    <row r="2334" spans="1:5">
      <c r="A2334" s="194">
        <v>339</v>
      </c>
      <c r="B2334" s="195">
        <v>33.79</v>
      </c>
      <c r="C2334" s="196">
        <v>0.72490740740740733</v>
      </c>
      <c r="D2334" s="193">
        <v>11454.81</v>
      </c>
      <c r="E2334" s="197" t="s">
        <v>13</v>
      </c>
    </row>
    <row r="2335" spans="1:5">
      <c r="A2335" s="194">
        <v>248</v>
      </c>
      <c r="B2335" s="195">
        <v>33.79</v>
      </c>
      <c r="C2335" s="196">
        <v>0.72490740740740733</v>
      </c>
      <c r="D2335" s="193">
        <v>8379.92</v>
      </c>
      <c r="E2335" s="197" t="s">
        <v>13</v>
      </c>
    </row>
    <row r="2336" spans="1:5">
      <c r="A2336" s="194">
        <v>2320</v>
      </c>
      <c r="B2336" s="195">
        <v>33.79</v>
      </c>
      <c r="C2336" s="196">
        <v>0.72490740740740733</v>
      </c>
      <c r="D2336" s="193">
        <v>78392.800000000003</v>
      </c>
      <c r="E2336" s="197" t="s">
        <v>13</v>
      </c>
    </row>
    <row r="2337" spans="1:5">
      <c r="A2337" s="194">
        <v>103</v>
      </c>
      <c r="B2337" s="195">
        <v>33.79</v>
      </c>
      <c r="C2337" s="196">
        <v>0.72491898148148148</v>
      </c>
      <c r="D2337" s="193">
        <v>3480.37</v>
      </c>
      <c r="E2337" s="197" t="s">
        <v>13</v>
      </c>
    </row>
    <row r="2338" spans="1:5">
      <c r="A2338" s="194">
        <v>150</v>
      </c>
      <c r="B2338" s="195">
        <v>33.79</v>
      </c>
      <c r="C2338" s="196">
        <v>0.72493055555555552</v>
      </c>
      <c r="D2338" s="193">
        <v>5068.5</v>
      </c>
      <c r="E2338" s="197" t="s">
        <v>13</v>
      </c>
    </row>
    <row r="2339" spans="1:5">
      <c r="A2339" s="194">
        <v>287</v>
      </c>
      <c r="B2339" s="195">
        <v>33.79</v>
      </c>
      <c r="C2339" s="196">
        <v>0.72494212962962967</v>
      </c>
      <c r="D2339" s="193">
        <v>9697.73</v>
      </c>
      <c r="E2339" s="197" t="s">
        <v>13</v>
      </c>
    </row>
    <row r="2340" spans="1:5">
      <c r="A2340" s="194">
        <v>231</v>
      </c>
      <c r="B2340" s="195">
        <v>33.79</v>
      </c>
      <c r="C2340" s="196">
        <v>0.72494212962962967</v>
      </c>
      <c r="D2340" s="193">
        <v>7805.49</v>
      </c>
      <c r="E2340" s="197" t="s">
        <v>13</v>
      </c>
    </row>
    <row r="2341" spans="1:5">
      <c r="A2341" s="194">
        <v>548</v>
      </c>
      <c r="B2341" s="195">
        <v>33.79</v>
      </c>
      <c r="C2341" s="196">
        <v>0.72494212962962967</v>
      </c>
      <c r="D2341" s="193">
        <v>18516.919999999998</v>
      </c>
      <c r="E2341" s="197" t="s">
        <v>13</v>
      </c>
    </row>
    <row r="2342" spans="1:5">
      <c r="A2342" s="194">
        <v>900</v>
      </c>
      <c r="B2342" s="195">
        <v>33.79</v>
      </c>
      <c r="C2342" s="196">
        <v>0.72494212962962967</v>
      </c>
      <c r="D2342" s="193">
        <v>30411</v>
      </c>
      <c r="E2342" s="197" t="s">
        <v>13</v>
      </c>
    </row>
    <row r="2343" spans="1:5">
      <c r="A2343" s="194"/>
      <c r="B2343" s="195"/>
      <c r="C2343" s="196"/>
      <c r="D2343" s="193"/>
      <c r="E2343" s="197"/>
    </row>
    <row r="2344" spans="1:5">
      <c r="A2344" s="194"/>
      <c r="B2344" s="195"/>
      <c r="C2344" s="196"/>
      <c r="D2344" s="193"/>
      <c r="E2344" s="197"/>
    </row>
    <row r="2345" spans="1:5">
      <c r="A2345" s="194"/>
      <c r="B2345" s="195"/>
      <c r="C2345" s="196"/>
      <c r="D2345" s="193"/>
      <c r="E2345" s="197"/>
    </row>
    <row r="2346" spans="1:5">
      <c r="A2346" s="194"/>
      <c r="B2346" s="195"/>
      <c r="C2346" s="196"/>
      <c r="D2346" s="193"/>
      <c r="E2346" s="197"/>
    </row>
    <row r="2347" spans="1:5">
      <c r="A2347" s="194"/>
      <c r="B2347" s="195"/>
      <c r="C2347" s="196"/>
      <c r="D2347" s="193"/>
      <c r="E2347" s="197"/>
    </row>
    <row r="2348" spans="1:5">
      <c r="A2348" s="194"/>
      <c r="B2348" s="195"/>
      <c r="C2348" s="196"/>
      <c r="D2348" s="193"/>
      <c r="E2348" s="197"/>
    </row>
    <row r="2349" spans="1:5">
      <c r="A2349" s="194"/>
      <c r="B2349" s="195"/>
      <c r="C2349" s="196"/>
      <c r="D2349" s="193"/>
      <c r="E2349" s="197"/>
    </row>
    <row r="2350" spans="1:5">
      <c r="A2350" s="194"/>
      <c r="B2350" s="195"/>
      <c r="C2350" s="196"/>
      <c r="D2350" s="193"/>
      <c r="E2350" s="197"/>
    </row>
    <row r="2351" spans="1:5">
      <c r="A2351" s="194"/>
      <c r="B2351" s="195"/>
      <c r="C2351" s="196"/>
      <c r="D2351" s="193"/>
      <c r="E2351" s="197"/>
    </row>
    <row r="2352" spans="1:5">
      <c r="A2352" s="194"/>
      <c r="B2352" s="195"/>
      <c r="C2352" s="196"/>
      <c r="D2352" s="193"/>
      <c r="E2352" s="197"/>
    </row>
    <row r="2353" spans="1:5">
      <c r="A2353" s="194"/>
      <c r="B2353" s="195"/>
      <c r="C2353" s="196"/>
      <c r="D2353" s="193"/>
      <c r="E2353" s="197"/>
    </row>
    <row r="2354" spans="1:5">
      <c r="A2354" s="194"/>
      <c r="B2354" s="195"/>
      <c r="C2354" s="196"/>
      <c r="D2354" s="193"/>
      <c r="E2354" s="197"/>
    </row>
    <row r="2355" spans="1:5">
      <c r="A2355" s="194"/>
      <c r="B2355" s="195"/>
      <c r="C2355" s="196"/>
      <c r="D2355" s="193"/>
      <c r="E2355" s="197"/>
    </row>
    <row r="2356" spans="1:5">
      <c r="A2356" s="194"/>
      <c r="B2356" s="195"/>
      <c r="C2356" s="196"/>
      <c r="D2356" s="193"/>
      <c r="E2356" s="197"/>
    </row>
    <row r="2357" spans="1:5">
      <c r="A2357" s="194"/>
      <c r="B2357" s="195"/>
      <c r="C2357" s="196"/>
      <c r="D2357" s="193"/>
      <c r="E2357" s="197"/>
    </row>
    <row r="2358" spans="1:5">
      <c r="A2358" s="194"/>
      <c r="B2358" s="195"/>
      <c r="C2358" s="196"/>
      <c r="D2358" s="193"/>
      <c r="E2358" s="197"/>
    </row>
    <row r="2359" spans="1:5">
      <c r="A2359" s="194"/>
      <c r="B2359" s="195"/>
      <c r="C2359" s="196"/>
      <c r="D2359" s="193"/>
      <c r="E2359" s="197"/>
    </row>
    <row r="2360" spans="1:5">
      <c r="A2360" s="194"/>
      <c r="B2360" s="195"/>
      <c r="C2360" s="196"/>
      <c r="D2360" s="193"/>
      <c r="E2360" s="197"/>
    </row>
    <row r="2361" spans="1:5">
      <c r="A2361" s="194"/>
      <c r="B2361" s="195"/>
      <c r="C2361" s="196"/>
      <c r="D2361" s="193"/>
      <c r="E2361" s="197"/>
    </row>
    <row r="2362" spans="1:5">
      <c r="A2362" s="194"/>
      <c r="B2362" s="195"/>
      <c r="C2362" s="196"/>
      <c r="D2362" s="193"/>
      <c r="E2362" s="197"/>
    </row>
    <row r="2363" spans="1:5">
      <c r="A2363" s="194"/>
      <c r="B2363" s="195"/>
      <c r="C2363" s="196"/>
      <c r="D2363" s="193"/>
      <c r="E2363" s="197"/>
    </row>
    <row r="2364" spans="1:5">
      <c r="A2364" s="194"/>
      <c r="B2364" s="195"/>
      <c r="C2364" s="196"/>
      <c r="D2364" s="193"/>
      <c r="E2364" s="197"/>
    </row>
    <row r="2365" spans="1:5">
      <c r="A2365" s="194"/>
      <c r="B2365" s="195"/>
      <c r="C2365" s="196"/>
      <c r="D2365" s="193"/>
      <c r="E2365" s="197"/>
    </row>
    <row r="2366" spans="1:5">
      <c r="A2366" s="194"/>
      <c r="B2366" s="195"/>
      <c r="C2366" s="196"/>
      <c r="D2366" s="193"/>
      <c r="E2366" s="197"/>
    </row>
    <row r="2367" spans="1:5">
      <c r="A2367" s="194"/>
      <c r="B2367" s="195"/>
      <c r="C2367" s="196"/>
      <c r="D2367" s="193"/>
      <c r="E2367" s="197"/>
    </row>
    <row r="2368" spans="1:5">
      <c r="A2368" s="194"/>
      <c r="B2368" s="195"/>
      <c r="C2368" s="196"/>
      <c r="D2368" s="193"/>
      <c r="E2368" s="197"/>
    </row>
    <row r="2369" spans="1:5">
      <c r="A2369" s="194"/>
      <c r="B2369" s="195"/>
      <c r="C2369" s="196"/>
      <c r="D2369" s="193"/>
      <c r="E2369" s="197"/>
    </row>
    <row r="2370" spans="1:5">
      <c r="A2370" s="194"/>
      <c r="B2370" s="195"/>
      <c r="C2370" s="196"/>
      <c r="D2370" s="193"/>
      <c r="E2370" s="197"/>
    </row>
    <row r="2371" spans="1:5">
      <c r="A2371" s="194"/>
      <c r="B2371" s="195"/>
      <c r="C2371" s="196"/>
      <c r="D2371" s="193"/>
      <c r="E2371" s="197"/>
    </row>
    <row r="2372" spans="1:5">
      <c r="A2372" s="194"/>
      <c r="B2372" s="195"/>
      <c r="C2372" s="196"/>
      <c r="D2372" s="193"/>
      <c r="E2372" s="197"/>
    </row>
    <row r="2373" spans="1:5">
      <c r="A2373" s="194"/>
      <c r="B2373" s="195"/>
      <c r="C2373" s="196"/>
      <c r="D2373" s="193"/>
      <c r="E2373" s="197"/>
    </row>
    <row r="2374" spans="1:5">
      <c r="A2374" s="194"/>
      <c r="B2374" s="195"/>
      <c r="C2374" s="196"/>
      <c r="D2374" s="193"/>
      <c r="E2374" s="197"/>
    </row>
    <row r="2375" spans="1:5">
      <c r="A2375" s="194"/>
      <c r="B2375" s="195"/>
      <c r="C2375" s="196"/>
      <c r="D2375" s="193"/>
      <c r="E2375" s="197"/>
    </row>
    <row r="2376" spans="1:5">
      <c r="A2376" s="194"/>
      <c r="B2376" s="195"/>
      <c r="C2376" s="196"/>
      <c r="D2376" s="193"/>
      <c r="E2376" s="197"/>
    </row>
    <row r="2377" spans="1:5">
      <c r="A2377" s="194"/>
      <c r="B2377" s="195"/>
      <c r="C2377" s="196"/>
      <c r="D2377" s="193"/>
      <c r="E2377" s="197"/>
    </row>
    <row r="2378" spans="1:5">
      <c r="A2378" s="194"/>
      <c r="B2378" s="195"/>
      <c r="C2378" s="196"/>
      <c r="D2378" s="193"/>
      <c r="E2378" s="197"/>
    </row>
    <row r="2379" spans="1:5">
      <c r="A2379" s="194"/>
      <c r="B2379" s="195"/>
      <c r="C2379" s="196"/>
      <c r="D2379" s="193"/>
      <c r="E2379" s="197"/>
    </row>
    <row r="2380" spans="1:5">
      <c r="A2380" s="194"/>
      <c r="B2380" s="195"/>
      <c r="C2380" s="196"/>
      <c r="D2380" s="193"/>
      <c r="E2380" s="197"/>
    </row>
    <row r="2381" spans="1:5">
      <c r="A2381" s="194"/>
      <c r="B2381" s="195"/>
      <c r="C2381" s="196"/>
      <c r="D2381" s="193"/>
      <c r="E2381" s="197"/>
    </row>
    <row r="2382" spans="1:5">
      <c r="A2382" s="194"/>
      <c r="B2382" s="195"/>
      <c r="C2382" s="196"/>
      <c r="D2382" s="193"/>
      <c r="E2382" s="197"/>
    </row>
    <row r="2383" spans="1:5">
      <c r="A2383" s="194"/>
      <c r="B2383" s="195"/>
      <c r="C2383" s="196"/>
      <c r="D2383" s="193"/>
      <c r="E2383" s="197"/>
    </row>
    <row r="2384" spans="1:5">
      <c r="A2384" s="194"/>
      <c r="B2384" s="195"/>
      <c r="C2384" s="196"/>
      <c r="D2384" s="193"/>
      <c r="E2384" s="197"/>
    </row>
    <row r="2385" spans="1:5">
      <c r="A2385" s="194"/>
      <c r="B2385" s="195"/>
      <c r="C2385" s="196"/>
      <c r="D2385" s="193"/>
      <c r="E2385" s="197"/>
    </row>
    <row r="2386" spans="1:5">
      <c r="A2386" s="194"/>
      <c r="B2386" s="195"/>
      <c r="C2386" s="196"/>
      <c r="D2386" s="193"/>
      <c r="E2386" s="197"/>
    </row>
    <row r="2387" spans="1:5">
      <c r="A2387" s="194"/>
      <c r="B2387" s="195"/>
      <c r="C2387" s="196"/>
      <c r="D2387" s="193"/>
      <c r="E2387" s="197"/>
    </row>
    <row r="2388" spans="1:5">
      <c r="A2388" s="194"/>
      <c r="B2388" s="195"/>
      <c r="C2388" s="196"/>
      <c r="D2388" s="193"/>
      <c r="E2388" s="197"/>
    </row>
    <row r="2389" spans="1:5">
      <c r="A2389" s="194"/>
      <c r="B2389" s="195"/>
      <c r="C2389" s="196"/>
      <c r="D2389" s="193"/>
      <c r="E2389" s="197"/>
    </row>
    <row r="2390" spans="1:5">
      <c r="A2390" s="194"/>
      <c r="B2390" s="195"/>
      <c r="C2390" s="196"/>
      <c r="D2390" s="193"/>
      <c r="E2390" s="197"/>
    </row>
    <row r="2391" spans="1:5">
      <c r="A2391" s="194"/>
      <c r="B2391" s="195"/>
      <c r="C2391" s="196"/>
      <c r="D2391" s="193"/>
      <c r="E2391" s="197"/>
    </row>
    <row r="2392" spans="1:5">
      <c r="A2392" s="194"/>
      <c r="B2392" s="195"/>
      <c r="C2392" s="196"/>
      <c r="D2392" s="193"/>
      <c r="E2392" s="197"/>
    </row>
    <row r="2393" spans="1:5">
      <c r="A2393" s="194"/>
      <c r="B2393" s="195"/>
      <c r="C2393" s="196"/>
      <c r="D2393" s="193"/>
      <c r="E2393" s="197"/>
    </row>
    <row r="2394" spans="1:5">
      <c r="A2394" s="194"/>
      <c r="B2394" s="195"/>
      <c r="C2394" s="196"/>
      <c r="D2394" s="193"/>
      <c r="E2394" s="197"/>
    </row>
    <row r="2395" spans="1:5">
      <c r="A2395" s="194"/>
      <c r="B2395" s="195"/>
      <c r="C2395" s="196"/>
      <c r="D2395" s="193"/>
      <c r="E2395" s="197"/>
    </row>
    <row r="2396" spans="1:5">
      <c r="A2396" s="194"/>
      <c r="B2396" s="195"/>
      <c r="C2396" s="196"/>
      <c r="D2396" s="193"/>
      <c r="E2396" s="197"/>
    </row>
    <row r="2397" spans="1:5">
      <c r="A2397" s="194"/>
      <c r="B2397" s="195"/>
      <c r="C2397" s="196"/>
      <c r="D2397" s="193"/>
      <c r="E2397" s="197"/>
    </row>
    <row r="2398" spans="1:5">
      <c r="A2398" s="194"/>
      <c r="B2398" s="195"/>
      <c r="C2398" s="196"/>
      <c r="D2398" s="193"/>
      <c r="E2398" s="197"/>
    </row>
    <row r="2399" spans="1:5">
      <c r="A2399" s="194"/>
      <c r="B2399" s="195"/>
      <c r="C2399" s="196"/>
      <c r="D2399" s="193"/>
      <c r="E2399" s="197"/>
    </row>
    <row r="2400" spans="1:5">
      <c r="A2400" s="194"/>
      <c r="B2400" s="195"/>
      <c r="C2400" s="196"/>
      <c r="D2400" s="193"/>
      <c r="E2400" s="197"/>
    </row>
    <row r="2401" spans="1:5">
      <c r="A2401" s="194"/>
      <c r="B2401" s="195"/>
      <c r="C2401" s="196"/>
      <c r="D2401" s="193"/>
      <c r="E2401" s="197"/>
    </row>
    <row r="2402" spans="1:5">
      <c r="A2402" s="194"/>
      <c r="B2402" s="195"/>
      <c r="C2402" s="196"/>
      <c r="D2402" s="193"/>
      <c r="E2402" s="197"/>
    </row>
    <row r="2403" spans="1:5">
      <c r="A2403" s="194"/>
      <c r="B2403" s="195"/>
      <c r="C2403" s="196"/>
      <c r="D2403" s="193"/>
      <c r="E2403" s="197"/>
    </row>
    <row r="2404" spans="1:5">
      <c r="A2404" s="194"/>
      <c r="B2404" s="195"/>
      <c r="C2404" s="196"/>
      <c r="D2404" s="193"/>
      <c r="E2404" s="197"/>
    </row>
    <row r="2405" spans="1:5">
      <c r="A2405" s="194"/>
      <c r="B2405" s="195"/>
      <c r="C2405" s="196"/>
      <c r="D2405" s="193"/>
      <c r="E2405" s="197"/>
    </row>
    <row r="2406" spans="1:5">
      <c r="A2406" s="194"/>
      <c r="B2406" s="195"/>
      <c r="C2406" s="196"/>
      <c r="D2406" s="193"/>
      <c r="E2406" s="197"/>
    </row>
    <row r="2407" spans="1:5">
      <c r="A2407" s="194"/>
      <c r="B2407" s="195"/>
      <c r="C2407" s="196"/>
      <c r="D2407" s="193"/>
      <c r="E2407" s="197"/>
    </row>
    <row r="2408" spans="1:5">
      <c r="A2408" s="194"/>
      <c r="B2408" s="195"/>
      <c r="C2408" s="196"/>
      <c r="D2408" s="193"/>
      <c r="E2408" s="197"/>
    </row>
    <row r="2409" spans="1:5">
      <c r="A2409" s="194"/>
      <c r="B2409" s="195"/>
      <c r="C2409" s="196"/>
      <c r="D2409" s="193"/>
      <c r="E2409" s="197"/>
    </row>
    <row r="2410" spans="1:5">
      <c r="A2410" s="194"/>
      <c r="B2410" s="195"/>
      <c r="C2410" s="196"/>
      <c r="D2410" s="193"/>
      <c r="E2410" s="197"/>
    </row>
    <row r="2411" spans="1:5">
      <c r="A2411" s="194"/>
      <c r="B2411" s="195"/>
      <c r="C2411" s="196"/>
      <c r="D2411" s="193"/>
      <c r="E2411" s="197"/>
    </row>
    <row r="2412" spans="1:5">
      <c r="A2412" s="194"/>
      <c r="B2412" s="195"/>
      <c r="C2412" s="196"/>
      <c r="D2412" s="193"/>
      <c r="E2412" s="197"/>
    </row>
    <row r="2413" spans="1:5">
      <c r="A2413" s="194"/>
      <c r="B2413" s="195"/>
      <c r="C2413" s="196"/>
      <c r="D2413" s="193"/>
      <c r="E2413" s="197"/>
    </row>
    <row r="2414" spans="1:5">
      <c r="A2414" s="194"/>
      <c r="B2414" s="195"/>
      <c r="C2414" s="196"/>
      <c r="D2414" s="193"/>
      <c r="E2414" s="197"/>
    </row>
    <row r="2415" spans="1:5">
      <c r="A2415" s="194"/>
      <c r="B2415" s="195"/>
      <c r="C2415" s="196"/>
      <c r="D2415" s="193"/>
      <c r="E2415" s="197"/>
    </row>
    <row r="2416" spans="1:5">
      <c r="A2416" s="194"/>
      <c r="B2416" s="195"/>
      <c r="C2416" s="196"/>
      <c r="D2416" s="193"/>
      <c r="E2416" s="197"/>
    </row>
    <row r="2417" spans="1:5">
      <c r="A2417" s="194"/>
      <c r="B2417" s="195"/>
      <c r="C2417" s="196"/>
      <c r="D2417" s="193"/>
      <c r="E2417" s="197"/>
    </row>
    <row r="2418" spans="1:5">
      <c r="A2418" s="194"/>
      <c r="B2418" s="195"/>
      <c r="C2418" s="196"/>
      <c r="D2418" s="193"/>
      <c r="E2418" s="197"/>
    </row>
    <row r="2419" spans="1:5">
      <c r="A2419" s="194"/>
      <c r="B2419" s="195"/>
      <c r="C2419" s="196"/>
      <c r="D2419" s="193"/>
      <c r="E2419" s="197"/>
    </row>
    <row r="2420" spans="1:5">
      <c r="A2420" s="194"/>
      <c r="B2420" s="195"/>
      <c r="C2420" s="196"/>
      <c r="D2420" s="193"/>
      <c r="E2420" s="197"/>
    </row>
    <row r="2421" spans="1:5">
      <c r="A2421" s="194"/>
      <c r="B2421" s="195"/>
      <c r="C2421" s="196"/>
      <c r="D2421" s="193"/>
      <c r="E2421" s="197"/>
    </row>
    <row r="2422" spans="1:5">
      <c r="A2422" s="194"/>
      <c r="B2422" s="195"/>
      <c r="C2422" s="196"/>
      <c r="D2422" s="193"/>
      <c r="E2422" s="197"/>
    </row>
    <row r="2423" spans="1:5">
      <c r="A2423" s="194"/>
      <c r="B2423" s="195"/>
      <c r="C2423" s="196"/>
      <c r="D2423" s="193"/>
      <c r="E2423" s="197"/>
    </row>
    <row r="2424" spans="1:5">
      <c r="A2424" s="194"/>
      <c r="B2424" s="195"/>
      <c r="C2424" s="196"/>
      <c r="D2424" s="193"/>
      <c r="E2424" s="197"/>
    </row>
    <row r="2425" spans="1:5">
      <c r="A2425" s="194"/>
      <c r="B2425" s="195"/>
      <c r="C2425" s="196"/>
      <c r="D2425" s="193"/>
      <c r="E2425" s="197"/>
    </row>
    <row r="2426" spans="1:5">
      <c r="A2426" s="194"/>
      <c r="B2426" s="195"/>
      <c r="C2426" s="196"/>
      <c r="D2426" s="193"/>
      <c r="E2426" s="197"/>
    </row>
    <row r="2427" spans="1:5">
      <c r="A2427" s="194"/>
      <c r="B2427" s="195"/>
      <c r="C2427" s="196"/>
      <c r="D2427" s="193"/>
      <c r="E2427" s="197"/>
    </row>
    <row r="2428" spans="1:5">
      <c r="A2428" s="194"/>
      <c r="B2428" s="195"/>
      <c r="C2428" s="196"/>
      <c r="D2428" s="193"/>
      <c r="E2428" s="197"/>
    </row>
    <row r="2429" spans="1:5">
      <c r="A2429" s="194"/>
      <c r="B2429" s="195"/>
      <c r="C2429" s="196"/>
      <c r="D2429" s="193"/>
      <c r="E2429" s="197"/>
    </row>
    <row r="2430" spans="1:5">
      <c r="A2430" s="194"/>
      <c r="B2430" s="195"/>
      <c r="C2430" s="196"/>
      <c r="D2430" s="193"/>
      <c r="E2430" s="197"/>
    </row>
    <row r="2431" spans="1:5">
      <c r="A2431" s="194"/>
      <c r="B2431" s="195"/>
      <c r="C2431" s="196"/>
      <c r="D2431" s="193"/>
      <c r="E2431" s="197"/>
    </row>
    <row r="2432" spans="1:5">
      <c r="A2432" s="194"/>
      <c r="B2432" s="195"/>
      <c r="C2432" s="196"/>
      <c r="D2432" s="193"/>
      <c r="E2432" s="197"/>
    </row>
    <row r="2433" spans="1:5">
      <c r="A2433" s="194"/>
      <c r="B2433" s="195"/>
      <c r="C2433" s="196"/>
      <c r="D2433" s="193"/>
      <c r="E2433" s="197"/>
    </row>
    <row r="2434" spans="1:5">
      <c r="A2434" s="194"/>
      <c r="B2434" s="195"/>
      <c r="C2434" s="196"/>
      <c r="D2434" s="193"/>
      <c r="E2434" s="197"/>
    </row>
    <row r="2435" spans="1:5">
      <c r="A2435" s="194"/>
      <c r="B2435" s="195"/>
      <c r="C2435" s="196"/>
      <c r="D2435" s="193"/>
      <c r="E2435" s="197"/>
    </row>
    <row r="2436" spans="1:5">
      <c r="A2436" s="194"/>
      <c r="B2436" s="195"/>
      <c r="C2436" s="196"/>
      <c r="D2436" s="193"/>
      <c r="E2436" s="197"/>
    </row>
    <row r="2437" spans="1:5">
      <c r="A2437" s="194"/>
      <c r="B2437" s="195"/>
      <c r="C2437" s="196"/>
      <c r="D2437" s="193"/>
      <c r="E2437" s="197"/>
    </row>
    <row r="2438" spans="1:5">
      <c r="A2438" s="194"/>
      <c r="B2438" s="195"/>
      <c r="C2438" s="196"/>
      <c r="D2438" s="193"/>
      <c r="E2438" s="197"/>
    </row>
    <row r="2439" spans="1:5">
      <c r="A2439" s="194"/>
      <c r="B2439" s="195"/>
      <c r="C2439" s="196"/>
      <c r="D2439" s="193"/>
      <c r="E2439" s="197"/>
    </row>
    <row r="2440" spans="1:5">
      <c r="A2440" s="194"/>
      <c r="B2440" s="195"/>
      <c r="C2440" s="196"/>
      <c r="D2440" s="193"/>
      <c r="E2440" s="197"/>
    </row>
    <row r="2441" spans="1:5">
      <c r="A2441" s="194"/>
      <c r="B2441" s="195"/>
      <c r="C2441" s="196"/>
      <c r="D2441" s="193"/>
      <c r="E2441" s="197"/>
    </row>
    <row r="2442" spans="1:5">
      <c r="A2442" s="194"/>
      <c r="B2442" s="195"/>
      <c r="C2442" s="196"/>
      <c r="D2442" s="193"/>
      <c r="E2442" s="197"/>
    </row>
    <row r="2443" spans="1:5">
      <c r="A2443" s="194"/>
      <c r="B2443" s="195"/>
      <c r="C2443" s="196"/>
      <c r="D2443" s="193"/>
      <c r="E2443" s="197"/>
    </row>
    <row r="2444" spans="1:5">
      <c r="A2444" s="194"/>
      <c r="B2444" s="195"/>
      <c r="C2444" s="196"/>
      <c r="D2444" s="193"/>
      <c r="E2444" s="197"/>
    </row>
    <row r="2445" spans="1:5">
      <c r="A2445" s="194"/>
      <c r="B2445" s="195"/>
      <c r="C2445" s="196"/>
      <c r="D2445" s="193"/>
      <c r="E2445" s="197"/>
    </row>
    <row r="2446" spans="1:5">
      <c r="A2446" s="194"/>
      <c r="B2446" s="195"/>
      <c r="C2446" s="196"/>
      <c r="D2446" s="193"/>
      <c r="E2446" s="197"/>
    </row>
    <row r="2447" spans="1:5">
      <c r="A2447" s="194"/>
      <c r="B2447" s="195"/>
      <c r="C2447" s="196"/>
      <c r="D2447" s="193"/>
      <c r="E2447" s="197"/>
    </row>
    <row r="2448" spans="1:5">
      <c r="A2448" s="194"/>
      <c r="B2448" s="195"/>
      <c r="C2448" s="196"/>
      <c r="D2448" s="193"/>
      <c r="E2448" s="197"/>
    </row>
    <row r="2449" spans="1:5">
      <c r="A2449" s="194"/>
      <c r="B2449" s="195"/>
      <c r="C2449" s="196"/>
      <c r="D2449" s="193"/>
      <c r="E2449" s="197"/>
    </row>
    <row r="2450" spans="1:5">
      <c r="A2450" s="194"/>
      <c r="B2450" s="195"/>
      <c r="C2450" s="196"/>
      <c r="D2450" s="193"/>
      <c r="E2450" s="197"/>
    </row>
    <row r="2451" spans="1:5">
      <c r="A2451" s="194"/>
      <c r="B2451" s="195"/>
      <c r="C2451" s="196"/>
      <c r="D2451" s="193"/>
      <c r="E2451" s="197"/>
    </row>
    <row r="2452" spans="1:5">
      <c r="A2452" s="194"/>
      <c r="B2452" s="195"/>
      <c r="C2452" s="196"/>
      <c r="D2452" s="193"/>
      <c r="E2452" s="197"/>
    </row>
    <row r="2453" spans="1:5">
      <c r="A2453" s="194"/>
      <c r="B2453" s="195"/>
      <c r="C2453" s="196"/>
      <c r="D2453" s="193"/>
      <c r="E2453" s="197"/>
    </row>
    <row r="2454" spans="1:5">
      <c r="A2454" s="194"/>
      <c r="B2454" s="195"/>
      <c r="C2454" s="196"/>
      <c r="D2454" s="193"/>
      <c r="E2454" s="197"/>
    </row>
    <row r="2455" spans="1:5">
      <c r="A2455" s="194"/>
      <c r="B2455" s="195"/>
      <c r="C2455" s="196"/>
      <c r="D2455" s="193"/>
      <c r="E2455" s="197"/>
    </row>
    <row r="2456" spans="1:5">
      <c r="A2456" s="194"/>
      <c r="B2456" s="195"/>
      <c r="C2456" s="196"/>
      <c r="D2456" s="193"/>
      <c r="E2456" s="197"/>
    </row>
    <row r="2457" spans="1:5">
      <c r="A2457" s="194"/>
      <c r="B2457" s="195"/>
      <c r="C2457" s="196"/>
      <c r="D2457" s="193"/>
      <c r="E2457" s="197"/>
    </row>
    <row r="2458" spans="1:5">
      <c r="A2458" s="194"/>
      <c r="B2458" s="195"/>
      <c r="C2458" s="196"/>
      <c r="D2458" s="193"/>
      <c r="E2458" s="197"/>
    </row>
    <row r="2459" spans="1:5">
      <c r="A2459" s="194"/>
      <c r="B2459" s="195"/>
      <c r="C2459" s="196"/>
      <c r="D2459" s="193"/>
      <c r="E2459" s="197"/>
    </row>
    <row r="2460" spans="1:5">
      <c r="A2460" s="194"/>
      <c r="B2460" s="195"/>
      <c r="C2460" s="196"/>
      <c r="D2460" s="193"/>
      <c r="E2460" s="197"/>
    </row>
    <row r="2461" spans="1:5">
      <c r="A2461" s="194"/>
      <c r="B2461" s="195"/>
      <c r="C2461" s="196"/>
      <c r="D2461" s="193"/>
      <c r="E2461" s="197"/>
    </row>
    <row r="2462" spans="1:5">
      <c r="A2462" s="194"/>
      <c r="B2462" s="195"/>
      <c r="C2462" s="196"/>
      <c r="D2462" s="193"/>
      <c r="E2462" s="197"/>
    </row>
    <row r="2463" spans="1:5">
      <c r="A2463" s="194"/>
      <c r="B2463" s="195"/>
      <c r="C2463" s="196"/>
      <c r="D2463" s="193"/>
      <c r="E2463" s="197"/>
    </row>
    <row r="2464" spans="1:5">
      <c r="A2464" s="194"/>
      <c r="B2464" s="195"/>
      <c r="C2464" s="196"/>
      <c r="D2464" s="193"/>
      <c r="E2464" s="197"/>
    </row>
    <row r="2465" spans="1:5">
      <c r="A2465" s="194"/>
      <c r="B2465" s="195"/>
      <c r="C2465" s="196"/>
      <c r="D2465" s="193"/>
      <c r="E2465" s="197"/>
    </row>
    <row r="2466" spans="1:5">
      <c r="A2466" s="194"/>
      <c r="B2466" s="195"/>
      <c r="C2466" s="196"/>
      <c r="D2466" s="193"/>
      <c r="E2466" s="197"/>
    </row>
    <row r="2467" spans="1:5">
      <c r="A2467" s="194"/>
      <c r="B2467" s="195"/>
      <c r="C2467" s="196"/>
      <c r="D2467" s="193"/>
      <c r="E2467" s="197"/>
    </row>
    <row r="2468" spans="1:5">
      <c r="A2468" s="194"/>
      <c r="B2468" s="195"/>
      <c r="C2468" s="196"/>
      <c r="D2468" s="193"/>
      <c r="E2468" s="197"/>
    </row>
    <row r="2469" spans="1:5">
      <c r="A2469" s="194"/>
      <c r="B2469" s="195"/>
      <c r="C2469" s="196"/>
      <c r="D2469" s="193"/>
      <c r="E2469" s="197"/>
    </row>
    <row r="2470" spans="1:5">
      <c r="A2470" s="194"/>
      <c r="B2470" s="195"/>
      <c r="C2470" s="196"/>
      <c r="D2470" s="193"/>
      <c r="E2470" s="197"/>
    </row>
    <row r="2471" spans="1:5">
      <c r="A2471" s="194"/>
      <c r="B2471" s="195"/>
      <c r="C2471" s="196"/>
      <c r="D2471" s="193"/>
      <c r="E2471" s="197"/>
    </row>
    <row r="2472" spans="1:5">
      <c r="A2472" s="194"/>
      <c r="B2472" s="195"/>
      <c r="C2472" s="196"/>
      <c r="D2472" s="193"/>
      <c r="E2472" s="197"/>
    </row>
    <row r="2473" spans="1:5">
      <c r="A2473" s="194"/>
      <c r="B2473" s="195"/>
      <c r="C2473" s="196"/>
      <c r="D2473" s="193"/>
      <c r="E2473" s="197"/>
    </row>
    <row r="2474" spans="1:5">
      <c r="A2474" s="194"/>
      <c r="B2474" s="195"/>
      <c r="C2474" s="196"/>
      <c r="D2474" s="193"/>
      <c r="E2474" s="197"/>
    </row>
    <row r="2475" spans="1:5">
      <c r="A2475" s="194"/>
      <c r="B2475" s="195"/>
      <c r="C2475" s="196"/>
      <c r="D2475" s="193"/>
      <c r="E2475" s="197"/>
    </row>
    <row r="2476" spans="1:5">
      <c r="A2476" s="194"/>
      <c r="B2476" s="195"/>
      <c r="C2476" s="196"/>
      <c r="D2476" s="193"/>
      <c r="E2476" s="197"/>
    </row>
    <row r="2477" spans="1:5">
      <c r="A2477" s="194"/>
      <c r="B2477" s="195"/>
      <c r="C2477" s="196"/>
      <c r="D2477" s="193"/>
      <c r="E2477" s="197"/>
    </row>
    <row r="2478" spans="1:5">
      <c r="A2478" s="194"/>
      <c r="B2478" s="195"/>
      <c r="C2478" s="196"/>
      <c r="D2478" s="193"/>
      <c r="E2478" s="197"/>
    </row>
    <row r="2479" spans="1:5">
      <c r="A2479" s="194"/>
      <c r="B2479" s="195"/>
      <c r="C2479" s="196"/>
      <c r="D2479" s="193"/>
      <c r="E2479" s="197"/>
    </row>
    <row r="2480" spans="1:5">
      <c r="A2480" s="194"/>
      <c r="B2480" s="195"/>
      <c r="C2480" s="196"/>
      <c r="D2480" s="193"/>
      <c r="E2480" s="197"/>
    </row>
    <row r="2481" spans="1:5">
      <c r="A2481" s="194"/>
      <c r="B2481" s="195"/>
      <c r="C2481" s="196"/>
      <c r="D2481" s="193"/>
      <c r="E2481" s="197"/>
    </row>
    <row r="2482" spans="1:5">
      <c r="A2482" s="194"/>
      <c r="B2482" s="195"/>
      <c r="C2482" s="196"/>
      <c r="D2482" s="193"/>
      <c r="E2482" s="197"/>
    </row>
    <row r="2483" spans="1:5">
      <c r="A2483" s="194"/>
      <c r="B2483" s="195"/>
      <c r="C2483" s="196"/>
      <c r="D2483" s="193"/>
      <c r="E2483" s="197"/>
    </row>
    <row r="2484" spans="1:5">
      <c r="A2484" s="194"/>
      <c r="B2484" s="195"/>
      <c r="C2484" s="196"/>
      <c r="D2484" s="193"/>
      <c r="E2484" s="197"/>
    </row>
    <row r="2485" spans="1:5">
      <c r="A2485" s="194"/>
      <c r="B2485" s="195"/>
      <c r="C2485" s="196"/>
      <c r="D2485" s="193"/>
      <c r="E2485" s="197"/>
    </row>
    <row r="2486" spans="1:5">
      <c r="A2486" s="194"/>
      <c r="B2486" s="195"/>
      <c r="C2486" s="196"/>
      <c r="D2486" s="193"/>
      <c r="E2486" s="197"/>
    </row>
    <row r="2487" spans="1:5">
      <c r="A2487" s="194"/>
      <c r="B2487" s="195"/>
      <c r="C2487" s="196"/>
      <c r="D2487" s="193"/>
      <c r="E2487" s="197"/>
    </row>
    <row r="2488" spans="1:5">
      <c r="A2488" s="194"/>
      <c r="B2488" s="195"/>
      <c r="C2488" s="196"/>
      <c r="D2488" s="193"/>
      <c r="E2488" s="197"/>
    </row>
    <row r="2489" spans="1:5">
      <c r="A2489" s="194"/>
      <c r="B2489" s="195"/>
      <c r="C2489" s="196"/>
      <c r="D2489" s="193"/>
      <c r="E2489" s="197"/>
    </row>
    <row r="2490" spans="1:5">
      <c r="A2490" s="194"/>
      <c r="B2490" s="195"/>
      <c r="C2490" s="196"/>
      <c r="D2490" s="193"/>
      <c r="E2490" s="197"/>
    </row>
    <row r="2491" spans="1:5">
      <c r="A2491" s="194"/>
      <c r="B2491" s="195"/>
      <c r="C2491" s="196"/>
      <c r="D2491" s="193"/>
      <c r="E2491" s="197"/>
    </row>
    <row r="2492" spans="1:5">
      <c r="A2492" s="194"/>
      <c r="B2492" s="195"/>
      <c r="C2492" s="196"/>
      <c r="D2492" s="193"/>
      <c r="E2492" s="197"/>
    </row>
    <row r="2493" spans="1:5">
      <c r="A2493" s="194"/>
      <c r="B2493" s="195"/>
      <c r="C2493" s="196"/>
      <c r="D2493" s="193"/>
      <c r="E2493" s="197"/>
    </row>
    <row r="2494" spans="1:5">
      <c r="A2494" s="194"/>
      <c r="B2494" s="195"/>
      <c r="C2494" s="196"/>
      <c r="D2494" s="193"/>
      <c r="E2494" s="197"/>
    </row>
    <row r="2495" spans="1:5">
      <c r="A2495" s="194"/>
      <c r="B2495" s="195"/>
      <c r="C2495" s="196"/>
      <c r="D2495" s="193"/>
      <c r="E2495" s="197"/>
    </row>
    <row r="2496" spans="1:5">
      <c r="A2496" s="194"/>
      <c r="B2496" s="195"/>
      <c r="C2496" s="196"/>
      <c r="D2496" s="193"/>
      <c r="E2496" s="197"/>
    </row>
    <row r="2497" spans="1:5">
      <c r="A2497" s="194"/>
      <c r="B2497" s="195"/>
      <c r="C2497" s="196"/>
      <c r="D2497" s="193"/>
      <c r="E2497" s="197"/>
    </row>
    <row r="2498" spans="1:5">
      <c r="A2498" s="194"/>
      <c r="B2498" s="195"/>
      <c r="C2498" s="196"/>
      <c r="D2498" s="193"/>
      <c r="E2498" s="197"/>
    </row>
    <row r="2499" spans="1:5">
      <c r="A2499" s="194"/>
      <c r="B2499" s="195"/>
      <c r="C2499" s="196"/>
      <c r="D2499" s="193"/>
      <c r="E2499" s="197"/>
    </row>
    <row r="2500" spans="1:5">
      <c r="A2500" s="194"/>
      <c r="B2500" s="195"/>
      <c r="C2500" s="196"/>
      <c r="D2500" s="193"/>
      <c r="E2500" s="197"/>
    </row>
    <row r="2501" spans="1:5">
      <c r="A2501" s="194"/>
      <c r="B2501" s="195"/>
      <c r="C2501" s="196"/>
      <c r="D2501" s="193"/>
      <c r="E2501" s="197"/>
    </row>
    <row r="2502" spans="1:5">
      <c r="A2502" s="194"/>
      <c r="B2502" s="195"/>
      <c r="C2502" s="196"/>
      <c r="D2502" s="193"/>
      <c r="E2502" s="197"/>
    </row>
    <row r="2503" spans="1:5">
      <c r="A2503" s="194"/>
      <c r="B2503" s="195"/>
      <c r="C2503" s="196"/>
      <c r="D2503" s="193"/>
      <c r="E2503" s="197"/>
    </row>
    <row r="2504" spans="1:5">
      <c r="A2504" s="194"/>
      <c r="B2504" s="195"/>
      <c r="C2504" s="196"/>
      <c r="D2504" s="193"/>
      <c r="E2504" s="197"/>
    </row>
    <row r="2505" spans="1:5">
      <c r="A2505" s="194"/>
      <c r="B2505" s="195"/>
      <c r="C2505" s="196"/>
      <c r="D2505" s="193"/>
      <c r="E2505" s="197"/>
    </row>
    <row r="2506" spans="1:5">
      <c r="A2506" s="194"/>
      <c r="B2506" s="195"/>
      <c r="C2506" s="196"/>
      <c r="D2506" s="193"/>
      <c r="E2506" s="197"/>
    </row>
    <row r="2507" spans="1:5">
      <c r="A2507" s="194"/>
      <c r="B2507" s="195"/>
      <c r="C2507" s="196"/>
      <c r="D2507" s="193"/>
      <c r="E2507" s="197"/>
    </row>
    <row r="2508" spans="1:5">
      <c r="A2508" s="194"/>
      <c r="B2508" s="195"/>
      <c r="C2508" s="196"/>
      <c r="D2508" s="193"/>
      <c r="E2508" s="197"/>
    </row>
    <row r="2509" spans="1:5">
      <c r="A2509" s="194"/>
      <c r="B2509" s="195"/>
      <c r="C2509" s="196"/>
      <c r="D2509" s="193"/>
      <c r="E2509" s="197"/>
    </row>
    <row r="2510" spans="1:5">
      <c r="A2510" s="194"/>
      <c r="B2510" s="195"/>
      <c r="C2510" s="196"/>
      <c r="D2510" s="193"/>
      <c r="E2510" s="197"/>
    </row>
    <row r="2511" spans="1:5">
      <c r="A2511" s="194"/>
      <c r="B2511" s="195"/>
      <c r="C2511" s="196"/>
      <c r="D2511" s="193"/>
      <c r="E2511" s="197"/>
    </row>
    <row r="2512" spans="1:5">
      <c r="A2512" s="194"/>
      <c r="B2512" s="195"/>
      <c r="C2512" s="196"/>
      <c r="D2512" s="193"/>
      <c r="E2512" s="197"/>
    </row>
    <row r="2513" spans="1:5">
      <c r="A2513" s="194"/>
      <c r="B2513" s="195"/>
      <c r="C2513" s="196"/>
      <c r="D2513" s="193"/>
      <c r="E2513" s="197"/>
    </row>
    <row r="2514" spans="1:5">
      <c r="A2514" s="194"/>
      <c r="B2514" s="195"/>
      <c r="C2514" s="196"/>
      <c r="D2514" s="193"/>
      <c r="E2514" s="197"/>
    </row>
    <row r="2515" spans="1:5">
      <c r="A2515" s="194"/>
      <c r="B2515" s="195"/>
      <c r="C2515" s="196"/>
      <c r="D2515" s="193"/>
      <c r="E2515" s="197"/>
    </row>
    <row r="2516" spans="1:5">
      <c r="A2516" s="194"/>
      <c r="B2516" s="195"/>
      <c r="C2516" s="196"/>
      <c r="D2516" s="193"/>
      <c r="E2516" s="197"/>
    </row>
    <row r="2517" spans="1:5">
      <c r="A2517" s="194"/>
      <c r="B2517" s="195"/>
      <c r="C2517" s="196"/>
      <c r="D2517" s="193"/>
      <c r="E2517" s="197"/>
    </row>
    <row r="2518" spans="1:5">
      <c r="A2518" s="194"/>
      <c r="B2518" s="195"/>
      <c r="C2518" s="196"/>
      <c r="D2518" s="193"/>
      <c r="E2518" s="197"/>
    </row>
    <row r="2519" spans="1:5">
      <c r="A2519" s="194"/>
      <c r="B2519" s="195"/>
      <c r="C2519" s="196"/>
      <c r="D2519" s="193"/>
      <c r="E2519" s="197"/>
    </row>
    <row r="2520" spans="1:5">
      <c r="A2520" s="194"/>
      <c r="B2520" s="195"/>
      <c r="C2520" s="196"/>
      <c r="D2520" s="193"/>
      <c r="E2520" s="197"/>
    </row>
    <row r="2521" spans="1:5">
      <c r="A2521" s="194"/>
      <c r="B2521" s="195"/>
      <c r="C2521" s="196"/>
      <c r="D2521" s="193"/>
      <c r="E2521" s="197"/>
    </row>
    <row r="2522" spans="1:5">
      <c r="A2522" s="194"/>
      <c r="B2522" s="195"/>
      <c r="C2522" s="196"/>
      <c r="D2522" s="193"/>
      <c r="E2522" s="197"/>
    </row>
    <row r="2523" spans="1:5">
      <c r="A2523" s="194"/>
      <c r="B2523" s="195"/>
      <c r="C2523" s="196"/>
      <c r="D2523" s="193"/>
      <c r="E2523" s="197"/>
    </row>
    <row r="2524" spans="1:5">
      <c r="A2524" s="194"/>
      <c r="B2524" s="195"/>
      <c r="C2524" s="196"/>
      <c r="D2524" s="193"/>
      <c r="E2524" s="197"/>
    </row>
    <row r="2525" spans="1:5">
      <c r="A2525" s="194"/>
      <c r="B2525" s="195"/>
      <c r="C2525" s="196"/>
      <c r="D2525" s="193"/>
      <c r="E2525" s="197"/>
    </row>
    <row r="2526" spans="1:5">
      <c r="A2526" s="194"/>
      <c r="B2526" s="195"/>
      <c r="C2526" s="196"/>
      <c r="D2526" s="193"/>
      <c r="E2526" s="197"/>
    </row>
    <row r="2527" spans="1:5">
      <c r="A2527" s="194"/>
      <c r="B2527" s="195"/>
      <c r="C2527" s="196"/>
      <c r="D2527" s="193"/>
      <c r="E2527" s="197"/>
    </row>
    <row r="2528" spans="1:5">
      <c r="A2528" s="194"/>
      <c r="B2528" s="195"/>
      <c r="C2528" s="196"/>
      <c r="D2528" s="193"/>
      <c r="E2528" s="197"/>
    </row>
    <row r="2529" spans="1:5">
      <c r="A2529" s="194"/>
      <c r="B2529" s="195"/>
      <c r="C2529" s="196"/>
      <c r="D2529" s="193"/>
      <c r="E2529" s="197"/>
    </row>
    <row r="2530" spans="1:5">
      <c r="A2530" s="194"/>
      <c r="B2530" s="195"/>
      <c r="C2530" s="196"/>
      <c r="D2530" s="193"/>
      <c r="E2530" s="19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G26" sqref="G26"/>
    </sheetView>
  </sheetViews>
  <sheetFormatPr defaultRowHeight="15"/>
  <cols>
    <col min="1" max="1" width="9.140625" style="59"/>
    <col min="2" max="2" width="10.140625" style="59" customWidth="1"/>
    <col min="3" max="3" width="11.7109375" style="59" customWidth="1"/>
    <col min="4" max="4" width="19.140625" style="59" customWidth="1"/>
    <col min="5" max="5" width="18.85546875" style="59" bestFit="1" customWidth="1"/>
    <col min="6" max="6" width="9.140625" style="64"/>
    <col min="7" max="7" width="26.42578125" style="59" bestFit="1" customWidth="1"/>
    <col min="8" max="8" width="26.140625" style="59" bestFit="1" customWidth="1"/>
    <col min="9" max="9" width="18.28515625" style="59" bestFit="1" customWidth="1"/>
    <col min="10" max="16384" width="9.140625" style="59"/>
  </cols>
  <sheetData>
    <row r="1" spans="1:9" ht="23.25">
      <c r="A1" s="65" t="s">
        <v>4</v>
      </c>
      <c r="B1" s="62"/>
      <c r="C1" s="62"/>
      <c r="D1" s="16"/>
      <c r="E1" s="61"/>
      <c r="G1" s="66"/>
      <c r="H1" s="66"/>
      <c r="I1" s="66"/>
    </row>
    <row r="2" spans="1:9">
      <c r="A2" s="60"/>
      <c r="B2" s="63"/>
      <c r="C2" s="62"/>
      <c r="D2" s="16"/>
      <c r="E2" s="61"/>
      <c r="G2" s="66"/>
      <c r="H2" s="66"/>
      <c r="I2" s="66"/>
    </row>
    <row r="3" spans="1:9">
      <c r="A3" s="67"/>
      <c r="B3" s="68"/>
      <c r="C3" s="68"/>
      <c r="D3" s="20"/>
      <c r="E3" s="66"/>
      <c r="F3" s="83"/>
      <c r="G3" s="66"/>
      <c r="H3" s="66"/>
      <c r="I3" s="66"/>
    </row>
    <row r="4" spans="1:9">
      <c r="A4" s="98" t="s">
        <v>5</v>
      </c>
      <c r="B4" s="95" t="s">
        <v>6</v>
      </c>
      <c r="C4" s="95" t="s">
        <v>7</v>
      </c>
      <c r="D4" s="23" t="s">
        <v>8</v>
      </c>
      <c r="E4" s="97" t="s">
        <v>10</v>
      </c>
      <c r="F4" s="93"/>
      <c r="G4" s="95" t="s">
        <v>9</v>
      </c>
      <c r="H4" s="69"/>
      <c r="I4" s="96"/>
    </row>
    <row r="5" spans="1:9">
      <c r="A5" s="100">
        <v>64</v>
      </c>
      <c r="B5" s="54">
        <v>33.234999999999999</v>
      </c>
      <c r="C5" s="101">
        <v>0.40086805555555555</v>
      </c>
      <c r="D5" s="99">
        <v>2127.04</v>
      </c>
      <c r="E5" s="102" t="s">
        <v>13</v>
      </c>
      <c r="F5" s="83"/>
      <c r="G5" s="84" t="s">
        <v>10</v>
      </c>
      <c r="H5" s="70" t="s">
        <v>11</v>
      </c>
      <c r="I5" s="71" t="s">
        <v>12</v>
      </c>
    </row>
    <row r="6" spans="1:9">
      <c r="A6" s="100">
        <v>373</v>
      </c>
      <c r="B6" s="54">
        <v>33.234999999999999</v>
      </c>
      <c r="C6" s="101">
        <v>0.40086805555555555</v>
      </c>
      <c r="D6" s="99">
        <v>12396.655000000001</v>
      </c>
      <c r="E6" s="102" t="s">
        <v>13</v>
      </c>
      <c r="F6" s="83"/>
      <c r="G6" s="85" t="s">
        <v>13</v>
      </c>
      <c r="H6" s="81">
        <f>SUMIF(E:E,$G$6,A:A)</f>
        <v>275000</v>
      </c>
      <c r="I6" s="82">
        <f>SUMIF(E:E,$G$6,D:D)</f>
        <v>9127599.2600000072</v>
      </c>
    </row>
    <row r="7" spans="1:9">
      <c r="A7" s="100">
        <v>61</v>
      </c>
      <c r="B7" s="54">
        <v>33.234999999999999</v>
      </c>
      <c r="C7" s="101">
        <v>0.40086805555555555</v>
      </c>
      <c r="D7" s="99">
        <v>2027.335</v>
      </c>
      <c r="E7" s="102" t="s">
        <v>13</v>
      </c>
      <c r="F7" s="83"/>
      <c r="G7" s="86" t="s">
        <v>14</v>
      </c>
      <c r="H7" s="94">
        <f>ROUND(I6/H6,6)</f>
        <v>33.191270000000003</v>
      </c>
      <c r="I7" s="72"/>
    </row>
    <row r="8" spans="1:9" ht="14.25" customHeight="1">
      <c r="A8" s="100">
        <v>66</v>
      </c>
      <c r="B8" s="54">
        <v>33.234999999999999</v>
      </c>
      <c r="C8" s="101">
        <v>0.40086805555555555</v>
      </c>
      <c r="D8" s="99">
        <v>2193.5099999999998</v>
      </c>
      <c r="E8" s="102" t="s">
        <v>13</v>
      </c>
      <c r="F8" s="83"/>
      <c r="G8" s="66"/>
      <c r="H8" s="73"/>
      <c r="I8" s="66"/>
    </row>
    <row r="9" spans="1:9">
      <c r="A9" s="100">
        <v>159</v>
      </c>
      <c r="B9" s="54">
        <v>33.234999999999999</v>
      </c>
      <c r="C9" s="101">
        <v>0.40086805555555555</v>
      </c>
      <c r="D9" s="99">
        <v>5284.3649999999998</v>
      </c>
      <c r="E9" s="102" t="s">
        <v>13</v>
      </c>
      <c r="F9" s="83"/>
      <c r="G9" s="87" t="s">
        <v>15</v>
      </c>
      <c r="H9" s="74">
        <v>43405</v>
      </c>
      <c r="I9" s="66"/>
    </row>
    <row r="10" spans="1:9">
      <c r="A10" s="100">
        <v>214</v>
      </c>
      <c r="B10" s="54">
        <v>33.234999999999999</v>
      </c>
      <c r="C10" s="101">
        <v>0.40086805555555555</v>
      </c>
      <c r="D10" s="99">
        <v>7112.29</v>
      </c>
      <c r="E10" s="102" t="s">
        <v>13</v>
      </c>
      <c r="F10" s="83"/>
      <c r="G10" s="88" t="s">
        <v>16</v>
      </c>
      <c r="H10" s="75" t="s">
        <v>25</v>
      </c>
      <c r="I10" s="76"/>
    </row>
    <row r="11" spans="1:9">
      <c r="A11" s="100">
        <v>22</v>
      </c>
      <c r="B11" s="54">
        <v>33.234999999999999</v>
      </c>
      <c r="C11" s="101">
        <v>0.40086805555555555</v>
      </c>
      <c r="D11" s="99">
        <v>731.17</v>
      </c>
      <c r="E11" s="102" t="s">
        <v>13</v>
      </c>
      <c r="F11" s="83"/>
      <c r="G11" s="89" t="s">
        <v>17</v>
      </c>
      <c r="H11" s="75" t="s">
        <v>26</v>
      </c>
      <c r="I11" s="76"/>
    </row>
    <row r="12" spans="1:9">
      <c r="A12" s="100">
        <v>359</v>
      </c>
      <c r="B12" s="54">
        <v>33.234999999999999</v>
      </c>
      <c r="C12" s="101">
        <v>0.40086805555555555</v>
      </c>
      <c r="D12" s="99">
        <v>11931.365</v>
      </c>
      <c r="E12" s="102" t="s">
        <v>13</v>
      </c>
      <c r="F12" s="83"/>
      <c r="G12" s="90" t="s">
        <v>18</v>
      </c>
      <c r="H12" s="77" t="s">
        <v>19</v>
      </c>
      <c r="I12" s="76"/>
    </row>
    <row r="13" spans="1:9">
      <c r="A13" s="100">
        <v>100</v>
      </c>
      <c r="B13" s="54">
        <v>33.234999999999999</v>
      </c>
      <c r="C13" s="101">
        <v>0.40086805555555555</v>
      </c>
      <c r="D13" s="99">
        <v>3323.5</v>
      </c>
      <c r="E13" s="102" t="s">
        <v>13</v>
      </c>
      <c r="F13" s="83"/>
      <c r="G13" s="91" t="s">
        <v>20</v>
      </c>
      <c r="H13" s="77" t="s">
        <v>21</v>
      </c>
      <c r="I13" s="66"/>
    </row>
    <row r="14" spans="1:9">
      <c r="A14" s="100">
        <v>41</v>
      </c>
      <c r="B14" s="54">
        <v>33.234999999999999</v>
      </c>
      <c r="C14" s="101">
        <v>0.40086805555555555</v>
      </c>
      <c r="D14" s="99">
        <v>1362.635</v>
      </c>
      <c r="E14" s="102" t="s">
        <v>13</v>
      </c>
      <c r="F14" s="83"/>
      <c r="G14" s="91" t="s">
        <v>22</v>
      </c>
      <c r="H14" s="77" t="s">
        <v>27</v>
      </c>
      <c r="I14" s="78"/>
    </row>
    <row r="15" spans="1:9">
      <c r="A15" s="100">
        <v>41</v>
      </c>
      <c r="B15" s="54">
        <v>33.234999999999999</v>
      </c>
      <c r="C15" s="101">
        <v>0.40086805555555555</v>
      </c>
      <c r="D15" s="99">
        <v>1362.635</v>
      </c>
      <c r="E15" s="102" t="s">
        <v>13</v>
      </c>
      <c r="F15" s="83"/>
      <c r="G15" s="92" t="s">
        <v>23</v>
      </c>
      <c r="H15" s="79" t="s">
        <v>24</v>
      </c>
      <c r="I15" s="78"/>
    </row>
    <row r="16" spans="1:9" ht="14.25" customHeight="1">
      <c r="A16" s="100">
        <v>500</v>
      </c>
      <c r="B16" s="54">
        <v>33.234999999999999</v>
      </c>
      <c r="C16" s="101">
        <v>0.40086805555555555</v>
      </c>
      <c r="D16" s="99">
        <v>16617.5</v>
      </c>
      <c r="E16" s="102" t="s">
        <v>13</v>
      </c>
      <c r="F16" s="83"/>
      <c r="G16" s="66"/>
      <c r="H16" s="66"/>
      <c r="I16" s="66"/>
    </row>
    <row r="17" spans="1:9">
      <c r="A17" s="100">
        <v>500</v>
      </c>
      <c r="B17" s="54">
        <v>33.234999999999999</v>
      </c>
      <c r="C17" s="101">
        <v>0.40086805555555555</v>
      </c>
      <c r="D17" s="99">
        <v>16617.5</v>
      </c>
      <c r="E17" s="102" t="s">
        <v>13</v>
      </c>
      <c r="F17" s="83"/>
      <c r="G17" s="66"/>
      <c r="H17" s="66"/>
      <c r="I17" s="66"/>
    </row>
    <row r="18" spans="1:9">
      <c r="A18" s="100">
        <v>460</v>
      </c>
      <c r="B18" s="54">
        <v>33.229999999999997</v>
      </c>
      <c r="C18" s="101">
        <v>0.40122685185185186</v>
      </c>
      <c r="D18" s="99">
        <v>15285.8</v>
      </c>
      <c r="E18" s="102" t="s">
        <v>13</v>
      </c>
      <c r="F18" s="83"/>
      <c r="G18" s="66"/>
      <c r="H18" s="66"/>
      <c r="I18" s="66"/>
    </row>
    <row r="19" spans="1:9">
      <c r="A19" s="100">
        <v>213</v>
      </c>
      <c r="B19" s="54">
        <v>33.225000000000001</v>
      </c>
      <c r="C19" s="101">
        <v>0.4012384259259259</v>
      </c>
      <c r="D19" s="99">
        <v>7076.9250000000002</v>
      </c>
      <c r="E19" s="102" t="s">
        <v>13</v>
      </c>
      <c r="F19" s="83"/>
      <c r="G19" s="80"/>
      <c r="H19" s="80"/>
      <c r="I19" s="80"/>
    </row>
    <row r="20" spans="1:9">
      <c r="A20" s="100">
        <v>23</v>
      </c>
      <c r="B20" s="54">
        <v>33.225000000000001</v>
      </c>
      <c r="C20" s="101">
        <v>0.4012384259259259</v>
      </c>
      <c r="D20" s="99">
        <v>764.17500000000007</v>
      </c>
      <c r="E20" s="102" t="s">
        <v>13</v>
      </c>
      <c r="F20" s="83"/>
      <c r="G20" s="80"/>
      <c r="H20" s="80"/>
      <c r="I20" s="80"/>
    </row>
    <row r="21" spans="1:9">
      <c r="A21" s="100">
        <v>200</v>
      </c>
      <c r="B21" s="54">
        <v>33.22</v>
      </c>
      <c r="C21" s="101">
        <v>0.40136574074074072</v>
      </c>
      <c r="D21" s="99">
        <v>6644</v>
      </c>
      <c r="E21" s="102" t="s">
        <v>13</v>
      </c>
      <c r="F21" s="83"/>
      <c r="G21" s="80"/>
      <c r="H21" s="80"/>
      <c r="I21" s="80"/>
    </row>
    <row r="22" spans="1:9">
      <c r="A22" s="100">
        <v>29</v>
      </c>
      <c r="B22" s="54">
        <v>33.22</v>
      </c>
      <c r="C22" s="101">
        <v>0.40141203703703704</v>
      </c>
      <c r="D22" s="99">
        <v>963.38</v>
      </c>
      <c r="E22" s="102" t="s">
        <v>13</v>
      </c>
      <c r="F22" s="83"/>
      <c r="G22" s="80"/>
      <c r="H22" s="80"/>
      <c r="I22" s="80"/>
    </row>
    <row r="23" spans="1:9">
      <c r="A23" s="100">
        <v>449</v>
      </c>
      <c r="B23" s="54">
        <v>33.22</v>
      </c>
      <c r="C23" s="101">
        <v>0.40144675925925927</v>
      </c>
      <c r="D23" s="99">
        <v>14915.779999999999</v>
      </c>
      <c r="E23" s="102" t="s">
        <v>13</v>
      </c>
      <c r="F23" s="83"/>
      <c r="G23" s="80"/>
      <c r="H23" s="80"/>
      <c r="I23" s="80"/>
    </row>
    <row r="24" spans="1:9">
      <c r="A24" s="100">
        <v>238</v>
      </c>
      <c r="B24" s="54">
        <v>33.22</v>
      </c>
      <c r="C24" s="101">
        <v>0.40144675925925927</v>
      </c>
      <c r="D24" s="99">
        <v>7906.36</v>
      </c>
      <c r="E24" s="102" t="s">
        <v>13</v>
      </c>
      <c r="F24" s="83"/>
      <c r="G24" s="80"/>
      <c r="H24" s="80"/>
      <c r="I24" s="80"/>
    </row>
    <row r="25" spans="1:9">
      <c r="A25" s="100">
        <v>238</v>
      </c>
      <c r="B25" s="54">
        <v>33.215000000000003</v>
      </c>
      <c r="C25" s="101">
        <v>0.40151620370370367</v>
      </c>
      <c r="D25" s="99">
        <v>7905.170000000001</v>
      </c>
      <c r="E25" s="102" t="s">
        <v>13</v>
      </c>
      <c r="F25" s="83"/>
      <c r="G25" s="80"/>
      <c r="H25" s="80"/>
      <c r="I25" s="80"/>
    </row>
    <row r="26" spans="1:9">
      <c r="A26" s="100">
        <v>200</v>
      </c>
      <c r="B26" s="54">
        <v>33.229999999999997</v>
      </c>
      <c r="C26" s="101">
        <v>0.40248842592592587</v>
      </c>
      <c r="D26" s="99">
        <v>6645.9999999999991</v>
      </c>
      <c r="E26" s="102" t="s">
        <v>13</v>
      </c>
      <c r="F26" s="83"/>
      <c r="G26" s="80"/>
      <c r="H26" s="80"/>
      <c r="I26" s="80"/>
    </row>
    <row r="27" spans="1:9">
      <c r="A27" s="100">
        <v>200</v>
      </c>
      <c r="B27" s="54">
        <v>33.229999999999997</v>
      </c>
      <c r="C27" s="101">
        <v>0.40248842592592587</v>
      </c>
      <c r="D27" s="99">
        <v>6645.9999999999991</v>
      </c>
      <c r="E27" s="102" t="s">
        <v>13</v>
      </c>
      <c r="F27" s="83"/>
      <c r="G27" s="80"/>
      <c r="H27" s="80"/>
      <c r="I27" s="80"/>
    </row>
    <row r="28" spans="1:9">
      <c r="A28" s="100">
        <v>196</v>
      </c>
      <c r="B28" s="54">
        <v>33.229999999999997</v>
      </c>
      <c r="C28" s="101">
        <v>0.40248842592592587</v>
      </c>
      <c r="D28" s="99">
        <v>6513.079999999999</v>
      </c>
      <c r="E28" s="102" t="s">
        <v>13</v>
      </c>
      <c r="F28" s="83"/>
      <c r="G28" s="80"/>
      <c r="H28" s="80"/>
      <c r="I28" s="80"/>
    </row>
    <row r="29" spans="1:9">
      <c r="A29" s="100">
        <v>500</v>
      </c>
      <c r="B29" s="54">
        <v>33.195</v>
      </c>
      <c r="C29" s="101">
        <v>0.40401620370370367</v>
      </c>
      <c r="D29" s="99">
        <v>16597.5</v>
      </c>
      <c r="E29" s="102" t="s">
        <v>13</v>
      </c>
      <c r="F29" s="83"/>
      <c r="G29" s="80"/>
      <c r="H29" s="80"/>
      <c r="I29" s="80"/>
    </row>
    <row r="30" spans="1:9">
      <c r="A30" s="100">
        <v>300</v>
      </c>
      <c r="B30" s="54">
        <v>33.195</v>
      </c>
      <c r="C30" s="101">
        <v>0.40405092592592595</v>
      </c>
      <c r="D30" s="99">
        <v>9958.5</v>
      </c>
      <c r="E30" s="102" t="s">
        <v>13</v>
      </c>
      <c r="F30" s="83"/>
      <c r="G30" s="80"/>
      <c r="H30" s="80"/>
      <c r="I30" s="80"/>
    </row>
    <row r="31" spans="1:9">
      <c r="A31" s="100">
        <v>137</v>
      </c>
      <c r="B31" s="54">
        <v>33.195</v>
      </c>
      <c r="C31" s="101">
        <v>0.40405092592592595</v>
      </c>
      <c r="D31" s="99">
        <v>4547.7150000000001</v>
      </c>
      <c r="E31" s="102" t="s">
        <v>13</v>
      </c>
      <c r="F31" s="83"/>
      <c r="G31" s="66"/>
      <c r="H31" s="66"/>
      <c r="I31" s="66"/>
    </row>
    <row r="32" spans="1:9">
      <c r="A32" s="100">
        <v>40</v>
      </c>
      <c r="B32" s="54">
        <v>33.195</v>
      </c>
      <c r="C32" s="101">
        <v>0.40405092592592595</v>
      </c>
      <c r="D32" s="99">
        <v>1327.8</v>
      </c>
      <c r="E32" s="102" t="s">
        <v>13</v>
      </c>
      <c r="F32" s="83"/>
    </row>
    <row r="33" spans="1:5">
      <c r="A33" s="100">
        <v>200</v>
      </c>
      <c r="B33" s="54">
        <v>33.195</v>
      </c>
      <c r="C33" s="101">
        <v>0.40405092592592595</v>
      </c>
      <c r="D33" s="99">
        <v>6639</v>
      </c>
      <c r="E33" s="102" t="s">
        <v>13</v>
      </c>
    </row>
    <row r="34" spans="1:5">
      <c r="A34" s="100">
        <v>90</v>
      </c>
      <c r="B34" s="54">
        <v>33.229999999999997</v>
      </c>
      <c r="C34" s="101">
        <v>0.41238425925925926</v>
      </c>
      <c r="D34" s="99">
        <v>2990.7</v>
      </c>
      <c r="E34" s="102" t="s">
        <v>13</v>
      </c>
    </row>
    <row r="35" spans="1:5">
      <c r="A35" s="100">
        <v>121</v>
      </c>
      <c r="B35" s="54">
        <v>33.229999999999997</v>
      </c>
      <c r="C35" s="101">
        <v>0.41238425925925926</v>
      </c>
      <c r="D35" s="99">
        <v>4020.8299999999995</v>
      </c>
      <c r="E35" s="102" t="s">
        <v>13</v>
      </c>
    </row>
    <row r="36" spans="1:5">
      <c r="A36" s="100">
        <v>166</v>
      </c>
      <c r="B36" s="54">
        <v>33.229999999999997</v>
      </c>
      <c r="C36" s="101">
        <v>0.41238425925925926</v>
      </c>
      <c r="D36" s="99">
        <v>5516.1799999999994</v>
      </c>
      <c r="E36" s="102" t="s">
        <v>13</v>
      </c>
    </row>
    <row r="37" spans="1:5">
      <c r="A37" s="100">
        <v>200</v>
      </c>
      <c r="B37" s="54">
        <v>33.229999999999997</v>
      </c>
      <c r="C37" s="101">
        <v>0.41238425925925926</v>
      </c>
      <c r="D37" s="99">
        <v>6645.9999999999991</v>
      </c>
      <c r="E37" s="102" t="s">
        <v>13</v>
      </c>
    </row>
    <row r="38" spans="1:5">
      <c r="A38" s="100">
        <v>184</v>
      </c>
      <c r="B38" s="54">
        <v>33.229999999999997</v>
      </c>
      <c r="C38" s="101">
        <v>0.41238425925925926</v>
      </c>
      <c r="D38" s="99">
        <v>6114.32</v>
      </c>
      <c r="E38" s="102" t="s">
        <v>13</v>
      </c>
    </row>
    <row r="39" spans="1:5">
      <c r="A39" s="100">
        <v>7</v>
      </c>
      <c r="B39" s="54">
        <v>33.229999999999997</v>
      </c>
      <c r="C39" s="101">
        <v>0.41243055555555558</v>
      </c>
      <c r="D39" s="99">
        <v>232.60999999999999</v>
      </c>
      <c r="E39" s="102" t="s">
        <v>13</v>
      </c>
    </row>
    <row r="40" spans="1:5">
      <c r="A40" s="100">
        <v>400</v>
      </c>
      <c r="B40" s="54">
        <v>33.229999999999997</v>
      </c>
      <c r="C40" s="101">
        <v>0.41243055555555558</v>
      </c>
      <c r="D40" s="99">
        <v>13291.999999999998</v>
      </c>
      <c r="E40" s="102" t="s">
        <v>13</v>
      </c>
    </row>
    <row r="41" spans="1:5">
      <c r="A41" s="100">
        <v>200</v>
      </c>
      <c r="B41" s="54">
        <v>33.229999999999997</v>
      </c>
      <c r="C41" s="101">
        <v>0.41243055555555558</v>
      </c>
      <c r="D41" s="99">
        <v>6645.9999999999991</v>
      </c>
      <c r="E41" s="102" t="s">
        <v>13</v>
      </c>
    </row>
    <row r="42" spans="1:5">
      <c r="A42" s="100">
        <v>200</v>
      </c>
      <c r="B42" s="54">
        <v>33.229999999999997</v>
      </c>
      <c r="C42" s="101">
        <v>0.41243055555555558</v>
      </c>
      <c r="D42" s="99">
        <v>6645.9999999999991</v>
      </c>
      <c r="E42" s="102" t="s">
        <v>13</v>
      </c>
    </row>
    <row r="43" spans="1:5">
      <c r="A43" s="100">
        <v>112</v>
      </c>
      <c r="B43" s="54">
        <v>33.229999999999997</v>
      </c>
      <c r="C43" s="101">
        <v>0.41262731481481479</v>
      </c>
      <c r="D43" s="99">
        <v>3721.7599999999998</v>
      </c>
      <c r="E43" s="102" t="s">
        <v>13</v>
      </c>
    </row>
    <row r="44" spans="1:5">
      <c r="A44" s="100">
        <v>91</v>
      </c>
      <c r="B44" s="54">
        <v>33.229999999999997</v>
      </c>
      <c r="C44" s="101">
        <v>0.41262731481481479</v>
      </c>
      <c r="D44" s="99">
        <v>3023.93</v>
      </c>
      <c r="E44" s="102" t="s">
        <v>13</v>
      </c>
    </row>
    <row r="45" spans="1:5">
      <c r="A45" s="100">
        <v>192</v>
      </c>
      <c r="B45" s="54">
        <v>33.195</v>
      </c>
      <c r="C45" s="101">
        <v>0.41549768518518521</v>
      </c>
      <c r="D45" s="99">
        <v>6373.4400000000005</v>
      </c>
      <c r="E45" s="102" t="s">
        <v>13</v>
      </c>
    </row>
    <row r="46" spans="1:5">
      <c r="A46" s="100">
        <v>154</v>
      </c>
      <c r="B46" s="54">
        <v>33.195</v>
      </c>
      <c r="C46" s="101">
        <v>0.41549768518518521</v>
      </c>
      <c r="D46" s="99">
        <v>5112.03</v>
      </c>
      <c r="E46" s="102" t="s">
        <v>13</v>
      </c>
    </row>
    <row r="47" spans="1:5">
      <c r="A47" s="100">
        <v>346</v>
      </c>
      <c r="B47" s="54">
        <v>33.195</v>
      </c>
      <c r="C47" s="101">
        <v>0.41549768518518521</v>
      </c>
      <c r="D47" s="99">
        <v>11485.47</v>
      </c>
      <c r="E47" s="102" t="s">
        <v>13</v>
      </c>
    </row>
    <row r="48" spans="1:5">
      <c r="A48" s="100">
        <v>323</v>
      </c>
      <c r="B48" s="54">
        <v>33.195</v>
      </c>
      <c r="C48" s="101">
        <v>0.41549768518518521</v>
      </c>
      <c r="D48" s="99">
        <v>10721.985000000001</v>
      </c>
      <c r="E48" s="102" t="s">
        <v>13</v>
      </c>
    </row>
    <row r="49" spans="1:5">
      <c r="A49" s="100">
        <v>308</v>
      </c>
      <c r="B49" s="54">
        <v>33.195</v>
      </c>
      <c r="C49" s="101">
        <v>0.41550925925925924</v>
      </c>
      <c r="D49" s="99">
        <v>10224.06</v>
      </c>
      <c r="E49" s="102" t="s">
        <v>13</v>
      </c>
    </row>
    <row r="50" spans="1:5">
      <c r="A50" s="100">
        <v>500</v>
      </c>
      <c r="B50" s="54">
        <v>33.195</v>
      </c>
      <c r="C50" s="101">
        <v>0.41550925925925924</v>
      </c>
      <c r="D50" s="99">
        <v>16597.5</v>
      </c>
      <c r="E50" s="102" t="s">
        <v>13</v>
      </c>
    </row>
    <row r="51" spans="1:5">
      <c r="A51" s="100">
        <v>192</v>
      </c>
      <c r="B51" s="54">
        <v>33.195</v>
      </c>
      <c r="C51" s="101">
        <v>0.41648148148148145</v>
      </c>
      <c r="D51" s="99">
        <v>6373.4400000000005</v>
      </c>
      <c r="E51" s="102" t="s">
        <v>13</v>
      </c>
    </row>
    <row r="52" spans="1:5">
      <c r="A52" s="100">
        <v>200</v>
      </c>
      <c r="B52" s="54">
        <v>33.195</v>
      </c>
      <c r="C52" s="101">
        <v>0.41648148148148145</v>
      </c>
      <c r="D52" s="99">
        <v>6639</v>
      </c>
      <c r="E52" s="102" t="s">
        <v>13</v>
      </c>
    </row>
    <row r="53" spans="1:5">
      <c r="A53" s="100">
        <v>462</v>
      </c>
      <c r="B53" s="54">
        <v>33.195</v>
      </c>
      <c r="C53" s="101">
        <v>0.41648148148148145</v>
      </c>
      <c r="D53" s="99">
        <v>15336.09</v>
      </c>
      <c r="E53" s="102" t="s">
        <v>13</v>
      </c>
    </row>
    <row r="54" spans="1:5">
      <c r="A54" s="100">
        <v>208</v>
      </c>
      <c r="B54" s="54">
        <v>33.195</v>
      </c>
      <c r="C54" s="101">
        <v>0.41648148148148145</v>
      </c>
      <c r="D54" s="99">
        <v>6904.56</v>
      </c>
      <c r="E54" s="102" t="s">
        <v>13</v>
      </c>
    </row>
    <row r="55" spans="1:5">
      <c r="A55" s="100">
        <v>259</v>
      </c>
      <c r="B55" s="54">
        <v>33.195</v>
      </c>
      <c r="C55" s="101">
        <v>0.41648148148148145</v>
      </c>
      <c r="D55" s="99">
        <v>8597.5049999999992</v>
      </c>
      <c r="E55" s="102" t="s">
        <v>13</v>
      </c>
    </row>
    <row r="56" spans="1:5">
      <c r="A56" s="100">
        <v>100</v>
      </c>
      <c r="B56" s="54">
        <v>33.195</v>
      </c>
      <c r="C56" s="101">
        <v>0.41648148148148145</v>
      </c>
      <c r="D56" s="99">
        <v>3319.5</v>
      </c>
      <c r="E56" s="102" t="s">
        <v>13</v>
      </c>
    </row>
    <row r="57" spans="1:5">
      <c r="A57" s="100">
        <v>91</v>
      </c>
      <c r="B57" s="54">
        <v>33.195</v>
      </c>
      <c r="C57" s="101">
        <v>0.41648148148148145</v>
      </c>
      <c r="D57" s="99">
        <v>3020.7449999999999</v>
      </c>
      <c r="E57" s="102" t="s">
        <v>13</v>
      </c>
    </row>
    <row r="58" spans="1:5">
      <c r="A58" s="100">
        <v>190</v>
      </c>
      <c r="B58" s="54">
        <v>33.195</v>
      </c>
      <c r="C58" s="101">
        <v>0.41648148148148145</v>
      </c>
      <c r="D58" s="99">
        <v>6307.05</v>
      </c>
      <c r="E58" s="102" t="s">
        <v>13</v>
      </c>
    </row>
    <row r="59" spans="1:5">
      <c r="A59" s="100">
        <v>15</v>
      </c>
      <c r="B59" s="54">
        <v>33.195</v>
      </c>
      <c r="C59" s="101">
        <v>0.41648148148148145</v>
      </c>
      <c r="D59" s="99">
        <v>497.92500000000001</v>
      </c>
      <c r="E59" s="102" t="s">
        <v>13</v>
      </c>
    </row>
    <row r="60" spans="1:5">
      <c r="A60" s="100">
        <v>200</v>
      </c>
      <c r="B60" s="54">
        <v>33.195</v>
      </c>
      <c r="C60" s="101">
        <v>0.41648148148148145</v>
      </c>
      <c r="D60" s="99">
        <v>6639</v>
      </c>
      <c r="E60" s="102" t="s">
        <v>13</v>
      </c>
    </row>
    <row r="61" spans="1:5">
      <c r="A61" s="100">
        <v>111</v>
      </c>
      <c r="B61" s="54">
        <v>33.195</v>
      </c>
      <c r="C61" s="101">
        <v>0.41648148148148145</v>
      </c>
      <c r="D61" s="99">
        <v>3684.645</v>
      </c>
      <c r="E61" s="102" t="s">
        <v>13</v>
      </c>
    </row>
    <row r="62" spans="1:5">
      <c r="A62" s="100">
        <v>200</v>
      </c>
      <c r="B62" s="54">
        <v>33.195</v>
      </c>
      <c r="C62" s="101">
        <v>0.41648148148148145</v>
      </c>
      <c r="D62" s="99">
        <v>6639</v>
      </c>
      <c r="E62" s="102" t="s">
        <v>13</v>
      </c>
    </row>
    <row r="63" spans="1:5">
      <c r="A63" s="100">
        <v>163</v>
      </c>
      <c r="B63" s="54">
        <v>33.18</v>
      </c>
      <c r="C63" s="101">
        <v>0.41657407407407404</v>
      </c>
      <c r="D63" s="99">
        <v>5408.34</v>
      </c>
      <c r="E63" s="102" t="s">
        <v>13</v>
      </c>
    </row>
    <row r="64" spans="1:5">
      <c r="A64" s="100">
        <v>37</v>
      </c>
      <c r="B64" s="54">
        <v>33.18</v>
      </c>
      <c r="C64" s="101">
        <v>0.41657407407407404</v>
      </c>
      <c r="D64" s="99">
        <v>1227.6600000000001</v>
      </c>
      <c r="E64" s="102" t="s">
        <v>13</v>
      </c>
    </row>
    <row r="65" spans="1:5">
      <c r="A65" s="100">
        <v>198</v>
      </c>
      <c r="B65" s="54">
        <v>33.18</v>
      </c>
      <c r="C65" s="101">
        <v>0.41657407407407404</v>
      </c>
      <c r="D65" s="99">
        <v>6569.64</v>
      </c>
      <c r="E65" s="102" t="s">
        <v>13</v>
      </c>
    </row>
    <row r="66" spans="1:5">
      <c r="A66" s="100">
        <v>1095</v>
      </c>
      <c r="B66" s="54">
        <v>33.244999999999997</v>
      </c>
      <c r="C66" s="101">
        <v>0.42524305555555553</v>
      </c>
      <c r="D66" s="99">
        <v>36403.274999999994</v>
      </c>
      <c r="E66" s="102" t="s">
        <v>13</v>
      </c>
    </row>
    <row r="67" spans="1:5">
      <c r="A67" s="100">
        <v>500</v>
      </c>
      <c r="B67" s="54">
        <v>33.244999999999997</v>
      </c>
      <c r="C67" s="101">
        <v>0.42524305555555553</v>
      </c>
      <c r="D67" s="99">
        <v>16622.5</v>
      </c>
      <c r="E67" s="102" t="s">
        <v>13</v>
      </c>
    </row>
    <row r="68" spans="1:5">
      <c r="A68" s="100">
        <v>101</v>
      </c>
      <c r="B68" s="54">
        <v>33.244999999999997</v>
      </c>
      <c r="C68" s="101">
        <v>0.42524305555555553</v>
      </c>
      <c r="D68" s="99">
        <v>3357.7449999999999</v>
      </c>
      <c r="E68" s="102" t="s">
        <v>13</v>
      </c>
    </row>
    <row r="69" spans="1:5">
      <c r="A69" s="100">
        <v>500</v>
      </c>
      <c r="B69" s="54">
        <v>33.244999999999997</v>
      </c>
      <c r="C69" s="101">
        <v>0.42524305555555553</v>
      </c>
      <c r="D69" s="99">
        <v>16622.5</v>
      </c>
      <c r="E69" s="102" t="s">
        <v>13</v>
      </c>
    </row>
    <row r="70" spans="1:5">
      <c r="A70" s="100">
        <v>500</v>
      </c>
      <c r="B70" s="54">
        <v>33.244999999999997</v>
      </c>
      <c r="C70" s="101">
        <v>0.42524305555555553</v>
      </c>
      <c r="D70" s="99">
        <v>16622.5</v>
      </c>
      <c r="E70" s="102" t="s">
        <v>13</v>
      </c>
    </row>
    <row r="71" spans="1:5">
      <c r="A71" s="100">
        <v>500</v>
      </c>
      <c r="B71" s="54">
        <v>33.244999999999997</v>
      </c>
      <c r="C71" s="101">
        <v>0.42533564814814812</v>
      </c>
      <c r="D71" s="99">
        <v>16622.5</v>
      </c>
      <c r="E71" s="102" t="s">
        <v>13</v>
      </c>
    </row>
    <row r="72" spans="1:5">
      <c r="A72" s="100">
        <v>304</v>
      </c>
      <c r="B72" s="54">
        <v>33.244999999999997</v>
      </c>
      <c r="C72" s="101">
        <v>0.42533564814814812</v>
      </c>
      <c r="D72" s="99">
        <v>10106.48</v>
      </c>
      <c r="E72" s="102" t="s">
        <v>13</v>
      </c>
    </row>
    <row r="73" spans="1:5">
      <c r="A73" s="100">
        <v>815</v>
      </c>
      <c r="B73" s="54">
        <v>33.229999999999997</v>
      </c>
      <c r="C73" s="101">
        <v>0.42542824074074076</v>
      </c>
      <c r="D73" s="99">
        <v>27082.449999999997</v>
      </c>
      <c r="E73" s="102" t="s">
        <v>13</v>
      </c>
    </row>
    <row r="74" spans="1:5">
      <c r="A74" s="100">
        <v>431</v>
      </c>
      <c r="B74" s="54">
        <v>33.229999999999997</v>
      </c>
      <c r="C74" s="101">
        <v>0.42556712962962967</v>
      </c>
      <c r="D74" s="99">
        <v>14322.13</v>
      </c>
      <c r="E74" s="102" t="s">
        <v>13</v>
      </c>
    </row>
    <row r="75" spans="1:5">
      <c r="A75" s="100">
        <v>71</v>
      </c>
      <c r="B75" s="54">
        <v>33.229999999999997</v>
      </c>
      <c r="C75" s="101">
        <v>0.42783564814814817</v>
      </c>
      <c r="D75" s="99">
        <v>2359.33</v>
      </c>
      <c r="E75" s="102" t="s">
        <v>13</v>
      </c>
    </row>
    <row r="76" spans="1:5">
      <c r="A76" s="100">
        <v>200</v>
      </c>
      <c r="B76" s="54">
        <v>33.229999999999997</v>
      </c>
      <c r="C76" s="101">
        <v>0.42783564814814817</v>
      </c>
      <c r="D76" s="99">
        <v>6645.9999999999991</v>
      </c>
      <c r="E76" s="102" t="s">
        <v>13</v>
      </c>
    </row>
    <row r="77" spans="1:5">
      <c r="A77" s="100">
        <v>239</v>
      </c>
      <c r="B77" s="54">
        <v>33.229999999999997</v>
      </c>
      <c r="C77" s="101">
        <v>0.42783564814814817</v>
      </c>
      <c r="D77" s="99">
        <v>7941.9699999999993</v>
      </c>
      <c r="E77" s="102" t="s">
        <v>13</v>
      </c>
    </row>
    <row r="78" spans="1:5">
      <c r="A78" s="100">
        <v>207</v>
      </c>
      <c r="B78" s="54">
        <v>33.234999999999999</v>
      </c>
      <c r="C78" s="101">
        <v>0.42878472222222225</v>
      </c>
      <c r="D78" s="99">
        <v>6879.6449999999995</v>
      </c>
      <c r="E78" s="102" t="s">
        <v>13</v>
      </c>
    </row>
    <row r="79" spans="1:5">
      <c r="A79" s="100">
        <v>22</v>
      </c>
      <c r="B79" s="54">
        <v>33.234999999999999</v>
      </c>
      <c r="C79" s="101">
        <v>0.42878472222222225</v>
      </c>
      <c r="D79" s="99">
        <v>731.17</v>
      </c>
      <c r="E79" s="102" t="s">
        <v>13</v>
      </c>
    </row>
    <row r="80" spans="1:5">
      <c r="A80" s="100">
        <v>500</v>
      </c>
      <c r="B80" s="54">
        <v>33.234999999999999</v>
      </c>
      <c r="C80" s="101">
        <v>0.42878472222222225</v>
      </c>
      <c r="D80" s="99">
        <v>16617.5</v>
      </c>
      <c r="E80" s="102" t="s">
        <v>13</v>
      </c>
    </row>
    <row r="81" spans="1:5">
      <c r="A81" s="100">
        <v>72</v>
      </c>
      <c r="B81" s="54">
        <v>33.234999999999999</v>
      </c>
      <c r="C81" s="101">
        <v>0.42878472222222225</v>
      </c>
      <c r="D81" s="99">
        <v>2392.92</v>
      </c>
      <c r="E81" s="102" t="s">
        <v>13</v>
      </c>
    </row>
    <row r="82" spans="1:5">
      <c r="A82" s="100">
        <v>293</v>
      </c>
      <c r="B82" s="54">
        <v>33.234999999999999</v>
      </c>
      <c r="C82" s="101">
        <v>0.42878472222222225</v>
      </c>
      <c r="D82" s="99">
        <v>9737.8549999999996</v>
      </c>
      <c r="E82" s="102" t="s">
        <v>13</v>
      </c>
    </row>
    <row r="83" spans="1:5">
      <c r="A83" s="100">
        <v>135</v>
      </c>
      <c r="B83" s="54">
        <v>33.234999999999999</v>
      </c>
      <c r="C83" s="101">
        <v>0.42878472222222225</v>
      </c>
      <c r="D83" s="99">
        <v>4486.7250000000004</v>
      </c>
      <c r="E83" s="102" t="s">
        <v>13</v>
      </c>
    </row>
    <row r="84" spans="1:5">
      <c r="A84" s="100">
        <v>346</v>
      </c>
      <c r="B84" s="54">
        <v>33.234999999999999</v>
      </c>
      <c r="C84" s="101">
        <v>0.42878472222222225</v>
      </c>
      <c r="D84" s="99">
        <v>11499.31</v>
      </c>
      <c r="E84" s="102" t="s">
        <v>13</v>
      </c>
    </row>
    <row r="85" spans="1:5">
      <c r="A85" s="100">
        <v>293</v>
      </c>
      <c r="B85" s="54">
        <v>33.234999999999999</v>
      </c>
      <c r="C85" s="101">
        <v>0.42878472222222225</v>
      </c>
      <c r="D85" s="99">
        <v>9737.8549999999996</v>
      </c>
      <c r="E85" s="102" t="s">
        <v>13</v>
      </c>
    </row>
    <row r="86" spans="1:5">
      <c r="A86" s="100">
        <v>293</v>
      </c>
      <c r="B86" s="54">
        <v>33.234999999999999</v>
      </c>
      <c r="C86" s="101">
        <v>0.42878472222222225</v>
      </c>
      <c r="D86" s="99">
        <v>9737.8549999999996</v>
      </c>
      <c r="E86" s="102" t="s">
        <v>13</v>
      </c>
    </row>
    <row r="87" spans="1:5">
      <c r="A87" s="100">
        <v>155</v>
      </c>
      <c r="B87" s="54">
        <v>33.234999999999999</v>
      </c>
      <c r="C87" s="101">
        <v>0.42878472222222225</v>
      </c>
      <c r="D87" s="99">
        <v>5151.4250000000002</v>
      </c>
      <c r="E87" s="102" t="s">
        <v>13</v>
      </c>
    </row>
    <row r="88" spans="1:5">
      <c r="A88" s="100">
        <v>260</v>
      </c>
      <c r="B88" s="54">
        <v>33.234999999999999</v>
      </c>
      <c r="C88" s="101">
        <v>0.42930555555555555</v>
      </c>
      <c r="D88" s="99">
        <v>8641.1</v>
      </c>
      <c r="E88" s="102" t="s">
        <v>13</v>
      </c>
    </row>
    <row r="89" spans="1:5">
      <c r="A89" s="100">
        <v>79</v>
      </c>
      <c r="B89" s="54">
        <v>33.234999999999999</v>
      </c>
      <c r="C89" s="101">
        <v>0.42930555555555555</v>
      </c>
      <c r="D89" s="99">
        <v>2625.5650000000001</v>
      </c>
      <c r="E89" s="102" t="s">
        <v>13</v>
      </c>
    </row>
    <row r="90" spans="1:5">
      <c r="A90" s="100">
        <v>16</v>
      </c>
      <c r="B90" s="54">
        <v>33.234999999999999</v>
      </c>
      <c r="C90" s="101">
        <v>0.42930555555555555</v>
      </c>
      <c r="D90" s="99">
        <v>531.76</v>
      </c>
      <c r="E90" s="102" t="s">
        <v>13</v>
      </c>
    </row>
    <row r="91" spans="1:5">
      <c r="A91" s="100">
        <v>36</v>
      </c>
      <c r="B91" s="54">
        <v>33.234999999999999</v>
      </c>
      <c r="C91" s="101">
        <v>0.42930555555555555</v>
      </c>
      <c r="D91" s="99">
        <v>1196.46</v>
      </c>
      <c r="E91" s="102" t="s">
        <v>13</v>
      </c>
    </row>
    <row r="92" spans="1:5">
      <c r="A92" s="100">
        <v>198</v>
      </c>
      <c r="B92" s="54">
        <v>33.234999999999999</v>
      </c>
      <c r="C92" s="101">
        <v>0.42932870370370368</v>
      </c>
      <c r="D92" s="99">
        <v>6580.53</v>
      </c>
      <c r="E92" s="102" t="s">
        <v>13</v>
      </c>
    </row>
    <row r="93" spans="1:5">
      <c r="A93" s="100">
        <v>161</v>
      </c>
      <c r="B93" s="54">
        <v>33.234999999999999</v>
      </c>
      <c r="C93" s="101">
        <v>0.42932870370370368</v>
      </c>
      <c r="D93" s="99">
        <v>5350.835</v>
      </c>
      <c r="E93" s="102" t="s">
        <v>13</v>
      </c>
    </row>
    <row r="94" spans="1:5">
      <c r="A94" s="100">
        <v>335</v>
      </c>
      <c r="B94" s="54">
        <v>33.234999999999999</v>
      </c>
      <c r="C94" s="101">
        <v>0.42932870370370368</v>
      </c>
      <c r="D94" s="99">
        <v>11133.725</v>
      </c>
      <c r="E94" s="102" t="s">
        <v>13</v>
      </c>
    </row>
    <row r="95" spans="1:5">
      <c r="A95" s="100">
        <v>213</v>
      </c>
      <c r="B95" s="54">
        <v>33.200000000000003</v>
      </c>
      <c r="C95" s="101">
        <v>0.43015046296296294</v>
      </c>
      <c r="D95" s="99">
        <v>7071.6</v>
      </c>
      <c r="E95" s="102" t="s">
        <v>13</v>
      </c>
    </row>
    <row r="96" spans="1:5">
      <c r="A96" s="100">
        <v>92</v>
      </c>
      <c r="B96" s="54">
        <v>33.200000000000003</v>
      </c>
      <c r="C96" s="101">
        <v>0.43015046296296294</v>
      </c>
      <c r="D96" s="99">
        <v>3054.4</v>
      </c>
      <c r="E96" s="102" t="s">
        <v>13</v>
      </c>
    </row>
    <row r="97" spans="1:5">
      <c r="A97" s="100">
        <v>200</v>
      </c>
      <c r="B97" s="54">
        <v>33.200000000000003</v>
      </c>
      <c r="C97" s="101">
        <v>0.43015046296296294</v>
      </c>
      <c r="D97" s="99">
        <v>6640.0000000000009</v>
      </c>
      <c r="E97" s="102" t="s">
        <v>13</v>
      </c>
    </row>
    <row r="98" spans="1:5">
      <c r="A98" s="100">
        <v>200</v>
      </c>
      <c r="B98" s="54">
        <v>33.200000000000003</v>
      </c>
      <c r="C98" s="101">
        <v>0.43015046296296294</v>
      </c>
      <c r="D98" s="99">
        <v>6640.0000000000009</v>
      </c>
      <c r="E98" s="102" t="s">
        <v>13</v>
      </c>
    </row>
    <row r="99" spans="1:5">
      <c r="A99" s="100">
        <v>140</v>
      </c>
      <c r="B99" s="54">
        <v>33.200000000000003</v>
      </c>
      <c r="C99" s="101">
        <v>0.43015046296296294</v>
      </c>
      <c r="D99" s="99">
        <v>4648</v>
      </c>
      <c r="E99" s="102" t="s">
        <v>13</v>
      </c>
    </row>
    <row r="100" spans="1:5">
      <c r="A100" s="100">
        <v>458</v>
      </c>
      <c r="B100" s="54">
        <v>33.200000000000003</v>
      </c>
      <c r="C100" s="101">
        <v>0.43015046296296294</v>
      </c>
      <c r="D100" s="99">
        <v>15205.600000000002</v>
      </c>
      <c r="E100" s="102" t="s">
        <v>13</v>
      </c>
    </row>
    <row r="101" spans="1:5">
      <c r="A101" s="100">
        <v>220</v>
      </c>
      <c r="B101" s="54">
        <v>33.200000000000003</v>
      </c>
      <c r="C101" s="101">
        <v>0.43015046296296294</v>
      </c>
      <c r="D101" s="99">
        <v>7304.0000000000009</v>
      </c>
      <c r="E101" s="102" t="s">
        <v>13</v>
      </c>
    </row>
    <row r="102" spans="1:5">
      <c r="A102" s="100">
        <v>500</v>
      </c>
      <c r="B102" s="54">
        <v>33.200000000000003</v>
      </c>
      <c r="C102" s="101">
        <v>0.43015046296296294</v>
      </c>
      <c r="D102" s="99">
        <v>16600</v>
      </c>
      <c r="E102" s="102" t="s">
        <v>13</v>
      </c>
    </row>
    <row r="103" spans="1:5">
      <c r="A103" s="100">
        <v>181</v>
      </c>
      <c r="B103" s="54">
        <v>33.22</v>
      </c>
      <c r="C103" s="101">
        <v>0.43178240740740742</v>
      </c>
      <c r="D103" s="99">
        <v>6012.82</v>
      </c>
      <c r="E103" s="102" t="s">
        <v>13</v>
      </c>
    </row>
    <row r="104" spans="1:5">
      <c r="A104" s="100">
        <v>459</v>
      </c>
      <c r="B104" s="54">
        <v>33.215000000000003</v>
      </c>
      <c r="C104" s="101">
        <v>0.43190972222222218</v>
      </c>
      <c r="D104" s="99">
        <v>15245.685000000001</v>
      </c>
      <c r="E104" s="102" t="s">
        <v>13</v>
      </c>
    </row>
    <row r="105" spans="1:5">
      <c r="A105" s="100">
        <v>326</v>
      </c>
      <c r="B105" s="54">
        <v>33.215000000000003</v>
      </c>
      <c r="C105" s="101">
        <v>0.43190972222222218</v>
      </c>
      <c r="D105" s="99">
        <v>10828.090000000002</v>
      </c>
      <c r="E105" s="102" t="s">
        <v>13</v>
      </c>
    </row>
    <row r="106" spans="1:5">
      <c r="A106" s="100">
        <v>215</v>
      </c>
      <c r="B106" s="54">
        <v>33.215000000000003</v>
      </c>
      <c r="C106" s="101">
        <v>0.43204861111111109</v>
      </c>
      <c r="D106" s="99">
        <v>7141.2250000000004</v>
      </c>
      <c r="E106" s="102" t="s">
        <v>13</v>
      </c>
    </row>
    <row r="107" spans="1:5">
      <c r="A107" s="100">
        <v>17</v>
      </c>
      <c r="B107" s="54">
        <v>33.215000000000003</v>
      </c>
      <c r="C107" s="101">
        <v>0.43204861111111109</v>
      </c>
      <c r="D107" s="99">
        <v>564.65500000000009</v>
      </c>
      <c r="E107" s="102" t="s">
        <v>13</v>
      </c>
    </row>
    <row r="108" spans="1:5">
      <c r="A108" s="100">
        <v>214</v>
      </c>
      <c r="B108" s="54">
        <v>33.215000000000003</v>
      </c>
      <c r="C108" s="101">
        <v>0.43204861111111109</v>
      </c>
      <c r="D108" s="99">
        <v>7108.0100000000011</v>
      </c>
      <c r="E108" s="102" t="s">
        <v>13</v>
      </c>
    </row>
    <row r="109" spans="1:5">
      <c r="A109" s="100">
        <v>173</v>
      </c>
      <c r="B109" s="54">
        <v>33.200000000000003</v>
      </c>
      <c r="C109" s="101">
        <v>0.43222222222222223</v>
      </c>
      <c r="D109" s="99">
        <v>5743.6</v>
      </c>
      <c r="E109" s="102" t="s">
        <v>13</v>
      </c>
    </row>
    <row r="110" spans="1:5">
      <c r="A110" s="100">
        <v>103</v>
      </c>
      <c r="B110" s="54">
        <v>33.200000000000003</v>
      </c>
      <c r="C110" s="101">
        <v>0.43222222222222223</v>
      </c>
      <c r="D110" s="99">
        <v>3419.6000000000004</v>
      </c>
      <c r="E110" s="102" t="s">
        <v>13</v>
      </c>
    </row>
    <row r="111" spans="1:5">
      <c r="A111" s="100">
        <v>201</v>
      </c>
      <c r="B111" s="54">
        <v>33.200000000000003</v>
      </c>
      <c r="C111" s="101">
        <v>0.43222222222222223</v>
      </c>
      <c r="D111" s="99">
        <v>6673.2000000000007</v>
      </c>
      <c r="E111" s="102" t="s">
        <v>13</v>
      </c>
    </row>
    <row r="112" spans="1:5">
      <c r="A112" s="100">
        <v>307</v>
      </c>
      <c r="B112" s="54">
        <v>33.200000000000003</v>
      </c>
      <c r="C112" s="101">
        <v>0.43229166666666669</v>
      </c>
      <c r="D112" s="99">
        <v>10192.400000000001</v>
      </c>
      <c r="E112" s="102" t="s">
        <v>13</v>
      </c>
    </row>
    <row r="113" spans="1:5">
      <c r="A113" s="100">
        <v>14</v>
      </c>
      <c r="B113" s="54">
        <v>33.200000000000003</v>
      </c>
      <c r="C113" s="101">
        <v>0.43229166666666669</v>
      </c>
      <c r="D113" s="99">
        <v>464.80000000000007</v>
      </c>
      <c r="E113" s="102" t="s">
        <v>13</v>
      </c>
    </row>
    <row r="114" spans="1:5">
      <c r="A114" s="100">
        <v>200</v>
      </c>
      <c r="B114" s="54">
        <v>33.200000000000003</v>
      </c>
      <c r="C114" s="101">
        <v>0.43229166666666669</v>
      </c>
      <c r="D114" s="99">
        <v>6640.0000000000009</v>
      </c>
      <c r="E114" s="102" t="s">
        <v>13</v>
      </c>
    </row>
    <row r="115" spans="1:5">
      <c r="A115" s="100">
        <v>100</v>
      </c>
      <c r="B115" s="54">
        <v>33.200000000000003</v>
      </c>
      <c r="C115" s="101">
        <v>0.43229166666666669</v>
      </c>
      <c r="D115" s="99">
        <v>3320.0000000000005</v>
      </c>
      <c r="E115" s="102" t="s">
        <v>13</v>
      </c>
    </row>
    <row r="116" spans="1:5">
      <c r="A116" s="100">
        <v>194</v>
      </c>
      <c r="B116" s="54">
        <v>33.200000000000003</v>
      </c>
      <c r="C116" s="101">
        <v>0.43229166666666669</v>
      </c>
      <c r="D116" s="99">
        <v>6440.8</v>
      </c>
      <c r="E116" s="102" t="s">
        <v>13</v>
      </c>
    </row>
    <row r="117" spans="1:5">
      <c r="A117" s="100">
        <v>35</v>
      </c>
      <c r="B117" s="54">
        <v>33.200000000000003</v>
      </c>
      <c r="C117" s="101">
        <v>0.43229166666666669</v>
      </c>
      <c r="D117" s="99">
        <v>1162</v>
      </c>
      <c r="E117" s="102" t="s">
        <v>13</v>
      </c>
    </row>
    <row r="118" spans="1:5">
      <c r="A118" s="100">
        <v>199</v>
      </c>
      <c r="B118" s="54">
        <v>33.195</v>
      </c>
      <c r="C118" s="101">
        <v>0.43266203703703704</v>
      </c>
      <c r="D118" s="99">
        <v>6605.8050000000003</v>
      </c>
      <c r="E118" s="102" t="s">
        <v>13</v>
      </c>
    </row>
    <row r="119" spans="1:5">
      <c r="A119" s="100">
        <v>218</v>
      </c>
      <c r="B119" s="54">
        <v>33.21</v>
      </c>
      <c r="C119" s="101">
        <v>0.43440972222222224</v>
      </c>
      <c r="D119" s="99">
        <v>7239.78</v>
      </c>
      <c r="E119" s="102" t="s">
        <v>13</v>
      </c>
    </row>
    <row r="120" spans="1:5">
      <c r="A120" s="100">
        <v>251</v>
      </c>
      <c r="B120" s="54">
        <v>33.215000000000003</v>
      </c>
      <c r="C120" s="101">
        <v>0.43476851851851855</v>
      </c>
      <c r="D120" s="99">
        <v>8336.9650000000001</v>
      </c>
      <c r="E120" s="102" t="s">
        <v>13</v>
      </c>
    </row>
    <row r="121" spans="1:5">
      <c r="A121" s="100">
        <v>200</v>
      </c>
      <c r="B121" s="54">
        <v>33.215000000000003</v>
      </c>
      <c r="C121" s="101">
        <v>0.43476851851851855</v>
      </c>
      <c r="D121" s="99">
        <v>6643.0000000000009</v>
      </c>
      <c r="E121" s="102" t="s">
        <v>13</v>
      </c>
    </row>
    <row r="122" spans="1:5">
      <c r="A122" s="100">
        <v>85</v>
      </c>
      <c r="B122" s="54">
        <v>33.215000000000003</v>
      </c>
      <c r="C122" s="101">
        <v>0.43476851851851855</v>
      </c>
      <c r="D122" s="99">
        <v>2823.2750000000001</v>
      </c>
      <c r="E122" s="102" t="s">
        <v>13</v>
      </c>
    </row>
    <row r="123" spans="1:5">
      <c r="A123" s="100">
        <v>92</v>
      </c>
      <c r="B123" s="54">
        <v>33.215000000000003</v>
      </c>
      <c r="C123" s="101">
        <v>0.43476851851851855</v>
      </c>
      <c r="D123" s="99">
        <v>3055.78</v>
      </c>
      <c r="E123" s="102" t="s">
        <v>13</v>
      </c>
    </row>
    <row r="124" spans="1:5">
      <c r="A124" s="100">
        <v>200</v>
      </c>
      <c r="B124" s="54">
        <v>33.215000000000003</v>
      </c>
      <c r="C124" s="101">
        <v>0.43476851851851855</v>
      </c>
      <c r="D124" s="99">
        <v>6643.0000000000009</v>
      </c>
      <c r="E124" s="102" t="s">
        <v>13</v>
      </c>
    </row>
    <row r="125" spans="1:5">
      <c r="A125" s="100">
        <v>200</v>
      </c>
      <c r="B125" s="54">
        <v>33.215000000000003</v>
      </c>
      <c r="C125" s="101">
        <v>0.43476851851851855</v>
      </c>
      <c r="D125" s="99">
        <v>6643.0000000000009</v>
      </c>
      <c r="E125" s="102" t="s">
        <v>13</v>
      </c>
    </row>
    <row r="126" spans="1:5">
      <c r="A126" s="100">
        <v>145</v>
      </c>
      <c r="B126" s="54">
        <v>33.215000000000003</v>
      </c>
      <c r="C126" s="101">
        <v>0.43476851851851855</v>
      </c>
      <c r="D126" s="99">
        <v>4816.1750000000002</v>
      </c>
      <c r="E126" s="102" t="s">
        <v>13</v>
      </c>
    </row>
    <row r="127" spans="1:5">
      <c r="A127" s="100">
        <v>121</v>
      </c>
      <c r="B127" s="54">
        <v>33.215000000000003</v>
      </c>
      <c r="C127" s="101">
        <v>0.43476851851851855</v>
      </c>
      <c r="D127" s="99">
        <v>4019.0150000000003</v>
      </c>
      <c r="E127" s="102" t="s">
        <v>13</v>
      </c>
    </row>
    <row r="128" spans="1:5">
      <c r="A128" s="100">
        <v>63</v>
      </c>
      <c r="B128" s="54">
        <v>33.215000000000003</v>
      </c>
      <c r="C128" s="101">
        <v>0.43476851851851855</v>
      </c>
      <c r="D128" s="99">
        <v>2092.5450000000001</v>
      </c>
      <c r="E128" s="102" t="s">
        <v>13</v>
      </c>
    </row>
    <row r="129" spans="1:5">
      <c r="A129" s="100">
        <v>571</v>
      </c>
      <c r="B129" s="54">
        <v>33.229999999999997</v>
      </c>
      <c r="C129" s="101">
        <v>0.43905092592592593</v>
      </c>
      <c r="D129" s="99">
        <v>18974.329999999998</v>
      </c>
      <c r="E129" s="102" t="s">
        <v>13</v>
      </c>
    </row>
    <row r="130" spans="1:5">
      <c r="A130" s="100">
        <v>371</v>
      </c>
      <c r="B130" s="54">
        <v>33.229999999999997</v>
      </c>
      <c r="C130" s="101">
        <v>0.43905092592592593</v>
      </c>
      <c r="D130" s="99">
        <v>12328.329999999998</v>
      </c>
      <c r="E130" s="102" t="s">
        <v>13</v>
      </c>
    </row>
    <row r="131" spans="1:5">
      <c r="A131" s="100">
        <v>200</v>
      </c>
      <c r="B131" s="54">
        <v>33.229999999999997</v>
      </c>
      <c r="C131" s="101">
        <v>0.43905092592592593</v>
      </c>
      <c r="D131" s="99">
        <v>6645.9999999999991</v>
      </c>
      <c r="E131" s="102" t="s">
        <v>13</v>
      </c>
    </row>
    <row r="132" spans="1:5">
      <c r="A132" s="100">
        <v>499</v>
      </c>
      <c r="B132" s="54">
        <v>33.215000000000003</v>
      </c>
      <c r="C132" s="101">
        <v>0.43947916666666664</v>
      </c>
      <c r="D132" s="99">
        <v>16574.285000000003</v>
      </c>
      <c r="E132" s="102" t="s">
        <v>13</v>
      </c>
    </row>
    <row r="133" spans="1:5">
      <c r="A133" s="100">
        <v>500</v>
      </c>
      <c r="B133" s="54">
        <v>33.215000000000003</v>
      </c>
      <c r="C133" s="101">
        <v>0.43947916666666664</v>
      </c>
      <c r="D133" s="99">
        <v>16607.5</v>
      </c>
      <c r="E133" s="102" t="s">
        <v>13</v>
      </c>
    </row>
    <row r="134" spans="1:5">
      <c r="A134" s="100">
        <v>500</v>
      </c>
      <c r="B134" s="54">
        <v>33.215000000000003</v>
      </c>
      <c r="C134" s="101">
        <v>0.43947916666666664</v>
      </c>
      <c r="D134" s="99">
        <v>16607.5</v>
      </c>
      <c r="E134" s="102" t="s">
        <v>13</v>
      </c>
    </row>
    <row r="135" spans="1:5">
      <c r="A135" s="100">
        <v>372</v>
      </c>
      <c r="B135" s="54">
        <v>33.215000000000003</v>
      </c>
      <c r="C135" s="101">
        <v>0.43956018518518519</v>
      </c>
      <c r="D135" s="99">
        <v>12355.980000000001</v>
      </c>
      <c r="E135" s="102" t="s">
        <v>13</v>
      </c>
    </row>
    <row r="136" spans="1:5">
      <c r="A136" s="100">
        <v>500</v>
      </c>
      <c r="B136" s="54">
        <v>33.215000000000003</v>
      </c>
      <c r="C136" s="101">
        <v>0.43956018518518519</v>
      </c>
      <c r="D136" s="99">
        <v>16607.5</v>
      </c>
      <c r="E136" s="102" t="s">
        <v>13</v>
      </c>
    </row>
    <row r="137" spans="1:5">
      <c r="A137" s="100">
        <v>128</v>
      </c>
      <c r="B137" s="54">
        <v>33.215000000000003</v>
      </c>
      <c r="C137" s="101">
        <v>0.43956018518518519</v>
      </c>
      <c r="D137" s="99">
        <v>4251.5200000000004</v>
      </c>
      <c r="E137" s="102" t="s">
        <v>13</v>
      </c>
    </row>
    <row r="138" spans="1:5">
      <c r="A138" s="100">
        <v>1</v>
      </c>
      <c r="B138" s="54">
        <v>33.215000000000003</v>
      </c>
      <c r="C138" s="101">
        <v>0.43956018518518519</v>
      </c>
      <c r="D138" s="99">
        <v>33.215000000000003</v>
      </c>
      <c r="E138" s="102" t="s">
        <v>13</v>
      </c>
    </row>
    <row r="139" spans="1:5">
      <c r="A139" s="100">
        <v>222</v>
      </c>
      <c r="B139" s="54">
        <v>33.174999999999997</v>
      </c>
      <c r="C139" s="101">
        <v>0.44052083333333331</v>
      </c>
      <c r="D139" s="99">
        <v>7364.8499999999995</v>
      </c>
      <c r="E139" s="102" t="s">
        <v>13</v>
      </c>
    </row>
    <row r="140" spans="1:5">
      <c r="A140" s="100">
        <v>245</v>
      </c>
      <c r="B140" s="54">
        <v>33.174999999999997</v>
      </c>
      <c r="C140" s="101">
        <v>0.44052083333333331</v>
      </c>
      <c r="D140" s="99">
        <v>8127.8749999999991</v>
      </c>
      <c r="E140" s="102" t="s">
        <v>13</v>
      </c>
    </row>
    <row r="141" spans="1:5">
      <c r="A141" s="100">
        <v>500</v>
      </c>
      <c r="B141" s="54">
        <v>33.174999999999997</v>
      </c>
      <c r="C141" s="101">
        <v>0.44052083333333331</v>
      </c>
      <c r="D141" s="99">
        <v>16587.5</v>
      </c>
      <c r="E141" s="102" t="s">
        <v>13</v>
      </c>
    </row>
    <row r="142" spans="1:5">
      <c r="A142" s="100">
        <v>500</v>
      </c>
      <c r="B142" s="54">
        <v>33.174999999999997</v>
      </c>
      <c r="C142" s="101">
        <v>0.44052083333333331</v>
      </c>
      <c r="D142" s="99">
        <v>16587.5</v>
      </c>
      <c r="E142" s="102" t="s">
        <v>13</v>
      </c>
    </row>
    <row r="143" spans="1:5">
      <c r="A143" s="100">
        <v>102</v>
      </c>
      <c r="B143" s="54">
        <v>33.174999999999997</v>
      </c>
      <c r="C143" s="101">
        <v>0.44052083333333331</v>
      </c>
      <c r="D143" s="99">
        <v>3383.85</v>
      </c>
      <c r="E143" s="102" t="s">
        <v>13</v>
      </c>
    </row>
    <row r="144" spans="1:5">
      <c r="A144" s="100">
        <v>500</v>
      </c>
      <c r="B144" s="54">
        <v>33.174999999999997</v>
      </c>
      <c r="C144" s="101">
        <v>0.44052083333333331</v>
      </c>
      <c r="D144" s="99">
        <v>16587.5</v>
      </c>
      <c r="E144" s="102" t="s">
        <v>13</v>
      </c>
    </row>
    <row r="145" spans="1:5">
      <c r="A145" s="100">
        <v>500</v>
      </c>
      <c r="B145" s="54">
        <v>33.174999999999997</v>
      </c>
      <c r="C145" s="101">
        <v>0.44052083333333331</v>
      </c>
      <c r="D145" s="99">
        <v>16587.5</v>
      </c>
      <c r="E145" s="102" t="s">
        <v>13</v>
      </c>
    </row>
    <row r="146" spans="1:5">
      <c r="A146" s="100">
        <v>200</v>
      </c>
      <c r="B146" s="54">
        <v>33.174999999999997</v>
      </c>
      <c r="C146" s="101">
        <v>0.44052083333333331</v>
      </c>
      <c r="D146" s="99">
        <v>6634.9999999999991</v>
      </c>
      <c r="E146" s="102" t="s">
        <v>13</v>
      </c>
    </row>
    <row r="147" spans="1:5">
      <c r="A147" s="100">
        <v>278</v>
      </c>
      <c r="B147" s="54">
        <v>33.174999999999997</v>
      </c>
      <c r="C147" s="101">
        <v>0.44052083333333331</v>
      </c>
      <c r="D147" s="99">
        <v>9222.65</v>
      </c>
      <c r="E147" s="102" t="s">
        <v>13</v>
      </c>
    </row>
    <row r="148" spans="1:5">
      <c r="A148" s="100">
        <v>149</v>
      </c>
      <c r="B148" s="54">
        <v>33.174999999999997</v>
      </c>
      <c r="C148" s="101">
        <v>0.44096064814814812</v>
      </c>
      <c r="D148" s="99">
        <v>4943.0749999999998</v>
      </c>
      <c r="E148" s="102" t="s">
        <v>13</v>
      </c>
    </row>
    <row r="149" spans="1:5">
      <c r="A149" s="100">
        <v>151</v>
      </c>
      <c r="B149" s="54">
        <v>33.174999999999997</v>
      </c>
      <c r="C149" s="101">
        <v>0.44096064814814812</v>
      </c>
      <c r="D149" s="99">
        <v>5009.4249999999993</v>
      </c>
      <c r="E149" s="102" t="s">
        <v>13</v>
      </c>
    </row>
    <row r="150" spans="1:5">
      <c r="A150" s="100">
        <v>142</v>
      </c>
      <c r="B150" s="54">
        <v>33.174999999999997</v>
      </c>
      <c r="C150" s="101">
        <v>0.44096064814814812</v>
      </c>
      <c r="D150" s="99">
        <v>4710.8499999999995</v>
      </c>
      <c r="E150" s="102" t="s">
        <v>13</v>
      </c>
    </row>
    <row r="151" spans="1:5">
      <c r="A151" s="100">
        <v>358</v>
      </c>
      <c r="B151" s="54">
        <v>33.174999999999997</v>
      </c>
      <c r="C151" s="101">
        <v>0.44096064814814812</v>
      </c>
      <c r="D151" s="99">
        <v>11876.65</v>
      </c>
      <c r="E151" s="102" t="s">
        <v>13</v>
      </c>
    </row>
    <row r="152" spans="1:5">
      <c r="A152" s="100">
        <v>653</v>
      </c>
      <c r="B152" s="54">
        <v>33.174999999999997</v>
      </c>
      <c r="C152" s="101">
        <v>0.44096064814814812</v>
      </c>
      <c r="D152" s="99">
        <v>21663.274999999998</v>
      </c>
      <c r="E152" s="102" t="s">
        <v>13</v>
      </c>
    </row>
    <row r="153" spans="1:5">
      <c r="A153" s="100">
        <v>500</v>
      </c>
      <c r="B153" s="54">
        <v>33.174999999999997</v>
      </c>
      <c r="C153" s="101">
        <v>0.44096064814814812</v>
      </c>
      <c r="D153" s="99">
        <v>16587.5</v>
      </c>
      <c r="E153" s="102" t="s">
        <v>13</v>
      </c>
    </row>
    <row r="154" spans="1:5">
      <c r="A154" s="100">
        <v>116</v>
      </c>
      <c r="B154" s="54">
        <v>33.17</v>
      </c>
      <c r="C154" s="101">
        <v>0.44101851851851853</v>
      </c>
      <c r="D154" s="99">
        <v>3847.7200000000003</v>
      </c>
      <c r="E154" s="102" t="s">
        <v>13</v>
      </c>
    </row>
    <row r="155" spans="1:5">
      <c r="A155" s="100">
        <v>167</v>
      </c>
      <c r="B155" s="54">
        <v>33.17</v>
      </c>
      <c r="C155" s="101">
        <v>0.44101851851851853</v>
      </c>
      <c r="D155" s="99">
        <v>5539.39</v>
      </c>
      <c r="E155" s="102" t="s">
        <v>13</v>
      </c>
    </row>
    <row r="156" spans="1:5">
      <c r="A156" s="100">
        <v>265</v>
      </c>
      <c r="B156" s="54">
        <v>33.134999999999998</v>
      </c>
      <c r="C156" s="101">
        <v>0.44108796296296293</v>
      </c>
      <c r="D156" s="99">
        <v>8780.7749999999996</v>
      </c>
      <c r="E156" s="102" t="s">
        <v>13</v>
      </c>
    </row>
    <row r="157" spans="1:5">
      <c r="A157" s="100">
        <v>1</v>
      </c>
      <c r="B157" s="54">
        <v>33.134999999999998</v>
      </c>
      <c r="C157" s="101">
        <v>0.44112268518518521</v>
      </c>
      <c r="D157" s="99">
        <v>33.134999999999998</v>
      </c>
      <c r="E157" s="102" t="s">
        <v>13</v>
      </c>
    </row>
    <row r="158" spans="1:5">
      <c r="A158" s="100">
        <v>235</v>
      </c>
      <c r="B158" s="54">
        <v>33.134999999999998</v>
      </c>
      <c r="C158" s="101">
        <v>0.44112268518518521</v>
      </c>
      <c r="D158" s="99">
        <v>7786.7249999999995</v>
      </c>
      <c r="E158" s="102" t="s">
        <v>13</v>
      </c>
    </row>
    <row r="159" spans="1:5">
      <c r="A159" s="100">
        <v>200</v>
      </c>
      <c r="B159" s="54">
        <v>33.11</v>
      </c>
      <c r="C159" s="101">
        <v>0.44140046296296293</v>
      </c>
      <c r="D159" s="99">
        <v>6622</v>
      </c>
      <c r="E159" s="102" t="s">
        <v>13</v>
      </c>
    </row>
    <row r="160" spans="1:5">
      <c r="A160" s="100">
        <v>200</v>
      </c>
      <c r="B160" s="54">
        <v>33.11</v>
      </c>
      <c r="C160" s="101">
        <v>0.44140046296296293</v>
      </c>
      <c r="D160" s="99">
        <v>6622</v>
      </c>
      <c r="E160" s="102" t="s">
        <v>13</v>
      </c>
    </row>
    <row r="161" spans="1:5">
      <c r="A161" s="100">
        <v>254</v>
      </c>
      <c r="B161" s="54">
        <v>33.11</v>
      </c>
      <c r="C161" s="101">
        <v>0.44140046296296293</v>
      </c>
      <c r="D161" s="99">
        <v>8409.94</v>
      </c>
      <c r="E161" s="102" t="s">
        <v>13</v>
      </c>
    </row>
    <row r="162" spans="1:5">
      <c r="A162" s="100">
        <v>84</v>
      </c>
      <c r="B162" s="54">
        <v>33.11</v>
      </c>
      <c r="C162" s="101">
        <v>0.44140046296296293</v>
      </c>
      <c r="D162" s="99">
        <v>2781.24</v>
      </c>
      <c r="E162" s="102" t="s">
        <v>13</v>
      </c>
    </row>
    <row r="163" spans="1:5">
      <c r="A163" s="100">
        <v>46</v>
      </c>
      <c r="B163" s="54">
        <v>33.11</v>
      </c>
      <c r="C163" s="101">
        <v>0.44140046296296293</v>
      </c>
      <c r="D163" s="99">
        <v>1523.06</v>
      </c>
      <c r="E163" s="102" t="s">
        <v>13</v>
      </c>
    </row>
    <row r="164" spans="1:5">
      <c r="A164" s="100">
        <v>1004</v>
      </c>
      <c r="B164" s="54">
        <v>33.11</v>
      </c>
      <c r="C164" s="101">
        <v>0.44140046296296293</v>
      </c>
      <c r="D164" s="99">
        <v>33242.44</v>
      </c>
      <c r="E164" s="102" t="s">
        <v>13</v>
      </c>
    </row>
    <row r="165" spans="1:5">
      <c r="A165" s="100">
        <v>187</v>
      </c>
      <c r="B165" s="54">
        <v>33.11</v>
      </c>
      <c r="C165" s="101">
        <v>0.44140046296296293</v>
      </c>
      <c r="D165" s="99">
        <v>6191.57</v>
      </c>
      <c r="E165" s="102" t="s">
        <v>13</v>
      </c>
    </row>
    <row r="166" spans="1:5">
      <c r="A166" s="100">
        <v>178</v>
      </c>
      <c r="B166" s="54">
        <v>33.11</v>
      </c>
      <c r="C166" s="101">
        <v>0.44140046296296293</v>
      </c>
      <c r="D166" s="99">
        <v>5893.58</v>
      </c>
      <c r="E166" s="102" t="s">
        <v>13</v>
      </c>
    </row>
    <row r="167" spans="1:5">
      <c r="A167" s="100">
        <v>347</v>
      </c>
      <c r="B167" s="54">
        <v>33.11</v>
      </c>
      <c r="C167" s="101">
        <v>0.44140046296296293</v>
      </c>
      <c r="D167" s="99">
        <v>11489.17</v>
      </c>
      <c r="E167" s="102" t="s">
        <v>13</v>
      </c>
    </row>
    <row r="168" spans="1:5">
      <c r="A168" s="100">
        <v>129</v>
      </c>
      <c r="B168" s="54">
        <v>33.11</v>
      </c>
      <c r="C168" s="101">
        <v>0.44146990740740738</v>
      </c>
      <c r="D168" s="99">
        <v>4271.1899999999996</v>
      </c>
      <c r="E168" s="102" t="s">
        <v>13</v>
      </c>
    </row>
    <row r="169" spans="1:5">
      <c r="A169" s="100">
        <v>200</v>
      </c>
      <c r="B169" s="54">
        <v>33.11</v>
      </c>
      <c r="C169" s="101">
        <v>0.44146990740740738</v>
      </c>
      <c r="D169" s="99">
        <v>6622</v>
      </c>
      <c r="E169" s="102" t="s">
        <v>13</v>
      </c>
    </row>
    <row r="170" spans="1:5">
      <c r="A170" s="100">
        <v>36</v>
      </c>
      <c r="B170" s="54">
        <v>33.11</v>
      </c>
      <c r="C170" s="101">
        <v>0.44146990740740738</v>
      </c>
      <c r="D170" s="99">
        <v>1191.96</v>
      </c>
      <c r="E170" s="102" t="s">
        <v>13</v>
      </c>
    </row>
    <row r="171" spans="1:5">
      <c r="A171" s="100">
        <v>19</v>
      </c>
      <c r="B171" s="54">
        <v>33.11</v>
      </c>
      <c r="C171" s="101">
        <v>0.44146990740740738</v>
      </c>
      <c r="D171" s="99">
        <v>629.09</v>
      </c>
      <c r="E171" s="102" t="s">
        <v>13</v>
      </c>
    </row>
    <row r="172" spans="1:5">
      <c r="A172" s="100">
        <v>119</v>
      </c>
      <c r="B172" s="54">
        <v>33.11</v>
      </c>
      <c r="C172" s="101">
        <v>0.44146990740740738</v>
      </c>
      <c r="D172" s="99">
        <v>3940.09</v>
      </c>
      <c r="E172" s="102" t="s">
        <v>13</v>
      </c>
    </row>
    <row r="173" spans="1:5">
      <c r="A173" s="100">
        <v>60</v>
      </c>
      <c r="B173" s="54">
        <v>33.11</v>
      </c>
      <c r="C173" s="101">
        <v>0.44146990740740738</v>
      </c>
      <c r="D173" s="99">
        <v>1986.6</v>
      </c>
      <c r="E173" s="102" t="s">
        <v>13</v>
      </c>
    </row>
    <row r="174" spans="1:5">
      <c r="A174" s="100">
        <v>129</v>
      </c>
      <c r="B174" s="54">
        <v>33.15</v>
      </c>
      <c r="C174" s="101">
        <v>0.44175925925925924</v>
      </c>
      <c r="D174" s="99">
        <v>4276.3499999999995</v>
      </c>
      <c r="E174" s="102" t="s">
        <v>13</v>
      </c>
    </row>
    <row r="175" spans="1:5">
      <c r="A175" s="100">
        <v>82</v>
      </c>
      <c r="B175" s="54">
        <v>33.15</v>
      </c>
      <c r="C175" s="101">
        <v>0.44175925925925924</v>
      </c>
      <c r="D175" s="99">
        <v>2718.2999999999997</v>
      </c>
      <c r="E175" s="102" t="s">
        <v>13</v>
      </c>
    </row>
    <row r="176" spans="1:5">
      <c r="A176" s="100">
        <v>200</v>
      </c>
      <c r="B176" s="54">
        <v>33.15</v>
      </c>
      <c r="C176" s="101">
        <v>0.44175925925925924</v>
      </c>
      <c r="D176" s="99">
        <v>6630</v>
      </c>
      <c r="E176" s="102" t="s">
        <v>13</v>
      </c>
    </row>
    <row r="177" spans="1:5">
      <c r="A177" s="100">
        <v>129</v>
      </c>
      <c r="B177" s="54">
        <v>33.17</v>
      </c>
      <c r="C177" s="101">
        <v>0.44203703703703701</v>
      </c>
      <c r="D177" s="99">
        <v>4278.93</v>
      </c>
      <c r="E177" s="102" t="s">
        <v>13</v>
      </c>
    </row>
    <row r="178" spans="1:5">
      <c r="A178" s="100">
        <v>462</v>
      </c>
      <c r="B178" s="54">
        <v>33.17</v>
      </c>
      <c r="C178" s="101">
        <v>0.44208333333333333</v>
      </c>
      <c r="D178" s="99">
        <v>15324.54</v>
      </c>
      <c r="E178" s="102" t="s">
        <v>13</v>
      </c>
    </row>
    <row r="179" spans="1:5">
      <c r="A179" s="100">
        <v>79</v>
      </c>
      <c r="B179" s="54">
        <v>33.19</v>
      </c>
      <c r="C179" s="101">
        <v>0.44297453703703704</v>
      </c>
      <c r="D179" s="99">
        <v>2622.0099999999998</v>
      </c>
      <c r="E179" s="102" t="s">
        <v>13</v>
      </c>
    </row>
    <row r="180" spans="1:5">
      <c r="A180" s="100">
        <v>140</v>
      </c>
      <c r="B180" s="54">
        <v>33.19</v>
      </c>
      <c r="C180" s="101">
        <v>0.44297453703703704</v>
      </c>
      <c r="D180" s="99">
        <v>4646.5999999999995</v>
      </c>
      <c r="E180" s="102" t="s">
        <v>13</v>
      </c>
    </row>
    <row r="181" spans="1:5">
      <c r="A181" s="100">
        <v>243</v>
      </c>
      <c r="B181" s="54">
        <v>33.18</v>
      </c>
      <c r="C181" s="101">
        <v>0.44388888888888894</v>
      </c>
      <c r="D181" s="99">
        <v>8062.74</v>
      </c>
      <c r="E181" s="102" t="s">
        <v>13</v>
      </c>
    </row>
    <row r="182" spans="1:5">
      <c r="A182" s="100">
        <v>243</v>
      </c>
      <c r="B182" s="54">
        <v>33.18</v>
      </c>
      <c r="C182" s="101">
        <v>0.44388888888888894</v>
      </c>
      <c r="D182" s="99">
        <v>8062.74</v>
      </c>
      <c r="E182" s="102" t="s">
        <v>13</v>
      </c>
    </row>
    <row r="183" spans="1:5">
      <c r="A183" s="100">
        <v>276</v>
      </c>
      <c r="B183" s="54">
        <v>33.159999999999997</v>
      </c>
      <c r="C183" s="101">
        <v>0.44434027777777779</v>
      </c>
      <c r="D183" s="99">
        <v>9152.16</v>
      </c>
      <c r="E183" s="102" t="s">
        <v>13</v>
      </c>
    </row>
    <row r="184" spans="1:5">
      <c r="A184" s="100">
        <v>182</v>
      </c>
      <c r="B184" s="54">
        <v>33.155000000000001</v>
      </c>
      <c r="C184" s="101">
        <v>0.44442129629629629</v>
      </c>
      <c r="D184" s="99">
        <v>6034.21</v>
      </c>
      <c r="E184" s="102" t="s">
        <v>13</v>
      </c>
    </row>
    <row r="185" spans="1:5">
      <c r="A185" s="100">
        <v>218</v>
      </c>
      <c r="B185" s="54">
        <v>33.155000000000001</v>
      </c>
      <c r="C185" s="101">
        <v>0.44442129629629629</v>
      </c>
      <c r="D185" s="99">
        <v>7227.79</v>
      </c>
      <c r="E185" s="102" t="s">
        <v>13</v>
      </c>
    </row>
    <row r="186" spans="1:5">
      <c r="A186" s="100">
        <v>200</v>
      </c>
      <c r="B186" s="54">
        <v>33.155000000000001</v>
      </c>
      <c r="C186" s="101">
        <v>0.44442129629629629</v>
      </c>
      <c r="D186" s="99">
        <v>6631</v>
      </c>
      <c r="E186" s="102" t="s">
        <v>13</v>
      </c>
    </row>
    <row r="187" spans="1:5">
      <c r="A187" s="100">
        <v>276</v>
      </c>
      <c r="B187" s="54">
        <v>33.155000000000001</v>
      </c>
      <c r="C187" s="101">
        <v>0.44442129629629629</v>
      </c>
      <c r="D187" s="99">
        <v>9150.7800000000007</v>
      </c>
      <c r="E187" s="102" t="s">
        <v>13</v>
      </c>
    </row>
    <row r="188" spans="1:5">
      <c r="A188" s="100">
        <v>200</v>
      </c>
      <c r="B188" s="54">
        <v>33.155000000000001</v>
      </c>
      <c r="C188" s="101">
        <v>0.44442129629629629</v>
      </c>
      <c r="D188" s="99">
        <v>6631</v>
      </c>
      <c r="E188" s="102" t="s">
        <v>13</v>
      </c>
    </row>
    <row r="189" spans="1:5">
      <c r="A189" s="100">
        <v>190</v>
      </c>
      <c r="B189" s="54">
        <v>33.159999999999997</v>
      </c>
      <c r="C189" s="101">
        <v>0.44528935185185187</v>
      </c>
      <c r="D189" s="99">
        <v>6300.4</v>
      </c>
      <c r="E189" s="102" t="s">
        <v>13</v>
      </c>
    </row>
    <row r="190" spans="1:5">
      <c r="A190" s="100">
        <v>44</v>
      </c>
      <c r="B190" s="54">
        <v>33.155000000000001</v>
      </c>
      <c r="C190" s="101">
        <v>0.44537037037037036</v>
      </c>
      <c r="D190" s="99">
        <v>1458.8200000000002</v>
      </c>
      <c r="E190" s="102" t="s">
        <v>13</v>
      </c>
    </row>
    <row r="191" spans="1:5">
      <c r="A191" s="100">
        <v>162</v>
      </c>
      <c r="B191" s="54">
        <v>33.155000000000001</v>
      </c>
      <c r="C191" s="101">
        <v>0.44537037037037036</v>
      </c>
      <c r="D191" s="99">
        <v>5371.1100000000006</v>
      </c>
      <c r="E191" s="102" t="s">
        <v>13</v>
      </c>
    </row>
    <row r="192" spans="1:5">
      <c r="A192" s="100">
        <v>186</v>
      </c>
      <c r="B192" s="54">
        <v>33.15</v>
      </c>
      <c r="C192" s="101">
        <v>0.44537037037037036</v>
      </c>
      <c r="D192" s="99">
        <v>6165.9</v>
      </c>
      <c r="E192" s="102" t="s">
        <v>13</v>
      </c>
    </row>
    <row r="193" spans="1:5">
      <c r="A193" s="100">
        <v>242</v>
      </c>
      <c r="B193" s="54">
        <v>33.174999999999997</v>
      </c>
      <c r="C193" s="101">
        <v>0.44656249999999997</v>
      </c>
      <c r="D193" s="99">
        <v>8028.3499999999995</v>
      </c>
      <c r="E193" s="102" t="s">
        <v>13</v>
      </c>
    </row>
    <row r="194" spans="1:5">
      <c r="A194" s="100">
        <v>242</v>
      </c>
      <c r="B194" s="54">
        <v>33.17</v>
      </c>
      <c r="C194" s="101">
        <v>0.44656249999999997</v>
      </c>
      <c r="D194" s="99">
        <v>8027.14</v>
      </c>
      <c r="E194" s="102" t="s">
        <v>13</v>
      </c>
    </row>
    <row r="195" spans="1:5">
      <c r="A195" s="100">
        <v>200</v>
      </c>
      <c r="B195" s="54">
        <v>33.234999999999999</v>
      </c>
      <c r="C195" s="101">
        <v>0.4520717592592593</v>
      </c>
      <c r="D195" s="99">
        <v>6647</v>
      </c>
      <c r="E195" s="102" t="s">
        <v>13</v>
      </c>
    </row>
    <row r="196" spans="1:5">
      <c r="A196" s="100">
        <v>87</v>
      </c>
      <c r="B196" s="54">
        <v>33.229999999999997</v>
      </c>
      <c r="C196" s="101">
        <v>0.4520717592592593</v>
      </c>
      <c r="D196" s="99">
        <v>2891.0099999999998</v>
      </c>
      <c r="E196" s="102" t="s">
        <v>13</v>
      </c>
    </row>
    <row r="197" spans="1:5">
      <c r="A197" s="100">
        <v>121</v>
      </c>
      <c r="B197" s="54">
        <v>33.229999999999997</v>
      </c>
      <c r="C197" s="101">
        <v>0.4520717592592593</v>
      </c>
      <c r="D197" s="99">
        <v>4020.8299999999995</v>
      </c>
      <c r="E197" s="102" t="s">
        <v>13</v>
      </c>
    </row>
    <row r="198" spans="1:5">
      <c r="A198" s="100">
        <v>199</v>
      </c>
      <c r="B198" s="54">
        <v>33.25</v>
      </c>
      <c r="C198" s="101">
        <v>0.45317129629629632</v>
      </c>
      <c r="D198" s="99">
        <v>6616.75</v>
      </c>
      <c r="E198" s="102" t="s">
        <v>13</v>
      </c>
    </row>
    <row r="199" spans="1:5">
      <c r="A199" s="100">
        <v>200</v>
      </c>
      <c r="B199" s="54">
        <v>33.274999999999999</v>
      </c>
      <c r="C199" s="101">
        <v>0.46281250000000002</v>
      </c>
      <c r="D199" s="99">
        <v>6655</v>
      </c>
      <c r="E199" s="102" t="s">
        <v>13</v>
      </c>
    </row>
    <row r="200" spans="1:5">
      <c r="A200" s="100">
        <v>1867</v>
      </c>
      <c r="B200" s="54">
        <v>33.274999999999999</v>
      </c>
      <c r="C200" s="101">
        <v>0.46281250000000002</v>
      </c>
      <c r="D200" s="99">
        <v>62124.424999999996</v>
      </c>
      <c r="E200" s="102" t="s">
        <v>13</v>
      </c>
    </row>
    <row r="201" spans="1:5">
      <c r="A201" s="100">
        <v>20</v>
      </c>
      <c r="B201" s="54">
        <v>33.274999999999999</v>
      </c>
      <c r="C201" s="101">
        <v>0.46281250000000002</v>
      </c>
      <c r="D201" s="99">
        <v>665.5</v>
      </c>
      <c r="E201" s="102" t="s">
        <v>13</v>
      </c>
    </row>
    <row r="202" spans="1:5">
      <c r="A202" s="100">
        <v>129</v>
      </c>
      <c r="B202" s="54">
        <v>33.274999999999999</v>
      </c>
      <c r="C202" s="101">
        <v>0.46281250000000002</v>
      </c>
      <c r="D202" s="99">
        <v>4292.4749999999995</v>
      </c>
      <c r="E202" s="102" t="s">
        <v>13</v>
      </c>
    </row>
    <row r="203" spans="1:5">
      <c r="A203" s="100">
        <v>284</v>
      </c>
      <c r="B203" s="54">
        <v>33.274999999999999</v>
      </c>
      <c r="C203" s="101">
        <v>0.46281250000000002</v>
      </c>
      <c r="D203" s="99">
        <v>9450.1</v>
      </c>
      <c r="E203" s="102" t="s">
        <v>13</v>
      </c>
    </row>
    <row r="204" spans="1:5">
      <c r="A204" s="100">
        <v>200</v>
      </c>
      <c r="B204" s="54">
        <v>33.270000000000003</v>
      </c>
      <c r="C204" s="101">
        <v>0.46415509259259258</v>
      </c>
      <c r="D204" s="99">
        <v>6654.0000000000009</v>
      </c>
      <c r="E204" s="102" t="s">
        <v>13</v>
      </c>
    </row>
    <row r="205" spans="1:5">
      <c r="A205" s="100">
        <v>2300</v>
      </c>
      <c r="B205" s="54">
        <v>33.270000000000003</v>
      </c>
      <c r="C205" s="101">
        <v>0.46415509259259258</v>
      </c>
      <c r="D205" s="99">
        <v>76521</v>
      </c>
      <c r="E205" s="102" t="s">
        <v>13</v>
      </c>
    </row>
    <row r="206" spans="1:5">
      <c r="A206" s="100">
        <v>193</v>
      </c>
      <c r="B206" s="54">
        <v>33.299999999999997</v>
      </c>
      <c r="C206" s="101">
        <v>0.46560185185185188</v>
      </c>
      <c r="D206" s="99">
        <v>6426.9</v>
      </c>
      <c r="E206" s="102" t="s">
        <v>13</v>
      </c>
    </row>
    <row r="207" spans="1:5">
      <c r="A207" s="100">
        <v>218</v>
      </c>
      <c r="B207" s="54">
        <v>33.314999999999998</v>
      </c>
      <c r="C207" s="101">
        <v>0.46584490740740742</v>
      </c>
      <c r="D207" s="99">
        <v>7262.6699999999992</v>
      </c>
      <c r="E207" s="102" t="s">
        <v>13</v>
      </c>
    </row>
    <row r="208" spans="1:5">
      <c r="A208" s="100">
        <v>198</v>
      </c>
      <c r="B208" s="54">
        <v>33.295000000000002</v>
      </c>
      <c r="C208" s="101">
        <v>0.46596064814814814</v>
      </c>
      <c r="D208" s="99">
        <v>6592.4100000000008</v>
      </c>
      <c r="E208" s="102" t="s">
        <v>13</v>
      </c>
    </row>
    <row r="209" spans="1:5">
      <c r="A209" s="100">
        <v>207</v>
      </c>
      <c r="B209" s="54">
        <v>33.299999999999997</v>
      </c>
      <c r="C209" s="101">
        <v>0.46615740740740735</v>
      </c>
      <c r="D209" s="99">
        <v>6893.0999999999995</v>
      </c>
      <c r="E209" s="102" t="s">
        <v>13</v>
      </c>
    </row>
    <row r="210" spans="1:5">
      <c r="A210" s="100">
        <v>170</v>
      </c>
      <c r="B210" s="54">
        <v>33.305</v>
      </c>
      <c r="C210" s="101">
        <v>0.46671296296296294</v>
      </c>
      <c r="D210" s="99">
        <v>5661.85</v>
      </c>
      <c r="E210" s="102" t="s">
        <v>13</v>
      </c>
    </row>
    <row r="211" spans="1:5">
      <c r="A211" s="100">
        <v>65</v>
      </c>
      <c r="B211" s="54">
        <v>33.305</v>
      </c>
      <c r="C211" s="101">
        <v>0.46671296296296294</v>
      </c>
      <c r="D211" s="99">
        <v>2164.8249999999998</v>
      </c>
      <c r="E211" s="102" t="s">
        <v>13</v>
      </c>
    </row>
    <row r="212" spans="1:5">
      <c r="A212" s="100">
        <v>170</v>
      </c>
      <c r="B212" s="54">
        <v>33.305</v>
      </c>
      <c r="C212" s="101">
        <v>0.46692129629629631</v>
      </c>
      <c r="D212" s="99">
        <v>5661.85</v>
      </c>
      <c r="E212" s="102" t="s">
        <v>13</v>
      </c>
    </row>
    <row r="213" spans="1:5">
      <c r="A213" s="100">
        <v>62</v>
      </c>
      <c r="B213" s="54">
        <v>33.305</v>
      </c>
      <c r="C213" s="101">
        <v>0.46692129629629631</v>
      </c>
      <c r="D213" s="99">
        <v>2064.91</v>
      </c>
      <c r="E213" s="102" t="s">
        <v>13</v>
      </c>
    </row>
    <row r="214" spans="1:5">
      <c r="A214" s="100">
        <v>239</v>
      </c>
      <c r="B214" s="54">
        <v>33.265000000000001</v>
      </c>
      <c r="C214" s="101">
        <v>0.46725694444444449</v>
      </c>
      <c r="D214" s="99">
        <v>7950.335</v>
      </c>
      <c r="E214" s="102" t="s">
        <v>13</v>
      </c>
    </row>
    <row r="215" spans="1:5">
      <c r="A215" s="100">
        <v>300</v>
      </c>
      <c r="B215" s="54">
        <v>33.295000000000002</v>
      </c>
      <c r="C215" s="101">
        <v>0.46774305555555556</v>
      </c>
      <c r="D215" s="99">
        <v>9988.5</v>
      </c>
      <c r="E215" s="102" t="s">
        <v>13</v>
      </c>
    </row>
    <row r="216" spans="1:5">
      <c r="A216" s="100">
        <v>152</v>
      </c>
      <c r="B216" s="54">
        <v>33.28</v>
      </c>
      <c r="C216" s="101">
        <v>0.46832175925925923</v>
      </c>
      <c r="D216" s="99">
        <v>5058.5600000000004</v>
      </c>
      <c r="E216" s="102" t="s">
        <v>13</v>
      </c>
    </row>
    <row r="217" spans="1:5">
      <c r="A217" s="100">
        <v>66</v>
      </c>
      <c r="B217" s="54">
        <v>33.28</v>
      </c>
      <c r="C217" s="101">
        <v>0.46832175925925923</v>
      </c>
      <c r="D217" s="99">
        <v>2196.48</v>
      </c>
      <c r="E217" s="102" t="s">
        <v>13</v>
      </c>
    </row>
    <row r="218" spans="1:5">
      <c r="A218" s="100">
        <v>192</v>
      </c>
      <c r="B218" s="54">
        <v>33.255000000000003</v>
      </c>
      <c r="C218" s="101">
        <v>0.46880787037037036</v>
      </c>
      <c r="D218" s="99">
        <v>6384.9600000000009</v>
      </c>
      <c r="E218" s="102" t="s">
        <v>13</v>
      </c>
    </row>
    <row r="219" spans="1:5">
      <c r="A219" s="100">
        <v>15</v>
      </c>
      <c r="B219" s="54">
        <v>33.255000000000003</v>
      </c>
      <c r="C219" s="101">
        <v>0.46880787037037036</v>
      </c>
      <c r="D219" s="99">
        <v>498.82500000000005</v>
      </c>
      <c r="E219" s="102" t="s">
        <v>13</v>
      </c>
    </row>
    <row r="220" spans="1:5">
      <c r="A220" s="100">
        <v>240</v>
      </c>
      <c r="B220" s="54">
        <v>33.270000000000003</v>
      </c>
      <c r="C220" s="101">
        <v>0.4692708333333333</v>
      </c>
      <c r="D220" s="99">
        <v>7984.8000000000011</v>
      </c>
      <c r="E220" s="102" t="s">
        <v>13</v>
      </c>
    </row>
    <row r="221" spans="1:5">
      <c r="A221" s="100">
        <v>22</v>
      </c>
      <c r="B221" s="54">
        <v>33.270000000000003</v>
      </c>
      <c r="C221" s="101">
        <v>0.4692708333333333</v>
      </c>
      <c r="D221" s="99">
        <v>731.94</v>
      </c>
      <c r="E221" s="102" t="s">
        <v>13</v>
      </c>
    </row>
    <row r="222" spans="1:5">
      <c r="A222" s="100">
        <v>465</v>
      </c>
      <c r="B222" s="54">
        <v>33.295000000000002</v>
      </c>
      <c r="C222" s="101">
        <v>0.47021990740740738</v>
      </c>
      <c r="D222" s="99">
        <v>15482.175000000001</v>
      </c>
      <c r="E222" s="102" t="s">
        <v>13</v>
      </c>
    </row>
    <row r="223" spans="1:5">
      <c r="A223" s="100">
        <v>210</v>
      </c>
      <c r="B223" s="54">
        <v>33.295000000000002</v>
      </c>
      <c r="C223" s="101">
        <v>0.47021990740740738</v>
      </c>
      <c r="D223" s="99">
        <v>6991.9500000000007</v>
      </c>
      <c r="E223" s="102" t="s">
        <v>13</v>
      </c>
    </row>
    <row r="224" spans="1:5">
      <c r="A224" s="100">
        <v>133</v>
      </c>
      <c r="B224" s="54">
        <v>33.29</v>
      </c>
      <c r="C224" s="101">
        <v>0.4702662037037037</v>
      </c>
      <c r="D224" s="99">
        <v>4427.57</v>
      </c>
      <c r="E224" s="102" t="s">
        <v>13</v>
      </c>
    </row>
    <row r="225" spans="1:5">
      <c r="A225" s="100">
        <v>100</v>
      </c>
      <c r="B225" s="54">
        <v>33.29</v>
      </c>
      <c r="C225" s="101">
        <v>0.4702662037037037</v>
      </c>
      <c r="D225" s="99">
        <v>3329</v>
      </c>
      <c r="E225" s="102" t="s">
        <v>13</v>
      </c>
    </row>
    <row r="226" spans="1:5">
      <c r="A226" s="100">
        <v>204</v>
      </c>
      <c r="B226" s="54">
        <v>33.299999999999997</v>
      </c>
      <c r="C226" s="101">
        <v>0.47210648148148149</v>
      </c>
      <c r="D226" s="99">
        <v>6793.2</v>
      </c>
      <c r="E226" s="102" t="s">
        <v>13</v>
      </c>
    </row>
    <row r="227" spans="1:5">
      <c r="A227" s="100">
        <v>225</v>
      </c>
      <c r="B227" s="54">
        <v>33.295000000000002</v>
      </c>
      <c r="C227" s="101">
        <v>0.47230324074074076</v>
      </c>
      <c r="D227" s="99">
        <v>7491.375</v>
      </c>
      <c r="E227" s="102" t="s">
        <v>13</v>
      </c>
    </row>
    <row r="228" spans="1:5">
      <c r="A228" s="100">
        <v>200</v>
      </c>
      <c r="B228" s="54">
        <v>33.295000000000002</v>
      </c>
      <c r="C228" s="101">
        <v>0.47234953703703703</v>
      </c>
      <c r="D228" s="99">
        <v>6659</v>
      </c>
      <c r="E228" s="102" t="s">
        <v>13</v>
      </c>
    </row>
    <row r="229" spans="1:5">
      <c r="A229" s="100">
        <v>126</v>
      </c>
      <c r="B229" s="54">
        <v>33.295000000000002</v>
      </c>
      <c r="C229" s="101">
        <v>0.47237268518518521</v>
      </c>
      <c r="D229" s="99">
        <v>4195.17</v>
      </c>
      <c r="E229" s="102" t="s">
        <v>13</v>
      </c>
    </row>
    <row r="230" spans="1:5">
      <c r="A230" s="100">
        <v>200</v>
      </c>
      <c r="B230" s="54">
        <v>33.295000000000002</v>
      </c>
      <c r="C230" s="101">
        <v>0.47237268518518521</v>
      </c>
      <c r="D230" s="99">
        <v>6659</v>
      </c>
      <c r="E230" s="102" t="s">
        <v>13</v>
      </c>
    </row>
    <row r="231" spans="1:5">
      <c r="A231" s="100">
        <v>222</v>
      </c>
      <c r="B231" s="54">
        <v>33.28</v>
      </c>
      <c r="C231" s="101">
        <v>0.47269675925925925</v>
      </c>
      <c r="D231" s="99">
        <v>7388.16</v>
      </c>
      <c r="E231" s="102" t="s">
        <v>13</v>
      </c>
    </row>
    <row r="232" spans="1:5">
      <c r="A232" s="100">
        <v>368</v>
      </c>
      <c r="B232" s="54">
        <v>33.31</v>
      </c>
      <c r="C232" s="101">
        <v>0.47337962962962959</v>
      </c>
      <c r="D232" s="99">
        <v>12258.080000000002</v>
      </c>
      <c r="E232" s="102" t="s">
        <v>13</v>
      </c>
    </row>
    <row r="233" spans="1:5">
      <c r="A233" s="100">
        <v>90</v>
      </c>
      <c r="B233" s="54">
        <v>33.305</v>
      </c>
      <c r="C233" s="101">
        <v>0.47377314814814814</v>
      </c>
      <c r="D233" s="99">
        <v>2997.45</v>
      </c>
      <c r="E233" s="102" t="s">
        <v>13</v>
      </c>
    </row>
    <row r="234" spans="1:5">
      <c r="A234" s="100">
        <v>64</v>
      </c>
      <c r="B234" s="54">
        <v>33.325000000000003</v>
      </c>
      <c r="C234" s="101">
        <v>0.47616898148148151</v>
      </c>
      <c r="D234" s="99">
        <v>2132.8000000000002</v>
      </c>
      <c r="E234" s="102" t="s">
        <v>13</v>
      </c>
    </row>
    <row r="235" spans="1:5">
      <c r="A235" s="100">
        <v>56</v>
      </c>
      <c r="B235" s="54">
        <v>33.325000000000003</v>
      </c>
      <c r="C235" s="101">
        <v>0.47616898148148151</v>
      </c>
      <c r="D235" s="99">
        <v>1866.2000000000003</v>
      </c>
      <c r="E235" s="102" t="s">
        <v>13</v>
      </c>
    </row>
    <row r="236" spans="1:5">
      <c r="A236" s="100">
        <v>100</v>
      </c>
      <c r="B236" s="54">
        <v>33.325000000000003</v>
      </c>
      <c r="C236" s="101">
        <v>0.47616898148148151</v>
      </c>
      <c r="D236" s="99">
        <v>3332.5000000000005</v>
      </c>
      <c r="E236" s="102" t="s">
        <v>13</v>
      </c>
    </row>
    <row r="237" spans="1:5">
      <c r="A237" s="100">
        <v>190</v>
      </c>
      <c r="B237" s="54">
        <v>33.32</v>
      </c>
      <c r="C237" s="101">
        <v>0.4770138888888889</v>
      </c>
      <c r="D237" s="99">
        <v>6330.8</v>
      </c>
      <c r="E237" s="102" t="s">
        <v>13</v>
      </c>
    </row>
    <row r="238" spans="1:5">
      <c r="A238" s="100">
        <v>187</v>
      </c>
      <c r="B238" s="54">
        <v>33.325000000000003</v>
      </c>
      <c r="C238" s="101">
        <v>0.47833333333333333</v>
      </c>
      <c r="D238" s="99">
        <v>6231.7750000000005</v>
      </c>
      <c r="E238" s="102" t="s">
        <v>13</v>
      </c>
    </row>
    <row r="239" spans="1:5">
      <c r="A239" s="100">
        <v>100</v>
      </c>
      <c r="B239" s="54">
        <v>33.314999999999998</v>
      </c>
      <c r="C239" s="101">
        <v>0.47875000000000001</v>
      </c>
      <c r="D239" s="99">
        <v>3331.5</v>
      </c>
      <c r="E239" s="102" t="s">
        <v>13</v>
      </c>
    </row>
    <row r="240" spans="1:5">
      <c r="A240" s="100">
        <v>129</v>
      </c>
      <c r="B240" s="54">
        <v>33.314999999999998</v>
      </c>
      <c r="C240" s="101">
        <v>0.47875000000000001</v>
      </c>
      <c r="D240" s="99">
        <v>4297.6349999999993</v>
      </c>
      <c r="E240" s="102" t="s">
        <v>13</v>
      </c>
    </row>
    <row r="241" spans="1:5">
      <c r="A241" s="100">
        <v>339</v>
      </c>
      <c r="B241" s="54">
        <v>33.340000000000003</v>
      </c>
      <c r="C241" s="101">
        <v>0.48041666666666666</v>
      </c>
      <c r="D241" s="99">
        <v>11302.260000000002</v>
      </c>
      <c r="E241" s="102" t="s">
        <v>13</v>
      </c>
    </row>
    <row r="242" spans="1:5">
      <c r="A242" s="100">
        <v>415</v>
      </c>
      <c r="B242" s="54">
        <v>33.340000000000003</v>
      </c>
      <c r="C242" s="101">
        <v>0.48041666666666666</v>
      </c>
      <c r="D242" s="99">
        <v>13836.100000000002</v>
      </c>
      <c r="E242" s="102" t="s">
        <v>13</v>
      </c>
    </row>
    <row r="243" spans="1:5">
      <c r="A243" s="100">
        <v>200</v>
      </c>
      <c r="B243" s="54">
        <v>33.314999999999998</v>
      </c>
      <c r="C243" s="101">
        <v>0.48237268518518522</v>
      </c>
      <c r="D243" s="99">
        <v>6663</v>
      </c>
      <c r="E243" s="102" t="s">
        <v>13</v>
      </c>
    </row>
    <row r="244" spans="1:5">
      <c r="A244" s="100">
        <v>350</v>
      </c>
      <c r="B244" s="54">
        <v>33.314999999999998</v>
      </c>
      <c r="C244" s="101">
        <v>0.4834606481481481</v>
      </c>
      <c r="D244" s="99">
        <v>11660.25</v>
      </c>
      <c r="E244" s="102" t="s">
        <v>13</v>
      </c>
    </row>
    <row r="245" spans="1:5">
      <c r="A245" s="100">
        <v>292</v>
      </c>
      <c r="B245" s="54">
        <v>33.325000000000003</v>
      </c>
      <c r="C245" s="101">
        <v>0.48452546296296295</v>
      </c>
      <c r="D245" s="99">
        <v>9730.9000000000015</v>
      </c>
      <c r="E245" s="102" t="s">
        <v>13</v>
      </c>
    </row>
    <row r="246" spans="1:5">
      <c r="A246" s="100">
        <v>200</v>
      </c>
      <c r="B246" s="54">
        <v>33.325000000000003</v>
      </c>
      <c r="C246" s="101">
        <v>0.48452546296296295</v>
      </c>
      <c r="D246" s="99">
        <v>6665.0000000000009</v>
      </c>
      <c r="E246" s="102" t="s">
        <v>13</v>
      </c>
    </row>
    <row r="247" spans="1:5">
      <c r="A247" s="100">
        <v>121</v>
      </c>
      <c r="B247" s="54">
        <v>33.325000000000003</v>
      </c>
      <c r="C247" s="101">
        <v>0.48453703703703704</v>
      </c>
      <c r="D247" s="99">
        <v>4032.3250000000003</v>
      </c>
      <c r="E247" s="102" t="s">
        <v>13</v>
      </c>
    </row>
    <row r="248" spans="1:5">
      <c r="A248" s="100">
        <v>409</v>
      </c>
      <c r="B248" s="54">
        <v>33.325000000000003</v>
      </c>
      <c r="C248" s="101">
        <v>0.48810185185185184</v>
      </c>
      <c r="D248" s="99">
        <v>13629.925000000001</v>
      </c>
      <c r="E248" s="102" t="s">
        <v>13</v>
      </c>
    </row>
    <row r="249" spans="1:5">
      <c r="A249" s="100">
        <v>345</v>
      </c>
      <c r="B249" s="54">
        <v>33.314999999999998</v>
      </c>
      <c r="C249" s="101">
        <v>0.48900462962962959</v>
      </c>
      <c r="D249" s="99">
        <v>11493.674999999999</v>
      </c>
      <c r="E249" s="102" t="s">
        <v>13</v>
      </c>
    </row>
    <row r="250" spans="1:5">
      <c r="A250" s="100">
        <v>89</v>
      </c>
      <c r="B250" s="54">
        <v>33.314999999999998</v>
      </c>
      <c r="C250" s="101">
        <v>0.48900462962962959</v>
      </c>
      <c r="D250" s="99">
        <v>2965.0349999999999</v>
      </c>
      <c r="E250" s="102" t="s">
        <v>13</v>
      </c>
    </row>
    <row r="251" spans="1:5">
      <c r="A251" s="100">
        <v>262</v>
      </c>
      <c r="B251" s="54">
        <v>33.314999999999998</v>
      </c>
      <c r="C251" s="101">
        <v>0.48952546296296301</v>
      </c>
      <c r="D251" s="99">
        <v>8728.5299999999988</v>
      </c>
      <c r="E251" s="102" t="s">
        <v>13</v>
      </c>
    </row>
    <row r="252" spans="1:5">
      <c r="A252" s="100">
        <v>311</v>
      </c>
      <c r="B252" s="54">
        <v>33.28</v>
      </c>
      <c r="C252" s="101">
        <v>0.49134259259259255</v>
      </c>
      <c r="D252" s="99">
        <v>10350.08</v>
      </c>
      <c r="E252" s="102" t="s">
        <v>13</v>
      </c>
    </row>
    <row r="253" spans="1:5">
      <c r="A253" s="100">
        <v>100</v>
      </c>
      <c r="B253" s="54">
        <v>33.28</v>
      </c>
      <c r="C253" s="101">
        <v>0.49134259259259255</v>
      </c>
      <c r="D253" s="99">
        <v>3328</v>
      </c>
      <c r="E253" s="102" t="s">
        <v>13</v>
      </c>
    </row>
    <row r="254" spans="1:5">
      <c r="A254" s="100">
        <v>8</v>
      </c>
      <c r="B254" s="54">
        <v>33.28</v>
      </c>
      <c r="C254" s="101">
        <v>0.49134259259259255</v>
      </c>
      <c r="D254" s="99">
        <v>266.24</v>
      </c>
      <c r="E254" s="102" t="s">
        <v>13</v>
      </c>
    </row>
    <row r="255" spans="1:5">
      <c r="A255" s="100">
        <v>283</v>
      </c>
      <c r="B255" s="54">
        <v>33.284999999999997</v>
      </c>
      <c r="C255" s="101">
        <v>0.49371527777777779</v>
      </c>
      <c r="D255" s="99">
        <v>9419.6549999999988</v>
      </c>
      <c r="E255" s="102" t="s">
        <v>13</v>
      </c>
    </row>
    <row r="256" spans="1:5">
      <c r="A256" s="100">
        <v>92</v>
      </c>
      <c r="B256" s="54">
        <v>33.284999999999997</v>
      </c>
      <c r="C256" s="101">
        <v>0.49371527777777779</v>
      </c>
      <c r="D256" s="99">
        <v>3062.22</v>
      </c>
      <c r="E256" s="102" t="s">
        <v>13</v>
      </c>
    </row>
    <row r="257" spans="1:5">
      <c r="A257" s="100">
        <v>34</v>
      </c>
      <c r="B257" s="54">
        <v>33.284999999999997</v>
      </c>
      <c r="C257" s="101">
        <v>0.49371527777777779</v>
      </c>
      <c r="D257" s="99">
        <v>1131.6899999999998</v>
      </c>
      <c r="E257" s="102" t="s">
        <v>13</v>
      </c>
    </row>
    <row r="258" spans="1:5">
      <c r="A258" s="100">
        <v>200</v>
      </c>
      <c r="B258" s="54">
        <v>33.284999999999997</v>
      </c>
      <c r="C258" s="101">
        <v>0.49371527777777779</v>
      </c>
      <c r="D258" s="99">
        <v>6656.9999999999991</v>
      </c>
      <c r="E258" s="102" t="s">
        <v>13</v>
      </c>
    </row>
    <row r="259" spans="1:5">
      <c r="A259" s="100">
        <v>243</v>
      </c>
      <c r="B259" s="54">
        <v>33.28</v>
      </c>
      <c r="C259" s="101">
        <v>0.49432870370370369</v>
      </c>
      <c r="D259" s="99">
        <v>8087.04</v>
      </c>
      <c r="E259" s="102" t="s">
        <v>13</v>
      </c>
    </row>
    <row r="260" spans="1:5">
      <c r="A260" s="100">
        <v>224</v>
      </c>
      <c r="B260" s="54">
        <v>33.299999999999997</v>
      </c>
      <c r="C260" s="101">
        <v>0.4950694444444444</v>
      </c>
      <c r="D260" s="99">
        <v>7459.1999999999989</v>
      </c>
      <c r="E260" s="102" t="s">
        <v>13</v>
      </c>
    </row>
    <row r="261" spans="1:5">
      <c r="A261" s="100">
        <v>200</v>
      </c>
      <c r="B261" s="54">
        <v>33.299999999999997</v>
      </c>
      <c r="C261" s="101">
        <v>0.4950694444444444</v>
      </c>
      <c r="D261" s="99">
        <v>6659.9999999999991</v>
      </c>
      <c r="E261" s="102" t="s">
        <v>13</v>
      </c>
    </row>
    <row r="262" spans="1:5">
      <c r="A262" s="100">
        <v>246</v>
      </c>
      <c r="B262" s="54">
        <v>33.270000000000003</v>
      </c>
      <c r="C262" s="101">
        <v>0.49521990740740746</v>
      </c>
      <c r="D262" s="99">
        <v>8184.420000000001</v>
      </c>
      <c r="E262" s="102" t="s">
        <v>13</v>
      </c>
    </row>
    <row r="263" spans="1:5">
      <c r="A263" s="100">
        <v>313</v>
      </c>
      <c r="B263" s="54">
        <v>33.265000000000001</v>
      </c>
      <c r="C263" s="101">
        <v>0.49722222222222223</v>
      </c>
      <c r="D263" s="99">
        <v>10411.945</v>
      </c>
      <c r="E263" s="102" t="s">
        <v>13</v>
      </c>
    </row>
    <row r="264" spans="1:5">
      <c r="A264" s="100">
        <v>191</v>
      </c>
      <c r="B264" s="54">
        <v>33.244999999999997</v>
      </c>
      <c r="C264" s="101">
        <v>0.49957175925925923</v>
      </c>
      <c r="D264" s="99">
        <v>6349.7949999999992</v>
      </c>
      <c r="E264" s="102" t="s">
        <v>13</v>
      </c>
    </row>
    <row r="265" spans="1:5">
      <c r="A265" s="100">
        <v>181</v>
      </c>
      <c r="B265" s="54">
        <v>33.26</v>
      </c>
      <c r="C265" s="101">
        <v>0.50002314814814819</v>
      </c>
      <c r="D265" s="99">
        <v>6020.0599999999995</v>
      </c>
      <c r="E265" s="102" t="s">
        <v>13</v>
      </c>
    </row>
    <row r="266" spans="1:5">
      <c r="A266" s="100">
        <v>252</v>
      </c>
      <c r="B266" s="54">
        <v>33.26</v>
      </c>
      <c r="C266" s="101">
        <v>0.50002314814814819</v>
      </c>
      <c r="D266" s="99">
        <v>8381.5199999999986</v>
      </c>
      <c r="E266" s="102" t="s">
        <v>13</v>
      </c>
    </row>
    <row r="267" spans="1:5">
      <c r="A267" s="100">
        <v>203</v>
      </c>
      <c r="B267" s="54">
        <v>33.26</v>
      </c>
      <c r="C267" s="101">
        <v>0.5030324074074074</v>
      </c>
      <c r="D267" s="99">
        <v>6751.78</v>
      </c>
      <c r="E267" s="102" t="s">
        <v>13</v>
      </c>
    </row>
    <row r="268" spans="1:5">
      <c r="A268" s="100">
        <v>186</v>
      </c>
      <c r="B268" s="54">
        <v>33.255000000000003</v>
      </c>
      <c r="C268" s="101">
        <v>0.50344907407407413</v>
      </c>
      <c r="D268" s="99">
        <v>6185.43</v>
      </c>
      <c r="E268" s="102" t="s">
        <v>13</v>
      </c>
    </row>
    <row r="269" spans="1:5">
      <c r="A269" s="100">
        <v>162</v>
      </c>
      <c r="B269" s="54">
        <v>33.255000000000003</v>
      </c>
      <c r="C269" s="101">
        <v>0.50344907407407413</v>
      </c>
      <c r="D269" s="99">
        <v>5387.31</v>
      </c>
      <c r="E269" s="102" t="s">
        <v>13</v>
      </c>
    </row>
    <row r="270" spans="1:5">
      <c r="A270" s="100">
        <v>250</v>
      </c>
      <c r="B270" s="54">
        <v>33.255000000000003</v>
      </c>
      <c r="C270" s="101">
        <v>0.50344907407407413</v>
      </c>
      <c r="D270" s="99">
        <v>8313.75</v>
      </c>
      <c r="E270" s="102" t="s">
        <v>13</v>
      </c>
    </row>
    <row r="271" spans="1:5">
      <c r="A271" s="100">
        <v>500</v>
      </c>
      <c r="B271" s="54">
        <v>33.24</v>
      </c>
      <c r="C271" s="101">
        <v>0.5040162037037037</v>
      </c>
      <c r="D271" s="99">
        <v>16620</v>
      </c>
      <c r="E271" s="102" t="s">
        <v>13</v>
      </c>
    </row>
    <row r="272" spans="1:5">
      <c r="A272" s="100">
        <v>500</v>
      </c>
      <c r="B272" s="54">
        <v>33.24</v>
      </c>
      <c r="C272" s="101">
        <v>0.50410879629629635</v>
      </c>
      <c r="D272" s="99">
        <v>16620</v>
      </c>
      <c r="E272" s="102" t="s">
        <v>13</v>
      </c>
    </row>
    <row r="273" spans="1:5">
      <c r="A273" s="100">
        <v>500</v>
      </c>
      <c r="B273" s="54">
        <v>33.24</v>
      </c>
      <c r="C273" s="101">
        <v>0.50416666666666665</v>
      </c>
      <c r="D273" s="99">
        <v>16620</v>
      </c>
      <c r="E273" s="102" t="s">
        <v>13</v>
      </c>
    </row>
    <row r="274" spans="1:5">
      <c r="A274" s="100">
        <v>500</v>
      </c>
      <c r="B274" s="54">
        <v>33.24</v>
      </c>
      <c r="C274" s="101">
        <v>0.50416666666666665</v>
      </c>
      <c r="D274" s="99">
        <v>16620</v>
      </c>
      <c r="E274" s="102" t="s">
        <v>13</v>
      </c>
    </row>
    <row r="275" spans="1:5">
      <c r="A275" s="100">
        <v>190</v>
      </c>
      <c r="B275" s="54">
        <v>33.24</v>
      </c>
      <c r="C275" s="101">
        <v>0.50416666666666665</v>
      </c>
      <c r="D275" s="99">
        <v>6315.6</v>
      </c>
      <c r="E275" s="102" t="s">
        <v>13</v>
      </c>
    </row>
    <row r="276" spans="1:5">
      <c r="A276" s="100">
        <v>500</v>
      </c>
      <c r="B276" s="54">
        <v>33.24</v>
      </c>
      <c r="C276" s="101">
        <v>0.50416666666666665</v>
      </c>
      <c r="D276" s="99">
        <v>16620</v>
      </c>
      <c r="E276" s="102" t="s">
        <v>13</v>
      </c>
    </row>
    <row r="277" spans="1:5">
      <c r="A277" s="100">
        <v>527</v>
      </c>
      <c r="B277" s="54">
        <v>33.24</v>
      </c>
      <c r="C277" s="101">
        <v>0.50416666666666665</v>
      </c>
      <c r="D277" s="99">
        <v>17517.48</v>
      </c>
      <c r="E277" s="102" t="s">
        <v>13</v>
      </c>
    </row>
    <row r="278" spans="1:5">
      <c r="A278" s="100">
        <v>216</v>
      </c>
      <c r="B278" s="54">
        <v>33.244999999999997</v>
      </c>
      <c r="C278" s="101">
        <v>0.50484953703703705</v>
      </c>
      <c r="D278" s="99">
        <v>7180.9199999999992</v>
      </c>
      <c r="E278" s="102" t="s">
        <v>13</v>
      </c>
    </row>
    <row r="279" spans="1:5">
      <c r="A279" s="100">
        <v>312</v>
      </c>
      <c r="B279" s="54">
        <v>33.204999999999998</v>
      </c>
      <c r="C279" s="101">
        <v>0.5056828703703703</v>
      </c>
      <c r="D279" s="99">
        <v>10359.959999999999</v>
      </c>
      <c r="E279" s="102" t="s">
        <v>13</v>
      </c>
    </row>
    <row r="280" spans="1:5">
      <c r="A280" s="100">
        <v>103</v>
      </c>
      <c r="B280" s="54">
        <v>33.21</v>
      </c>
      <c r="C280" s="101">
        <v>0.50594907407407408</v>
      </c>
      <c r="D280" s="99">
        <v>3420.63</v>
      </c>
      <c r="E280" s="102" t="s">
        <v>13</v>
      </c>
    </row>
    <row r="281" spans="1:5">
      <c r="A281" s="100">
        <v>151</v>
      </c>
      <c r="B281" s="54">
        <v>33.21</v>
      </c>
      <c r="C281" s="101">
        <v>0.50594907407407408</v>
      </c>
      <c r="D281" s="99">
        <v>5014.71</v>
      </c>
      <c r="E281" s="102" t="s">
        <v>13</v>
      </c>
    </row>
    <row r="282" spans="1:5">
      <c r="A282" s="100">
        <v>200</v>
      </c>
      <c r="B282" s="54">
        <v>33.21</v>
      </c>
      <c r="C282" s="101">
        <v>0.50594907407407408</v>
      </c>
      <c r="D282" s="99">
        <v>6642</v>
      </c>
      <c r="E282" s="102" t="s">
        <v>13</v>
      </c>
    </row>
    <row r="283" spans="1:5">
      <c r="A283" s="100">
        <v>241</v>
      </c>
      <c r="B283" s="54">
        <v>33.22</v>
      </c>
      <c r="C283" s="101">
        <v>0.50696759259259261</v>
      </c>
      <c r="D283" s="99">
        <v>8006.0199999999995</v>
      </c>
      <c r="E283" s="102" t="s">
        <v>13</v>
      </c>
    </row>
    <row r="284" spans="1:5">
      <c r="A284" s="100">
        <v>223</v>
      </c>
      <c r="B284" s="54">
        <v>33.22</v>
      </c>
      <c r="C284" s="101">
        <v>0.50696759259259261</v>
      </c>
      <c r="D284" s="99">
        <v>7408.0599999999995</v>
      </c>
      <c r="E284" s="102" t="s">
        <v>13</v>
      </c>
    </row>
    <row r="285" spans="1:5">
      <c r="A285" s="100">
        <v>116</v>
      </c>
      <c r="B285" s="54">
        <v>33.22</v>
      </c>
      <c r="C285" s="101">
        <v>0.50696759259259261</v>
      </c>
      <c r="D285" s="99">
        <v>3853.52</v>
      </c>
      <c r="E285" s="102" t="s">
        <v>13</v>
      </c>
    </row>
    <row r="286" spans="1:5">
      <c r="A286" s="100">
        <v>200</v>
      </c>
      <c r="B286" s="54">
        <v>33.22</v>
      </c>
      <c r="C286" s="101">
        <v>0.50696759259259261</v>
      </c>
      <c r="D286" s="99">
        <v>6644</v>
      </c>
      <c r="E286" s="102" t="s">
        <v>13</v>
      </c>
    </row>
    <row r="287" spans="1:5">
      <c r="A287" s="100">
        <v>200</v>
      </c>
      <c r="B287" s="54">
        <v>33.22</v>
      </c>
      <c r="C287" s="101">
        <v>0.50696759259259261</v>
      </c>
      <c r="D287" s="99">
        <v>6644</v>
      </c>
      <c r="E287" s="102" t="s">
        <v>13</v>
      </c>
    </row>
    <row r="288" spans="1:5">
      <c r="A288" s="100">
        <v>245</v>
      </c>
      <c r="B288" s="54">
        <v>33.22</v>
      </c>
      <c r="C288" s="101">
        <v>0.50696759259259261</v>
      </c>
      <c r="D288" s="99">
        <v>8138.9</v>
      </c>
      <c r="E288" s="102" t="s">
        <v>13</v>
      </c>
    </row>
    <row r="289" spans="1:5">
      <c r="A289" s="100">
        <v>13</v>
      </c>
      <c r="B289" s="54">
        <v>33.22</v>
      </c>
      <c r="C289" s="101">
        <v>0.50703703703703706</v>
      </c>
      <c r="D289" s="99">
        <v>431.86</v>
      </c>
      <c r="E289" s="102" t="s">
        <v>13</v>
      </c>
    </row>
    <row r="290" spans="1:5">
      <c r="A290" s="100">
        <v>79</v>
      </c>
      <c r="B290" s="54">
        <v>33.22</v>
      </c>
      <c r="C290" s="101">
        <v>0.50703703703703706</v>
      </c>
      <c r="D290" s="99">
        <v>2624.38</v>
      </c>
      <c r="E290" s="102" t="s">
        <v>13</v>
      </c>
    </row>
    <row r="291" spans="1:5">
      <c r="A291" s="100">
        <v>200</v>
      </c>
      <c r="B291" s="54">
        <v>33.22</v>
      </c>
      <c r="C291" s="101">
        <v>0.50703703703703706</v>
      </c>
      <c r="D291" s="99">
        <v>6644</v>
      </c>
      <c r="E291" s="102" t="s">
        <v>13</v>
      </c>
    </row>
    <row r="292" spans="1:5">
      <c r="A292" s="100">
        <v>116</v>
      </c>
      <c r="B292" s="54">
        <v>33.22</v>
      </c>
      <c r="C292" s="101">
        <v>0.50703703703703706</v>
      </c>
      <c r="D292" s="99">
        <v>3853.52</v>
      </c>
      <c r="E292" s="102" t="s">
        <v>13</v>
      </c>
    </row>
    <row r="293" spans="1:5">
      <c r="A293" s="100">
        <v>92</v>
      </c>
      <c r="B293" s="54">
        <v>33.234999999999999</v>
      </c>
      <c r="C293" s="101">
        <v>0.50966435185185188</v>
      </c>
      <c r="D293" s="99">
        <v>3057.62</v>
      </c>
      <c r="E293" s="102" t="s">
        <v>13</v>
      </c>
    </row>
    <row r="294" spans="1:5">
      <c r="A294" s="100">
        <v>227</v>
      </c>
      <c r="B294" s="54">
        <v>33.234999999999999</v>
      </c>
      <c r="C294" s="101">
        <v>0.50966435185185188</v>
      </c>
      <c r="D294" s="99">
        <v>7544.3450000000003</v>
      </c>
      <c r="E294" s="102" t="s">
        <v>13</v>
      </c>
    </row>
    <row r="295" spans="1:5">
      <c r="A295" s="100">
        <v>119</v>
      </c>
      <c r="B295" s="54">
        <v>33.229999999999997</v>
      </c>
      <c r="C295" s="101">
        <v>0.50976851851851845</v>
      </c>
      <c r="D295" s="99">
        <v>3954.3699999999994</v>
      </c>
      <c r="E295" s="102" t="s">
        <v>13</v>
      </c>
    </row>
    <row r="296" spans="1:5">
      <c r="A296" s="100">
        <v>182</v>
      </c>
      <c r="B296" s="54">
        <v>33.229999999999997</v>
      </c>
      <c r="C296" s="101">
        <v>0.50976851851851845</v>
      </c>
      <c r="D296" s="99">
        <v>6047.86</v>
      </c>
      <c r="E296" s="102" t="s">
        <v>13</v>
      </c>
    </row>
    <row r="297" spans="1:5">
      <c r="A297" s="100">
        <v>216</v>
      </c>
      <c r="B297" s="54">
        <v>33.229999999999997</v>
      </c>
      <c r="C297" s="101">
        <v>0.50976851851851845</v>
      </c>
      <c r="D297" s="99">
        <v>7177.6799999999994</v>
      </c>
      <c r="E297" s="102" t="s">
        <v>13</v>
      </c>
    </row>
    <row r="298" spans="1:5">
      <c r="A298" s="100">
        <v>139</v>
      </c>
      <c r="B298" s="54">
        <v>33.229999999999997</v>
      </c>
      <c r="C298" s="101">
        <v>0.50976851851851845</v>
      </c>
      <c r="D298" s="99">
        <v>4618.9699999999993</v>
      </c>
      <c r="E298" s="102" t="s">
        <v>13</v>
      </c>
    </row>
    <row r="299" spans="1:5">
      <c r="A299" s="100">
        <v>200</v>
      </c>
      <c r="B299" s="54">
        <v>33.229999999999997</v>
      </c>
      <c r="C299" s="101">
        <v>0.50976851851851845</v>
      </c>
      <c r="D299" s="99">
        <v>6645.9999999999991</v>
      </c>
      <c r="E299" s="102" t="s">
        <v>13</v>
      </c>
    </row>
    <row r="300" spans="1:5">
      <c r="A300" s="100">
        <v>239</v>
      </c>
      <c r="B300" s="54">
        <v>33.229999999999997</v>
      </c>
      <c r="C300" s="101">
        <v>0.50976851851851845</v>
      </c>
      <c r="D300" s="99">
        <v>7941.9699999999993</v>
      </c>
      <c r="E300" s="102" t="s">
        <v>13</v>
      </c>
    </row>
    <row r="301" spans="1:5">
      <c r="A301" s="100">
        <v>250</v>
      </c>
      <c r="B301" s="54">
        <v>33.229999999999997</v>
      </c>
      <c r="C301" s="101">
        <v>0.50976851851851845</v>
      </c>
      <c r="D301" s="99">
        <v>8307.5</v>
      </c>
      <c r="E301" s="102" t="s">
        <v>13</v>
      </c>
    </row>
    <row r="302" spans="1:5">
      <c r="A302" s="100">
        <v>247</v>
      </c>
      <c r="B302" s="54">
        <v>33.229999999999997</v>
      </c>
      <c r="C302" s="101">
        <v>0.50976851851851845</v>
      </c>
      <c r="D302" s="99">
        <v>8207.81</v>
      </c>
      <c r="E302" s="102" t="s">
        <v>13</v>
      </c>
    </row>
    <row r="303" spans="1:5">
      <c r="A303" s="100">
        <v>91</v>
      </c>
      <c r="B303" s="54">
        <v>33.229999999999997</v>
      </c>
      <c r="C303" s="101">
        <v>0.50976851851851845</v>
      </c>
      <c r="D303" s="99">
        <v>3023.93</v>
      </c>
      <c r="E303" s="102" t="s">
        <v>13</v>
      </c>
    </row>
    <row r="304" spans="1:5">
      <c r="A304" s="100">
        <v>200</v>
      </c>
      <c r="B304" s="54">
        <v>33.229999999999997</v>
      </c>
      <c r="C304" s="101">
        <v>0.50976851851851845</v>
      </c>
      <c r="D304" s="99">
        <v>6645.9999999999991</v>
      </c>
      <c r="E304" s="102" t="s">
        <v>13</v>
      </c>
    </row>
    <row r="305" spans="1:5">
      <c r="A305" s="100">
        <v>600</v>
      </c>
      <c r="B305" s="54">
        <v>33.229999999999997</v>
      </c>
      <c r="C305" s="101">
        <v>0.50976851851851845</v>
      </c>
      <c r="D305" s="99">
        <v>19937.999999999996</v>
      </c>
      <c r="E305" s="102" t="s">
        <v>13</v>
      </c>
    </row>
    <row r="306" spans="1:5">
      <c r="A306" s="100">
        <v>329</v>
      </c>
      <c r="B306" s="54">
        <v>33.234999999999999</v>
      </c>
      <c r="C306" s="101">
        <v>0.51025462962962964</v>
      </c>
      <c r="D306" s="99">
        <v>10934.315000000001</v>
      </c>
      <c r="E306" s="102" t="s">
        <v>13</v>
      </c>
    </row>
    <row r="307" spans="1:5">
      <c r="A307" s="100">
        <v>200</v>
      </c>
      <c r="B307" s="54">
        <v>33.225000000000001</v>
      </c>
      <c r="C307" s="101">
        <v>0.51072916666666668</v>
      </c>
      <c r="D307" s="99">
        <v>6645</v>
      </c>
      <c r="E307" s="102" t="s">
        <v>13</v>
      </c>
    </row>
    <row r="308" spans="1:5">
      <c r="A308" s="100">
        <v>175</v>
      </c>
      <c r="B308" s="54">
        <v>33.22</v>
      </c>
      <c r="C308" s="101">
        <v>0.51115740740740734</v>
      </c>
      <c r="D308" s="99">
        <v>5813.5</v>
      </c>
      <c r="E308" s="102" t="s">
        <v>13</v>
      </c>
    </row>
    <row r="309" spans="1:5">
      <c r="A309" s="100">
        <v>24</v>
      </c>
      <c r="B309" s="54">
        <v>33.22</v>
      </c>
      <c r="C309" s="101">
        <v>0.51115740740740734</v>
      </c>
      <c r="D309" s="99">
        <v>797.28</v>
      </c>
      <c r="E309" s="102" t="s">
        <v>13</v>
      </c>
    </row>
    <row r="310" spans="1:5">
      <c r="A310" s="100">
        <v>223</v>
      </c>
      <c r="B310" s="54">
        <v>33.22</v>
      </c>
      <c r="C310" s="101">
        <v>0.51158564814814811</v>
      </c>
      <c r="D310" s="99">
        <v>7408.0599999999995</v>
      </c>
      <c r="E310" s="102" t="s">
        <v>13</v>
      </c>
    </row>
    <row r="311" spans="1:5">
      <c r="A311" s="100">
        <v>127</v>
      </c>
      <c r="B311" s="54">
        <v>33.24</v>
      </c>
      <c r="C311" s="101">
        <v>0.51310185185185186</v>
      </c>
      <c r="D311" s="99">
        <v>4221.4800000000005</v>
      </c>
      <c r="E311" s="102" t="s">
        <v>13</v>
      </c>
    </row>
    <row r="312" spans="1:5">
      <c r="A312" s="100">
        <v>500</v>
      </c>
      <c r="B312" s="54">
        <v>33.24</v>
      </c>
      <c r="C312" s="101">
        <v>0.51310185185185186</v>
      </c>
      <c r="D312" s="99">
        <v>16620</v>
      </c>
      <c r="E312" s="102" t="s">
        <v>13</v>
      </c>
    </row>
    <row r="313" spans="1:5">
      <c r="A313" s="100">
        <v>373</v>
      </c>
      <c r="B313" s="54">
        <v>33.24</v>
      </c>
      <c r="C313" s="101">
        <v>0.51310185185185186</v>
      </c>
      <c r="D313" s="99">
        <v>12398.52</v>
      </c>
      <c r="E313" s="102" t="s">
        <v>13</v>
      </c>
    </row>
    <row r="314" spans="1:5">
      <c r="A314" s="100">
        <v>257</v>
      </c>
      <c r="B314" s="54">
        <v>33.24</v>
      </c>
      <c r="C314" s="101">
        <v>0.51310185185185186</v>
      </c>
      <c r="D314" s="99">
        <v>8542.68</v>
      </c>
      <c r="E314" s="102" t="s">
        <v>13</v>
      </c>
    </row>
    <row r="315" spans="1:5">
      <c r="A315" s="100">
        <v>226</v>
      </c>
      <c r="B315" s="54">
        <v>33.244999999999997</v>
      </c>
      <c r="C315" s="101">
        <v>0.51356481481481475</v>
      </c>
      <c r="D315" s="99">
        <v>7513.369999999999</v>
      </c>
      <c r="E315" s="102" t="s">
        <v>13</v>
      </c>
    </row>
    <row r="316" spans="1:5">
      <c r="A316" s="100">
        <v>105</v>
      </c>
      <c r="B316" s="54">
        <v>33.24</v>
      </c>
      <c r="C316" s="101">
        <v>0.51361111111111113</v>
      </c>
      <c r="D316" s="99">
        <v>3490.2000000000003</v>
      </c>
      <c r="E316" s="102" t="s">
        <v>13</v>
      </c>
    </row>
    <row r="317" spans="1:5">
      <c r="A317" s="100">
        <v>138</v>
      </c>
      <c r="B317" s="54">
        <v>33.24</v>
      </c>
      <c r="C317" s="101">
        <v>0.51399305555555552</v>
      </c>
      <c r="D317" s="99">
        <v>4587.12</v>
      </c>
      <c r="E317" s="102" t="s">
        <v>13</v>
      </c>
    </row>
    <row r="318" spans="1:5">
      <c r="A318" s="100">
        <v>500</v>
      </c>
      <c r="B318" s="54">
        <v>33.24</v>
      </c>
      <c r="C318" s="101">
        <v>0.51399305555555552</v>
      </c>
      <c r="D318" s="99">
        <v>16620</v>
      </c>
      <c r="E318" s="102" t="s">
        <v>13</v>
      </c>
    </row>
    <row r="319" spans="1:5">
      <c r="A319" s="100">
        <v>88</v>
      </c>
      <c r="B319" s="54">
        <v>33.24</v>
      </c>
      <c r="C319" s="101">
        <v>0.51401620370370371</v>
      </c>
      <c r="D319" s="99">
        <v>2925.1200000000003</v>
      </c>
      <c r="E319" s="102" t="s">
        <v>13</v>
      </c>
    </row>
    <row r="320" spans="1:5">
      <c r="A320" s="100">
        <v>200</v>
      </c>
      <c r="B320" s="54">
        <v>33.24</v>
      </c>
      <c r="C320" s="101">
        <v>0.51401620370370371</v>
      </c>
      <c r="D320" s="99">
        <v>6648</v>
      </c>
      <c r="E320" s="102" t="s">
        <v>13</v>
      </c>
    </row>
    <row r="321" spans="1:5">
      <c r="A321" s="100">
        <v>412</v>
      </c>
      <c r="B321" s="54">
        <v>33.24</v>
      </c>
      <c r="C321" s="101">
        <v>0.51401620370370371</v>
      </c>
      <c r="D321" s="99">
        <v>13694.880000000001</v>
      </c>
      <c r="E321" s="102" t="s">
        <v>13</v>
      </c>
    </row>
    <row r="322" spans="1:5">
      <c r="A322" s="100">
        <v>192</v>
      </c>
      <c r="B322" s="54">
        <v>33.229999999999997</v>
      </c>
      <c r="C322" s="101">
        <v>0.51461805555555562</v>
      </c>
      <c r="D322" s="99">
        <v>6380.16</v>
      </c>
      <c r="E322" s="102" t="s">
        <v>13</v>
      </c>
    </row>
    <row r="323" spans="1:5">
      <c r="A323" s="100">
        <v>236</v>
      </c>
      <c r="B323" s="54">
        <v>33.225000000000001</v>
      </c>
      <c r="C323" s="101">
        <v>0.51508101851851851</v>
      </c>
      <c r="D323" s="99">
        <v>7841.1</v>
      </c>
      <c r="E323" s="102" t="s">
        <v>13</v>
      </c>
    </row>
    <row r="324" spans="1:5">
      <c r="A324" s="100">
        <v>194</v>
      </c>
      <c r="B324" s="54">
        <v>33.225000000000001</v>
      </c>
      <c r="C324" s="101">
        <v>0.51543981481481482</v>
      </c>
      <c r="D324" s="99">
        <v>6445.6500000000005</v>
      </c>
      <c r="E324" s="102" t="s">
        <v>13</v>
      </c>
    </row>
    <row r="325" spans="1:5">
      <c r="A325" s="100">
        <v>52</v>
      </c>
      <c r="B325" s="54">
        <v>33.215000000000003</v>
      </c>
      <c r="C325" s="101">
        <v>0.515625</v>
      </c>
      <c r="D325" s="99">
        <v>1727.1800000000003</v>
      </c>
      <c r="E325" s="102" t="s">
        <v>13</v>
      </c>
    </row>
    <row r="326" spans="1:5">
      <c r="A326" s="100">
        <v>234</v>
      </c>
      <c r="B326" s="54">
        <v>33.215000000000003</v>
      </c>
      <c r="C326" s="101">
        <v>0.5161458333333333</v>
      </c>
      <c r="D326" s="99">
        <v>7772.31</v>
      </c>
      <c r="E326" s="102" t="s">
        <v>13</v>
      </c>
    </row>
    <row r="327" spans="1:5">
      <c r="A327" s="100">
        <v>227</v>
      </c>
      <c r="B327" s="54">
        <v>33.225000000000001</v>
      </c>
      <c r="C327" s="101">
        <v>0.51733796296296297</v>
      </c>
      <c r="D327" s="99">
        <v>7542.0750000000007</v>
      </c>
      <c r="E327" s="102" t="s">
        <v>13</v>
      </c>
    </row>
    <row r="328" spans="1:5">
      <c r="A328" s="100">
        <v>318</v>
      </c>
      <c r="B328" s="54">
        <v>33.225000000000001</v>
      </c>
      <c r="C328" s="101">
        <v>0.51733796296296297</v>
      </c>
      <c r="D328" s="99">
        <v>10565.550000000001</v>
      </c>
      <c r="E328" s="102" t="s">
        <v>13</v>
      </c>
    </row>
    <row r="329" spans="1:5">
      <c r="A329" s="100">
        <v>381</v>
      </c>
      <c r="B329" s="54">
        <v>33.22</v>
      </c>
      <c r="C329" s="101">
        <v>0.51810185185185187</v>
      </c>
      <c r="D329" s="99">
        <v>12656.82</v>
      </c>
      <c r="E329" s="102" t="s">
        <v>13</v>
      </c>
    </row>
    <row r="330" spans="1:5">
      <c r="A330" s="100">
        <v>381</v>
      </c>
      <c r="B330" s="54">
        <v>33.22</v>
      </c>
      <c r="C330" s="101">
        <v>0.51810185185185187</v>
      </c>
      <c r="D330" s="99">
        <v>12656.82</v>
      </c>
      <c r="E330" s="102" t="s">
        <v>13</v>
      </c>
    </row>
    <row r="331" spans="1:5">
      <c r="A331" s="100">
        <v>400</v>
      </c>
      <c r="B331" s="54">
        <v>33.21</v>
      </c>
      <c r="C331" s="101">
        <v>0.51815972222222217</v>
      </c>
      <c r="D331" s="99">
        <v>13284</v>
      </c>
      <c r="E331" s="102" t="s">
        <v>13</v>
      </c>
    </row>
    <row r="332" spans="1:5">
      <c r="A332" s="100">
        <v>400</v>
      </c>
      <c r="B332" s="54">
        <v>33.21</v>
      </c>
      <c r="C332" s="101">
        <v>0.51815972222222217</v>
      </c>
      <c r="D332" s="99">
        <v>13284</v>
      </c>
      <c r="E332" s="102" t="s">
        <v>13</v>
      </c>
    </row>
    <row r="333" spans="1:5">
      <c r="A333" s="100">
        <v>400</v>
      </c>
      <c r="B333" s="54">
        <v>33.21</v>
      </c>
      <c r="C333" s="101">
        <v>0.51820601851851855</v>
      </c>
      <c r="D333" s="99">
        <v>13284</v>
      </c>
      <c r="E333" s="102" t="s">
        <v>13</v>
      </c>
    </row>
    <row r="334" spans="1:5">
      <c r="A334" s="100">
        <v>400</v>
      </c>
      <c r="B334" s="54">
        <v>33.21</v>
      </c>
      <c r="C334" s="101">
        <v>0.51820601851851855</v>
      </c>
      <c r="D334" s="99">
        <v>13284</v>
      </c>
      <c r="E334" s="102" t="s">
        <v>13</v>
      </c>
    </row>
    <row r="335" spans="1:5">
      <c r="A335" s="100">
        <v>176</v>
      </c>
      <c r="B335" s="54">
        <v>33.21</v>
      </c>
      <c r="C335" s="101">
        <v>0.51820601851851855</v>
      </c>
      <c r="D335" s="99">
        <v>5844.96</v>
      </c>
      <c r="E335" s="102" t="s">
        <v>13</v>
      </c>
    </row>
    <row r="336" spans="1:5">
      <c r="A336" s="100">
        <v>200</v>
      </c>
      <c r="B336" s="54">
        <v>33.21</v>
      </c>
      <c r="C336" s="101">
        <v>0.51820601851851855</v>
      </c>
      <c r="D336" s="99">
        <v>6642</v>
      </c>
      <c r="E336" s="102" t="s">
        <v>13</v>
      </c>
    </row>
    <row r="337" spans="1:5">
      <c r="A337" s="100">
        <v>46</v>
      </c>
      <c r="B337" s="54">
        <v>33.21</v>
      </c>
      <c r="C337" s="101">
        <v>0.51826388888888886</v>
      </c>
      <c r="D337" s="99">
        <v>1527.66</v>
      </c>
      <c r="E337" s="102" t="s">
        <v>13</v>
      </c>
    </row>
    <row r="338" spans="1:5">
      <c r="A338" s="100">
        <v>24</v>
      </c>
      <c r="B338" s="54">
        <v>33.21</v>
      </c>
      <c r="C338" s="101">
        <v>0.51826388888888886</v>
      </c>
      <c r="D338" s="99">
        <v>797.04</v>
      </c>
      <c r="E338" s="102" t="s">
        <v>13</v>
      </c>
    </row>
    <row r="339" spans="1:5">
      <c r="A339" s="100">
        <v>209</v>
      </c>
      <c r="B339" s="54">
        <v>33.19</v>
      </c>
      <c r="C339" s="101">
        <v>0.51932870370370365</v>
      </c>
      <c r="D339" s="99">
        <v>6936.7099999999991</v>
      </c>
      <c r="E339" s="102" t="s">
        <v>13</v>
      </c>
    </row>
    <row r="340" spans="1:5">
      <c r="A340" s="100">
        <v>500</v>
      </c>
      <c r="B340" s="54">
        <v>33.19</v>
      </c>
      <c r="C340" s="101">
        <v>0.51932870370370365</v>
      </c>
      <c r="D340" s="99">
        <v>16595</v>
      </c>
      <c r="E340" s="102" t="s">
        <v>13</v>
      </c>
    </row>
    <row r="341" spans="1:5">
      <c r="A341" s="100">
        <v>500</v>
      </c>
      <c r="B341" s="54">
        <v>33.19</v>
      </c>
      <c r="C341" s="101">
        <v>0.51969907407407401</v>
      </c>
      <c r="D341" s="99">
        <v>16595</v>
      </c>
      <c r="E341" s="102" t="s">
        <v>13</v>
      </c>
    </row>
    <row r="342" spans="1:5">
      <c r="A342" s="100">
        <v>232</v>
      </c>
      <c r="B342" s="54">
        <v>33.195</v>
      </c>
      <c r="C342" s="101">
        <v>0.51987268518518526</v>
      </c>
      <c r="D342" s="99">
        <v>7701.24</v>
      </c>
      <c r="E342" s="102" t="s">
        <v>13</v>
      </c>
    </row>
    <row r="343" spans="1:5">
      <c r="A343" s="100">
        <v>240</v>
      </c>
      <c r="B343" s="54">
        <v>33.195</v>
      </c>
      <c r="C343" s="101">
        <v>0.5198842592592593</v>
      </c>
      <c r="D343" s="99">
        <v>7966.8</v>
      </c>
      <c r="E343" s="102" t="s">
        <v>13</v>
      </c>
    </row>
    <row r="344" spans="1:5">
      <c r="A344" s="100">
        <v>324</v>
      </c>
      <c r="B344" s="54">
        <v>33.19</v>
      </c>
      <c r="C344" s="101">
        <v>0.51993055555555556</v>
      </c>
      <c r="D344" s="99">
        <v>10753.56</v>
      </c>
      <c r="E344" s="102" t="s">
        <v>13</v>
      </c>
    </row>
    <row r="345" spans="1:5">
      <c r="A345" s="100">
        <v>500</v>
      </c>
      <c r="B345" s="54">
        <v>33.19</v>
      </c>
      <c r="C345" s="101">
        <v>0.51993055555555556</v>
      </c>
      <c r="D345" s="99">
        <v>16595</v>
      </c>
      <c r="E345" s="102" t="s">
        <v>13</v>
      </c>
    </row>
    <row r="346" spans="1:5">
      <c r="A346" s="100">
        <v>500</v>
      </c>
      <c r="B346" s="54">
        <v>33.19</v>
      </c>
      <c r="C346" s="101">
        <v>0.51993055555555556</v>
      </c>
      <c r="D346" s="99">
        <v>16595</v>
      </c>
      <c r="E346" s="102" t="s">
        <v>13</v>
      </c>
    </row>
    <row r="347" spans="1:5">
      <c r="A347" s="100">
        <v>176</v>
      </c>
      <c r="B347" s="54">
        <v>33.19</v>
      </c>
      <c r="C347" s="101">
        <v>0.51993055555555556</v>
      </c>
      <c r="D347" s="99">
        <v>5841.44</v>
      </c>
      <c r="E347" s="102" t="s">
        <v>13</v>
      </c>
    </row>
    <row r="348" spans="1:5">
      <c r="A348" s="100">
        <v>665</v>
      </c>
      <c r="B348" s="54">
        <v>33.19</v>
      </c>
      <c r="C348" s="101">
        <v>0.51993055555555556</v>
      </c>
      <c r="D348" s="99">
        <v>22071.35</v>
      </c>
      <c r="E348" s="102" t="s">
        <v>13</v>
      </c>
    </row>
    <row r="349" spans="1:5">
      <c r="A349" s="100">
        <v>500</v>
      </c>
      <c r="B349" s="54">
        <v>33.19</v>
      </c>
      <c r="C349" s="101">
        <v>0.51993055555555556</v>
      </c>
      <c r="D349" s="99">
        <v>16595</v>
      </c>
      <c r="E349" s="102" t="s">
        <v>13</v>
      </c>
    </row>
    <row r="350" spans="1:5">
      <c r="A350" s="100">
        <v>314</v>
      </c>
      <c r="B350" s="54">
        <v>33.19</v>
      </c>
      <c r="C350" s="101">
        <v>0.51997685185185183</v>
      </c>
      <c r="D350" s="99">
        <v>10421.66</v>
      </c>
      <c r="E350" s="102" t="s">
        <v>13</v>
      </c>
    </row>
    <row r="351" spans="1:5">
      <c r="A351" s="100">
        <v>500</v>
      </c>
      <c r="B351" s="54">
        <v>33.19</v>
      </c>
      <c r="C351" s="101">
        <v>0.51997685185185183</v>
      </c>
      <c r="D351" s="99">
        <v>16595</v>
      </c>
      <c r="E351" s="102" t="s">
        <v>13</v>
      </c>
    </row>
    <row r="352" spans="1:5">
      <c r="A352" s="100">
        <v>62</v>
      </c>
      <c r="B352" s="54">
        <v>33.19</v>
      </c>
      <c r="C352" s="101">
        <v>0.51997685185185183</v>
      </c>
      <c r="D352" s="99">
        <v>2057.7799999999997</v>
      </c>
      <c r="E352" s="102" t="s">
        <v>13</v>
      </c>
    </row>
    <row r="353" spans="1:5">
      <c r="A353" s="100">
        <v>65</v>
      </c>
      <c r="B353" s="54">
        <v>33.19</v>
      </c>
      <c r="C353" s="101">
        <v>0.51997685185185183</v>
      </c>
      <c r="D353" s="99">
        <v>2157.35</v>
      </c>
      <c r="E353" s="102" t="s">
        <v>13</v>
      </c>
    </row>
    <row r="354" spans="1:5">
      <c r="A354" s="100">
        <v>373</v>
      </c>
      <c r="B354" s="54">
        <v>33.19</v>
      </c>
      <c r="C354" s="101">
        <v>0.51997685185185183</v>
      </c>
      <c r="D354" s="99">
        <v>12379.869999999999</v>
      </c>
      <c r="E354" s="102" t="s">
        <v>13</v>
      </c>
    </row>
    <row r="355" spans="1:5">
      <c r="A355" s="100">
        <v>81</v>
      </c>
      <c r="B355" s="54">
        <v>33.19</v>
      </c>
      <c r="C355" s="101">
        <v>0.51997685185185183</v>
      </c>
      <c r="D355" s="99">
        <v>2688.39</v>
      </c>
      <c r="E355" s="102" t="s">
        <v>13</v>
      </c>
    </row>
    <row r="356" spans="1:5">
      <c r="A356" s="100">
        <v>138</v>
      </c>
      <c r="B356" s="54">
        <v>33.19</v>
      </c>
      <c r="C356" s="101">
        <v>0.51997685185185183</v>
      </c>
      <c r="D356" s="99">
        <v>4580.2199999999993</v>
      </c>
      <c r="E356" s="102" t="s">
        <v>13</v>
      </c>
    </row>
    <row r="357" spans="1:5">
      <c r="A357" s="100">
        <v>362</v>
      </c>
      <c r="B357" s="54">
        <v>33.19</v>
      </c>
      <c r="C357" s="101">
        <v>0.5201041666666667</v>
      </c>
      <c r="D357" s="99">
        <v>12014.779999999999</v>
      </c>
      <c r="E357" s="102" t="s">
        <v>13</v>
      </c>
    </row>
    <row r="358" spans="1:5">
      <c r="A358" s="100">
        <v>195</v>
      </c>
      <c r="B358" s="54">
        <v>33.19</v>
      </c>
      <c r="C358" s="101">
        <v>0.5201041666666667</v>
      </c>
      <c r="D358" s="99">
        <v>6472.0499999999993</v>
      </c>
      <c r="E358" s="102" t="s">
        <v>13</v>
      </c>
    </row>
    <row r="359" spans="1:5">
      <c r="A359" s="100">
        <v>201</v>
      </c>
      <c r="B359" s="54">
        <v>33.19</v>
      </c>
      <c r="C359" s="101">
        <v>0.5201041666666667</v>
      </c>
      <c r="D359" s="99">
        <v>6671.19</v>
      </c>
      <c r="E359" s="102" t="s">
        <v>13</v>
      </c>
    </row>
    <row r="360" spans="1:5">
      <c r="A360" s="100">
        <v>200</v>
      </c>
      <c r="B360" s="54">
        <v>33.19</v>
      </c>
      <c r="C360" s="101">
        <v>0.52016203703703701</v>
      </c>
      <c r="D360" s="99">
        <v>6638</v>
      </c>
      <c r="E360" s="102" t="s">
        <v>13</v>
      </c>
    </row>
    <row r="361" spans="1:5">
      <c r="A361" s="100">
        <v>99</v>
      </c>
      <c r="B361" s="54">
        <v>33.19</v>
      </c>
      <c r="C361" s="101">
        <v>0.52016203703703701</v>
      </c>
      <c r="D361" s="99">
        <v>3285.81</v>
      </c>
      <c r="E361" s="102" t="s">
        <v>13</v>
      </c>
    </row>
    <row r="362" spans="1:5">
      <c r="A362" s="100">
        <v>256</v>
      </c>
      <c r="B362" s="54">
        <v>33.19</v>
      </c>
      <c r="C362" s="101">
        <v>0.52016203703703701</v>
      </c>
      <c r="D362" s="99">
        <v>8496.64</v>
      </c>
      <c r="E362" s="102" t="s">
        <v>13</v>
      </c>
    </row>
    <row r="363" spans="1:5">
      <c r="A363" s="100">
        <v>99</v>
      </c>
      <c r="B363" s="54">
        <v>33.19</v>
      </c>
      <c r="C363" s="101">
        <v>0.52016203703703701</v>
      </c>
      <c r="D363" s="99">
        <v>3285.81</v>
      </c>
      <c r="E363" s="102" t="s">
        <v>13</v>
      </c>
    </row>
    <row r="364" spans="1:5">
      <c r="A364" s="100">
        <v>145</v>
      </c>
      <c r="B364" s="54">
        <v>33.19</v>
      </c>
      <c r="C364" s="101">
        <v>0.52017361111111116</v>
      </c>
      <c r="D364" s="99">
        <v>4812.5499999999993</v>
      </c>
      <c r="E364" s="102" t="s">
        <v>13</v>
      </c>
    </row>
    <row r="365" spans="1:5">
      <c r="A365" s="100">
        <v>397</v>
      </c>
      <c r="B365" s="54">
        <v>33.19</v>
      </c>
      <c r="C365" s="101">
        <v>0.52018518518518519</v>
      </c>
      <c r="D365" s="99">
        <v>13176.429999999998</v>
      </c>
      <c r="E365" s="102" t="s">
        <v>13</v>
      </c>
    </row>
    <row r="366" spans="1:5">
      <c r="A366" s="100">
        <v>103</v>
      </c>
      <c r="B366" s="54">
        <v>33.19</v>
      </c>
      <c r="C366" s="101">
        <v>0.52018518518518519</v>
      </c>
      <c r="D366" s="99">
        <v>3418.5699999999997</v>
      </c>
      <c r="E366" s="102" t="s">
        <v>13</v>
      </c>
    </row>
    <row r="367" spans="1:5">
      <c r="A367" s="100">
        <v>198</v>
      </c>
      <c r="B367" s="54">
        <v>33.19</v>
      </c>
      <c r="C367" s="101">
        <v>0.52018518518518519</v>
      </c>
      <c r="D367" s="99">
        <v>6571.62</v>
      </c>
      <c r="E367" s="102" t="s">
        <v>13</v>
      </c>
    </row>
    <row r="368" spans="1:5">
      <c r="A368" s="100">
        <v>500</v>
      </c>
      <c r="B368" s="54">
        <v>33.19</v>
      </c>
      <c r="C368" s="101">
        <v>0.52028935185185188</v>
      </c>
      <c r="D368" s="99">
        <v>16595</v>
      </c>
      <c r="E368" s="102" t="s">
        <v>13</v>
      </c>
    </row>
    <row r="369" spans="1:5">
      <c r="A369" s="100">
        <v>8</v>
      </c>
      <c r="B369" s="54">
        <v>33.19</v>
      </c>
      <c r="C369" s="101">
        <v>0.52028935185185188</v>
      </c>
      <c r="D369" s="99">
        <v>265.52</v>
      </c>
      <c r="E369" s="102" t="s">
        <v>13</v>
      </c>
    </row>
    <row r="370" spans="1:5">
      <c r="A370" s="100">
        <v>500</v>
      </c>
      <c r="B370" s="54">
        <v>33.19</v>
      </c>
      <c r="C370" s="101">
        <v>0.52028935185185188</v>
      </c>
      <c r="D370" s="99">
        <v>16595</v>
      </c>
      <c r="E370" s="102" t="s">
        <v>13</v>
      </c>
    </row>
    <row r="371" spans="1:5">
      <c r="A371" s="100">
        <v>500</v>
      </c>
      <c r="B371" s="54">
        <v>33.19</v>
      </c>
      <c r="C371" s="101">
        <v>0.52028935185185188</v>
      </c>
      <c r="D371" s="99">
        <v>16595</v>
      </c>
      <c r="E371" s="102" t="s">
        <v>13</v>
      </c>
    </row>
    <row r="372" spans="1:5">
      <c r="A372" s="100">
        <v>240</v>
      </c>
      <c r="B372" s="54">
        <v>33.19</v>
      </c>
      <c r="C372" s="101">
        <v>0.52033564814814814</v>
      </c>
      <c r="D372" s="99">
        <v>7965.5999999999995</v>
      </c>
      <c r="E372" s="102" t="s">
        <v>13</v>
      </c>
    </row>
    <row r="373" spans="1:5">
      <c r="A373" s="100">
        <v>250</v>
      </c>
      <c r="B373" s="54">
        <v>33.19</v>
      </c>
      <c r="C373" s="101">
        <v>0.52034722222222218</v>
      </c>
      <c r="D373" s="99">
        <v>8297.5</v>
      </c>
      <c r="E373" s="102" t="s">
        <v>13</v>
      </c>
    </row>
    <row r="374" spans="1:5">
      <c r="A374" s="100">
        <v>500</v>
      </c>
      <c r="B374" s="54">
        <v>33.19</v>
      </c>
      <c r="C374" s="101">
        <v>0.52034722222222218</v>
      </c>
      <c r="D374" s="99">
        <v>16595</v>
      </c>
      <c r="E374" s="102" t="s">
        <v>13</v>
      </c>
    </row>
    <row r="375" spans="1:5">
      <c r="A375" s="100">
        <v>100</v>
      </c>
      <c r="B375" s="54">
        <v>33.19</v>
      </c>
      <c r="C375" s="101">
        <v>0.52034722222222218</v>
      </c>
      <c r="D375" s="99">
        <v>3319</v>
      </c>
      <c r="E375" s="102" t="s">
        <v>13</v>
      </c>
    </row>
    <row r="376" spans="1:5">
      <c r="A376" s="100">
        <v>102</v>
      </c>
      <c r="B376" s="54">
        <v>33.19</v>
      </c>
      <c r="C376" s="101">
        <v>0.52034722222222218</v>
      </c>
      <c r="D376" s="99">
        <v>3385.3799999999997</v>
      </c>
      <c r="E376" s="102" t="s">
        <v>13</v>
      </c>
    </row>
    <row r="377" spans="1:5">
      <c r="A377" s="100">
        <v>260</v>
      </c>
      <c r="B377" s="54">
        <v>33.19</v>
      </c>
      <c r="C377" s="101">
        <v>0.52034722222222218</v>
      </c>
      <c r="D377" s="99">
        <v>8629.4</v>
      </c>
      <c r="E377" s="102" t="s">
        <v>13</v>
      </c>
    </row>
    <row r="378" spans="1:5">
      <c r="A378" s="100">
        <v>150</v>
      </c>
      <c r="B378" s="54">
        <v>33.19</v>
      </c>
      <c r="C378" s="101">
        <v>0.52045138888888887</v>
      </c>
      <c r="D378" s="99">
        <v>4978.5</v>
      </c>
      <c r="E378" s="102" t="s">
        <v>13</v>
      </c>
    </row>
    <row r="379" spans="1:5">
      <c r="A379" s="100">
        <v>202</v>
      </c>
      <c r="B379" s="54">
        <v>33.19</v>
      </c>
      <c r="C379" s="101">
        <v>0.52045138888888887</v>
      </c>
      <c r="D379" s="99">
        <v>6704.3799999999992</v>
      </c>
      <c r="E379" s="102" t="s">
        <v>13</v>
      </c>
    </row>
    <row r="380" spans="1:5">
      <c r="A380" s="100">
        <v>144</v>
      </c>
      <c r="B380" s="54">
        <v>33.19</v>
      </c>
      <c r="C380" s="101">
        <v>0.52045138888888887</v>
      </c>
      <c r="D380" s="99">
        <v>4779.3599999999997</v>
      </c>
      <c r="E380" s="102" t="s">
        <v>13</v>
      </c>
    </row>
    <row r="381" spans="1:5">
      <c r="A381" s="100">
        <v>202</v>
      </c>
      <c r="B381" s="54">
        <v>33.159999999999997</v>
      </c>
      <c r="C381" s="101">
        <v>0.52059027777777778</v>
      </c>
      <c r="D381" s="99">
        <v>6698.32</v>
      </c>
      <c r="E381" s="102" t="s">
        <v>13</v>
      </c>
    </row>
    <row r="382" spans="1:5">
      <c r="A382" s="100">
        <v>200</v>
      </c>
      <c r="B382" s="54">
        <v>33.18</v>
      </c>
      <c r="C382" s="101">
        <v>0.52094907407407409</v>
      </c>
      <c r="D382" s="99">
        <v>6636</v>
      </c>
      <c r="E382" s="102" t="s">
        <v>13</v>
      </c>
    </row>
    <row r="383" spans="1:5">
      <c r="A383" s="100">
        <v>94</v>
      </c>
      <c r="B383" s="54">
        <v>33.18</v>
      </c>
      <c r="C383" s="101">
        <v>0.52094907407407409</v>
      </c>
      <c r="D383" s="99">
        <v>3118.92</v>
      </c>
      <c r="E383" s="102" t="s">
        <v>13</v>
      </c>
    </row>
    <row r="384" spans="1:5">
      <c r="A384" s="100">
        <v>280</v>
      </c>
      <c r="B384" s="54">
        <v>33.185000000000002</v>
      </c>
      <c r="C384" s="101">
        <v>0.52224537037037033</v>
      </c>
      <c r="D384" s="99">
        <v>9291.8000000000011</v>
      </c>
      <c r="E384" s="102" t="s">
        <v>13</v>
      </c>
    </row>
    <row r="385" spans="1:5">
      <c r="A385" s="100">
        <v>199</v>
      </c>
      <c r="B385" s="54">
        <v>33.174999999999997</v>
      </c>
      <c r="C385" s="101">
        <v>0.52229166666666671</v>
      </c>
      <c r="D385" s="99">
        <v>6601.8249999999998</v>
      </c>
      <c r="E385" s="102" t="s">
        <v>13</v>
      </c>
    </row>
    <row r="386" spans="1:5">
      <c r="A386" s="100">
        <v>201</v>
      </c>
      <c r="B386" s="54">
        <v>33.18</v>
      </c>
      <c r="C386" s="101">
        <v>0.52276620370370364</v>
      </c>
      <c r="D386" s="99">
        <v>6669.18</v>
      </c>
      <c r="E386" s="102" t="s">
        <v>13</v>
      </c>
    </row>
    <row r="387" spans="1:5">
      <c r="A387" s="100">
        <v>185</v>
      </c>
      <c r="B387" s="54">
        <v>33.115000000000002</v>
      </c>
      <c r="C387" s="101">
        <v>0.52351851851851849</v>
      </c>
      <c r="D387" s="99">
        <v>6126.2750000000005</v>
      </c>
      <c r="E387" s="102" t="s">
        <v>13</v>
      </c>
    </row>
    <row r="388" spans="1:5">
      <c r="A388" s="100">
        <v>190</v>
      </c>
      <c r="B388" s="54">
        <v>33.094999999999999</v>
      </c>
      <c r="C388" s="101">
        <v>0.52435185185185185</v>
      </c>
      <c r="D388" s="99">
        <v>6288.05</v>
      </c>
      <c r="E388" s="102" t="s">
        <v>13</v>
      </c>
    </row>
    <row r="389" spans="1:5">
      <c r="A389" s="100">
        <v>164</v>
      </c>
      <c r="B389" s="54">
        <v>33.11</v>
      </c>
      <c r="C389" s="101">
        <v>0.52493055555555557</v>
      </c>
      <c r="D389" s="99">
        <v>5430.04</v>
      </c>
      <c r="E389" s="102" t="s">
        <v>13</v>
      </c>
    </row>
    <row r="390" spans="1:5">
      <c r="A390" s="100">
        <v>22</v>
      </c>
      <c r="B390" s="54">
        <v>33.11</v>
      </c>
      <c r="C390" s="101">
        <v>0.52493055555555557</v>
      </c>
      <c r="D390" s="99">
        <v>728.42</v>
      </c>
      <c r="E390" s="102" t="s">
        <v>13</v>
      </c>
    </row>
    <row r="391" spans="1:5">
      <c r="A391" s="100">
        <v>198</v>
      </c>
      <c r="B391" s="54">
        <v>33.090000000000003</v>
      </c>
      <c r="C391" s="101">
        <v>0.52567129629629628</v>
      </c>
      <c r="D391" s="99">
        <v>6551.8200000000006</v>
      </c>
      <c r="E391" s="102" t="s">
        <v>13</v>
      </c>
    </row>
    <row r="392" spans="1:5">
      <c r="A392" s="100">
        <v>200</v>
      </c>
      <c r="B392" s="54">
        <v>33.094999999999999</v>
      </c>
      <c r="C392" s="101">
        <v>0.5264699074074074</v>
      </c>
      <c r="D392" s="99">
        <v>6619</v>
      </c>
      <c r="E392" s="102" t="s">
        <v>13</v>
      </c>
    </row>
    <row r="393" spans="1:5">
      <c r="A393" s="100">
        <v>200</v>
      </c>
      <c r="B393" s="54">
        <v>33.115000000000002</v>
      </c>
      <c r="C393" s="101">
        <v>0.52659722222222227</v>
      </c>
      <c r="D393" s="99">
        <v>6623</v>
      </c>
      <c r="E393" s="102" t="s">
        <v>13</v>
      </c>
    </row>
    <row r="394" spans="1:5">
      <c r="A394" s="100">
        <v>218</v>
      </c>
      <c r="B394" s="54">
        <v>33.130000000000003</v>
      </c>
      <c r="C394" s="101">
        <v>0.52675925925925926</v>
      </c>
      <c r="D394" s="99">
        <v>7222.34</v>
      </c>
      <c r="E394" s="102" t="s">
        <v>13</v>
      </c>
    </row>
    <row r="395" spans="1:5">
      <c r="A395" s="100">
        <v>107</v>
      </c>
      <c r="B395" s="54">
        <v>33.130000000000003</v>
      </c>
      <c r="C395" s="101">
        <v>0.52675925925925926</v>
      </c>
      <c r="D395" s="99">
        <v>3544.9100000000003</v>
      </c>
      <c r="E395" s="102" t="s">
        <v>13</v>
      </c>
    </row>
    <row r="396" spans="1:5">
      <c r="A396" s="100">
        <v>200</v>
      </c>
      <c r="B396" s="54">
        <v>33.125</v>
      </c>
      <c r="C396" s="101">
        <v>0.52675925925925926</v>
      </c>
      <c r="D396" s="99">
        <v>6625</v>
      </c>
      <c r="E396" s="102" t="s">
        <v>13</v>
      </c>
    </row>
    <row r="397" spans="1:5">
      <c r="A397" s="100">
        <v>259</v>
      </c>
      <c r="B397" s="54">
        <v>33.130000000000003</v>
      </c>
      <c r="C397" s="101">
        <v>0.52675925925925926</v>
      </c>
      <c r="D397" s="99">
        <v>8580.67</v>
      </c>
      <c r="E397" s="102" t="s">
        <v>13</v>
      </c>
    </row>
    <row r="398" spans="1:5">
      <c r="A398" s="100">
        <v>92</v>
      </c>
      <c r="B398" s="54">
        <v>33.130000000000003</v>
      </c>
      <c r="C398" s="101">
        <v>0.52675925925925926</v>
      </c>
      <c r="D398" s="99">
        <v>3047.96</v>
      </c>
      <c r="E398" s="102" t="s">
        <v>13</v>
      </c>
    </row>
    <row r="399" spans="1:5">
      <c r="A399" s="100">
        <v>180</v>
      </c>
      <c r="B399" s="54">
        <v>33.130000000000003</v>
      </c>
      <c r="C399" s="101">
        <v>0.52675925925925926</v>
      </c>
      <c r="D399" s="99">
        <v>5963.4000000000005</v>
      </c>
      <c r="E399" s="102" t="s">
        <v>13</v>
      </c>
    </row>
    <row r="400" spans="1:5">
      <c r="A400" s="100">
        <v>209</v>
      </c>
      <c r="B400" s="54">
        <v>33.134999999999998</v>
      </c>
      <c r="C400" s="101">
        <v>0.52680555555555553</v>
      </c>
      <c r="D400" s="99">
        <v>6925.2149999999992</v>
      </c>
      <c r="E400" s="102" t="s">
        <v>13</v>
      </c>
    </row>
    <row r="401" spans="1:5">
      <c r="A401" s="100">
        <v>84</v>
      </c>
      <c r="B401" s="54">
        <v>33.134999999999998</v>
      </c>
      <c r="C401" s="101">
        <v>0.52680555555555553</v>
      </c>
      <c r="D401" s="99">
        <v>2783.3399999999997</v>
      </c>
      <c r="E401" s="102" t="s">
        <v>13</v>
      </c>
    </row>
    <row r="402" spans="1:5">
      <c r="A402" s="100">
        <v>200</v>
      </c>
      <c r="B402" s="54">
        <v>33.14</v>
      </c>
      <c r="C402" s="101">
        <v>0.5269907407407407</v>
      </c>
      <c r="D402" s="99">
        <v>6628</v>
      </c>
      <c r="E402" s="102" t="s">
        <v>13</v>
      </c>
    </row>
    <row r="403" spans="1:5">
      <c r="A403" s="100">
        <v>197</v>
      </c>
      <c r="B403" s="54">
        <v>33.14</v>
      </c>
      <c r="C403" s="101">
        <v>0.5269907407407407</v>
      </c>
      <c r="D403" s="99">
        <v>6528.58</v>
      </c>
      <c r="E403" s="102" t="s">
        <v>13</v>
      </c>
    </row>
    <row r="404" spans="1:5">
      <c r="A404" s="100">
        <v>100</v>
      </c>
      <c r="B404" s="54">
        <v>33.14</v>
      </c>
      <c r="C404" s="101">
        <v>0.5269907407407407</v>
      </c>
      <c r="D404" s="99">
        <v>3314</v>
      </c>
      <c r="E404" s="102" t="s">
        <v>13</v>
      </c>
    </row>
    <row r="405" spans="1:5">
      <c r="A405" s="100">
        <v>200</v>
      </c>
      <c r="B405" s="54">
        <v>33.14</v>
      </c>
      <c r="C405" s="101">
        <v>0.5269907407407407</v>
      </c>
      <c r="D405" s="99">
        <v>6628</v>
      </c>
      <c r="E405" s="102" t="s">
        <v>13</v>
      </c>
    </row>
    <row r="406" spans="1:5">
      <c r="A406" s="100">
        <v>2300</v>
      </c>
      <c r="B406" s="54">
        <v>33.14</v>
      </c>
      <c r="C406" s="101">
        <v>0.5269907407407407</v>
      </c>
      <c r="D406" s="99">
        <v>76222</v>
      </c>
      <c r="E406" s="102" t="s">
        <v>13</v>
      </c>
    </row>
    <row r="407" spans="1:5">
      <c r="A407" s="100">
        <v>599</v>
      </c>
      <c r="B407" s="54">
        <v>33.14</v>
      </c>
      <c r="C407" s="101">
        <v>0.5269907407407407</v>
      </c>
      <c r="D407" s="99">
        <v>19850.86</v>
      </c>
      <c r="E407" s="102" t="s">
        <v>13</v>
      </c>
    </row>
    <row r="408" spans="1:5">
      <c r="A408" s="100">
        <v>599</v>
      </c>
      <c r="B408" s="54">
        <v>33.14</v>
      </c>
      <c r="C408" s="101">
        <v>0.5269907407407407</v>
      </c>
      <c r="D408" s="99">
        <v>19850.86</v>
      </c>
      <c r="E408" s="102" t="s">
        <v>13</v>
      </c>
    </row>
    <row r="409" spans="1:5">
      <c r="A409" s="100">
        <v>651</v>
      </c>
      <c r="B409" s="54">
        <v>33.14</v>
      </c>
      <c r="C409" s="101">
        <v>0.5269907407407407</v>
      </c>
      <c r="D409" s="99">
        <v>21574.14</v>
      </c>
      <c r="E409" s="102" t="s">
        <v>13</v>
      </c>
    </row>
    <row r="410" spans="1:5">
      <c r="A410" s="100">
        <v>1100</v>
      </c>
      <c r="B410" s="54">
        <v>33.14</v>
      </c>
      <c r="C410" s="101">
        <v>0.5269907407407407</v>
      </c>
      <c r="D410" s="99">
        <v>36454</v>
      </c>
      <c r="E410" s="102" t="s">
        <v>13</v>
      </c>
    </row>
    <row r="411" spans="1:5">
      <c r="A411" s="100">
        <v>150</v>
      </c>
      <c r="B411" s="54">
        <v>33.14</v>
      </c>
      <c r="C411" s="101">
        <v>0.5269907407407407</v>
      </c>
      <c r="D411" s="99">
        <v>4971</v>
      </c>
      <c r="E411" s="102" t="s">
        <v>13</v>
      </c>
    </row>
    <row r="412" spans="1:5">
      <c r="A412" s="100">
        <v>651</v>
      </c>
      <c r="B412" s="54">
        <v>33.14</v>
      </c>
      <c r="C412" s="101">
        <v>0.5269907407407407</v>
      </c>
      <c r="D412" s="99">
        <v>21574.14</v>
      </c>
      <c r="E412" s="102" t="s">
        <v>13</v>
      </c>
    </row>
    <row r="413" spans="1:5">
      <c r="A413" s="100">
        <v>300</v>
      </c>
      <c r="B413" s="54">
        <v>33.14</v>
      </c>
      <c r="C413" s="101">
        <v>0.5269907407407407</v>
      </c>
      <c r="D413" s="99">
        <v>9942</v>
      </c>
      <c r="E413" s="102" t="s">
        <v>13</v>
      </c>
    </row>
    <row r="414" spans="1:5">
      <c r="A414" s="100">
        <v>200</v>
      </c>
      <c r="B414" s="54">
        <v>33.159999999999997</v>
      </c>
      <c r="C414" s="101">
        <v>0.5274537037037037</v>
      </c>
      <c r="D414" s="99">
        <v>6631.9999999999991</v>
      </c>
      <c r="E414" s="102" t="s">
        <v>13</v>
      </c>
    </row>
    <row r="415" spans="1:5">
      <c r="A415" s="100">
        <v>89</v>
      </c>
      <c r="B415" s="54">
        <v>33.159999999999997</v>
      </c>
      <c r="C415" s="101">
        <v>0.5274537037037037</v>
      </c>
      <c r="D415" s="99">
        <v>2951.24</v>
      </c>
      <c r="E415" s="102" t="s">
        <v>13</v>
      </c>
    </row>
    <row r="416" spans="1:5">
      <c r="A416" s="100">
        <v>219</v>
      </c>
      <c r="B416" s="54">
        <v>33.159999999999997</v>
      </c>
      <c r="C416" s="101">
        <v>0.5274537037037037</v>
      </c>
      <c r="D416" s="99">
        <v>7262.0399999999991</v>
      </c>
      <c r="E416" s="102" t="s">
        <v>13</v>
      </c>
    </row>
    <row r="417" spans="1:5">
      <c r="A417" s="100">
        <v>110</v>
      </c>
      <c r="B417" s="54">
        <v>33.159999999999997</v>
      </c>
      <c r="C417" s="101">
        <v>0.5274537037037037</v>
      </c>
      <c r="D417" s="99">
        <v>3647.5999999999995</v>
      </c>
      <c r="E417" s="102" t="s">
        <v>13</v>
      </c>
    </row>
    <row r="418" spans="1:5">
      <c r="A418" s="100">
        <v>200</v>
      </c>
      <c r="B418" s="54">
        <v>33.159999999999997</v>
      </c>
      <c r="C418" s="101">
        <v>0.5274537037037037</v>
      </c>
      <c r="D418" s="99">
        <v>6631.9999999999991</v>
      </c>
      <c r="E418" s="102" t="s">
        <v>13</v>
      </c>
    </row>
    <row r="419" spans="1:5">
      <c r="A419" s="100">
        <v>182</v>
      </c>
      <c r="B419" s="54">
        <v>33.159999999999997</v>
      </c>
      <c r="C419" s="101">
        <v>0.5274537037037037</v>
      </c>
      <c r="D419" s="99">
        <v>6035.119999999999</v>
      </c>
      <c r="E419" s="102" t="s">
        <v>13</v>
      </c>
    </row>
    <row r="420" spans="1:5">
      <c r="A420" s="100">
        <v>82</v>
      </c>
      <c r="B420" s="54">
        <v>33.159999999999997</v>
      </c>
      <c r="C420" s="101">
        <v>0.5274537037037037</v>
      </c>
      <c r="D420" s="99">
        <v>2719.12</v>
      </c>
      <c r="E420" s="102" t="s">
        <v>13</v>
      </c>
    </row>
    <row r="421" spans="1:5">
      <c r="A421" s="100">
        <v>242</v>
      </c>
      <c r="B421" s="54">
        <v>33.159999999999997</v>
      </c>
      <c r="C421" s="101">
        <v>0.5274537037037037</v>
      </c>
      <c r="D421" s="99">
        <v>8024.7199999999993</v>
      </c>
      <c r="E421" s="102" t="s">
        <v>13</v>
      </c>
    </row>
    <row r="422" spans="1:5">
      <c r="A422" s="100">
        <v>603</v>
      </c>
      <c r="B422" s="54">
        <v>33.159999999999997</v>
      </c>
      <c r="C422" s="101">
        <v>0.5274537037037037</v>
      </c>
      <c r="D422" s="99">
        <v>19995.48</v>
      </c>
      <c r="E422" s="102" t="s">
        <v>13</v>
      </c>
    </row>
    <row r="423" spans="1:5">
      <c r="A423" s="100">
        <v>1000</v>
      </c>
      <c r="B423" s="54">
        <v>33.159999999999997</v>
      </c>
      <c r="C423" s="101">
        <v>0.5274537037037037</v>
      </c>
      <c r="D423" s="99">
        <v>33160</v>
      </c>
      <c r="E423" s="102" t="s">
        <v>13</v>
      </c>
    </row>
    <row r="424" spans="1:5">
      <c r="A424" s="100">
        <v>814</v>
      </c>
      <c r="B424" s="54">
        <v>33.159999999999997</v>
      </c>
      <c r="C424" s="101">
        <v>0.5274537037037037</v>
      </c>
      <c r="D424" s="99">
        <v>26992.239999999998</v>
      </c>
      <c r="E424" s="102" t="s">
        <v>13</v>
      </c>
    </row>
    <row r="425" spans="1:5">
      <c r="A425" s="100">
        <v>186</v>
      </c>
      <c r="B425" s="54">
        <v>33.159999999999997</v>
      </c>
      <c r="C425" s="101">
        <v>0.5274537037037037</v>
      </c>
      <c r="D425" s="99">
        <v>6167.7599999999993</v>
      </c>
      <c r="E425" s="102" t="s">
        <v>13</v>
      </c>
    </row>
    <row r="426" spans="1:5">
      <c r="A426" s="100">
        <v>814</v>
      </c>
      <c r="B426" s="54">
        <v>33.159999999999997</v>
      </c>
      <c r="C426" s="101">
        <v>0.5274537037037037</v>
      </c>
      <c r="D426" s="99">
        <v>26992.239999999998</v>
      </c>
      <c r="E426" s="102" t="s">
        <v>13</v>
      </c>
    </row>
    <row r="427" spans="1:5">
      <c r="A427" s="100">
        <v>812</v>
      </c>
      <c r="B427" s="54">
        <v>33.159999999999997</v>
      </c>
      <c r="C427" s="101">
        <v>0.5274537037037037</v>
      </c>
      <c r="D427" s="99">
        <v>26925.919999999998</v>
      </c>
      <c r="E427" s="102" t="s">
        <v>13</v>
      </c>
    </row>
    <row r="428" spans="1:5">
      <c r="A428" s="100">
        <v>188</v>
      </c>
      <c r="B428" s="54">
        <v>33.159999999999997</v>
      </c>
      <c r="C428" s="101">
        <v>0.5274537037037037</v>
      </c>
      <c r="D428" s="99">
        <v>6234.079999999999</v>
      </c>
      <c r="E428" s="102" t="s">
        <v>13</v>
      </c>
    </row>
    <row r="429" spans="1:5">
      <c r="A429" s="100">
        <v>209</v>
      </c>
      <c r="B429" s="54">
        <v>33.159999999999997</v>
      </c>
      <c r="C429" s="101">
        <v>0.5274537037037037</v>
      </c>
      <c r="D429" s="99">
        <v>6930.44</v>
      </c>
      <c r="E429" s="102" t="s">
        <v>13</v>
      </c>
    </row>
    <row r="430" spans="1:5">
      <c r="A430" s="100">
        <v>847</v>
      </c>
      <c r="B430" s="54">
        <v>33.159999999999997</v>
      </c>
      <c r="C430" s="101">
        <v>0.5274537037037037</v>
      </c>
      <c r="D430" s="99">
        <v>28086.519999999997</v>
      </c>
      <c r="E430" s="102" t="s">
        <v>13</v>
      </c>
    </row>
    <row r="431" spans="1:5">
      <c r="A431" s="100">
        <v>153</v>
      </c>
      <c r="B431" s="54">
        <v>33.159999999999997</v>
      </c>
      <c r="C431" s="101">
        <v>0.5274537037037037</v>
      </c>
      <c r="D431" s="99">
        <v>5073.4799999999996</v>
      </c>
      <c r="E431" s="102" t="s">
        <v>13</v>
      </c>
    </row>
    <row r="432" spans="1:5">
      <c r="A432" s="100">
        <v>245</v>
      </c>
      <c r="B432" s="54">
        <v>33.17</v>
      </c>
      <c r="C432" s="101">
        <v>0.52778935185185183</v>
      </c>
      <c r="D432" s="99">
        <v>8126.6500000000005</v>
      </c>
      <c r="E432" s="102" t="s">
        <v>13</v>
      </c>
    </row>
    <row r="433" spans="1:5">
      <c r="A433" s="100">
        <v>101</v>
      </c>
      <c r="B433" s="54">
        <v>33.159999999999997</v>
      </c>
      <c r="C433" s="101">
        <v>0.52788194444444447</v>
      </c>
      <c r="D433" s="99">
        <v>3349.16</v>
      </c>
      <c r="E433" s="102" t="s">
        <v>13</v>
      </c>
    </row>
    <row r="434" spans="1:5">
      <c r="A434" s="100">
        <v>190</v>
      </c>
      <c r="B434" s="54">
        <v>33.164999999999999</v>
      </c>
      <c r="C434" s="101">
        <v>0.52849537037037042</v>
      </c>
      <c r="D434" s="99">
        <v>6301.3499999999995</v>
      </c>
      <c r="E434" s="102" t="s">
        <v>13</v>
      </c>
    </row>
    <row r="435" spans="1:5">
      <c r="A435" s="100">
        <v>899</v>
      </c>
      <c r="B435" s="54">
        <v>33.159999999999997</v>
      </c>
      <c r="C435" s="101">
        <v>0.52883101851851855</v>
      </c>
      <c r="D435" s="99">
        <v>29810.839999999997</v>
      </c>
      <c r="E435" s="102" t="s">
        <v>13</v>
      </c>
    </row>
    <row r="436" spans="1:5">
      <c r="A436" s="100">
        <v>412</v>
      </c>
      <c r="B436" s="54">
        <v>33.159999999999997</v>
      </c>
      <c r="C436" s="101">
        <v>0.52916666666666667</v>
      </c>
      <c r="D436" s="99">
        <v>13661.919999999998</v>
      </c>
      <c r="E436" s="102" t="s">
        <v>13</v>
      </c>
    </row>
    <row r="437" spans="1:5">
      <c r="A437" s="100">
        <v>59</v>
      </c>
      <c r="B437" s="54">
        <v>33.159999999999997</v>
      </c>
      <c r="C437" s="101">
        <v>0.52917824074074071</v>
      </c>
      <c r="D437" s="99">
        <v>1956.4399999999998</v>
      </c>
      <c r="E437" s="102" t="s">
        <v>13</v>
      </c>
    </row>
    <row r="438" spans="1:5">
      <c r="A438" s="100">
        <v>529</v>
      </c>
      <c r="B438" s="54">
        <v>33.159999999999997</v>
      </c>
      <c r="C438" s="101">
        <v>0.52930555555555558</v>
      </c>
      <c r="D438" s="99">
        <v>17541.64</v>
      </c>
      <c r="E438" s="102" t="s">
        <v>13</v>
      </c>
    </row>
    <row r="439" spans="1:5">
      <c r="A439" s="100">
        <v>196</v>
      </c>
      <c r="B439" s="54">
        <v>33.159999999999997</v>
      </c>
      <c r="C439" s="101">
        <v>0.52930555555555558</v>
      </c>
      <c r="D439" s="99">
        <v>6499.36</v>
      </c>
      <c r="E439" s="102" t="s">
        <v>13</v>
      </c>
    </row>
    <row r="440" spans="1:5">
      <c r="A440" s="100">
        <v>1000</v>
      </c>
      <c r="B440" s="54">
        <v>33.159999999999997</v>
      </c>
      <c r="C440" s="101">
        <v>0.52938657407407408</v>
      </c>
      <c r="D440" s="99">
        <v>33160</v>
      </c>
      <c r="E440" s="102" t="s">
        <v>13</v>
      </c>
    </row>
    <row r="441" spans="1:5">
      <c r="A441" s="100">
        <v>50</v>
      </c>
      <c r="B441" s="54">
        <v>33.159999999999997</v>
      </c>
      <c r="C441" s="101">
        <v>0.52938657407407408</v>
      </c>
      <c r="D441" s="99">
        <v>1657.9999999999998</v>
      </c>
      <c r="E441" s="102" t="s">
        <v>13</v>
      </c>
    </row>
    <row r="442" spans="1:5">
      <c r="A442" s="100">
        <v>175</v>
      </c>
      <c r="B442" s="54">
        <v>33.14</v>
      </c>
      <c r="C442" s="101">
        <v>0.52956018518518522</v>
      </c>
      <c r="D442" s="99">
        <v>5799.5</v>
      </c>
      <c r="E442" s="102" t="s">
        <v>13</v>
      </c>
    </row>
    <row r="443" spans="1:5">
      <c r="A443" s="100">
        <v>329</v>
      </c>
      <c r="B443" s="54">
        <v>33.164999999999999</v>
      </c>
      <c r="C443" s="101">
        <v>0.53060185185185182</v>
      </c>
      <c r="D443" s="99">
        <v>10911.285</v>
      </c>
      <c r="E443" s="102" t="s">
        <v>13</v>
      </c>
    </row>
    <row r="444" spans="1:5">
      <c r="A444" s="100">
        <v>199</v>
      </c>
      <c r="B444" s="54">
        <v>33.145000000000003</v>
      </c>
      <c r="C444" s="101">
        <v>0.53149305555555559</v>
      </c>
      <c r="D444" s="99">
        <v>6595.8550000000005</v>
      </c>
      <c r="E444" s="102" t="s">
        <v>13</v>
      </c>
    </row>
    <row r="445" spans="1:5">
      <c r="A445" s="100">
        <v>1335</v>
      </c>
      <c r="B445" s="54">
        <v>33.14</v>
      </c>
      <c r="C445" s="101">
        <v>0.53162037037037035</v>
      </c>
      <c r="D445" s="99">
        <v>44241.9</v>
      </c>
      <c r="E445" s="102" t="s">
        <v>13</v>
      </c>
    </row>
    <row r="446" spans="1:5">
      <c r="A446" s="100">
        <v>165</v>
      </c>
      <c r="B446" s="54">
        <v>33.14</v>
      </c>
      <c r="C446" s="101">
        <v>0.53162037037037035</v>
      </c>
      <c r="D446" s="99">
        <v>5468.1</v>
      </c>
      <c r="E446" s="102" t="s">
        <v>13</v>
      </c>
    </row>
    <row r="447" spans="1:5">
      <c r="A447" s="100">
        <v>91</v>
      </c>
      <c r="B447" s="54">
        <v>33.14</v>
      </c>
      <c r="C447" s="101">
        <v>0.53162037037037035</v>
      </c>
      <c r="D447" s="99">
        <v>3015.7400000000002</v>
      </c>
      <c r="E447" s="102" t="s">
        <v>13</v>
      </c>
    </row>
    <row r="448" spans="1:5">
      <c r="A448" s="100">
        <v>987</v>
      </c>
      <c r="B448" s="54">
        <v>33.14</v>
      </c>
      <c r="C448" s="101">
        <v>0.53162037037037035</v>
      </c>
      <c r="D448" s="99">
        <v>32709.18</v>
      </c>
      <c r="E448" s="102" t="s">
        <v>13</v>
      </c>
    </row>
    <row r="449" spans="1:5">
      <c r="A449" s="100">
        <v>186</v>
      </c>
      <c r="B449" s="54">
        <v>33.15</v>
      </c>
      <c r="C449" s="101">
        <v>0.5325347222222222</v>
      </c>
      <c r="D449" s="99">
        <v>6165.9</v>
      </c>
      <c r="E449" s="102" t="s">
        <v>13</v>
      </c>
    </row>
    <row r="450" spans="1:5">
      <c r="A450" s="100">
        <v>266</v>
      </c>
      <c r="B450" s="54">
        <v>33.130000000000003</v>
      </c>
      <c r="C450" s="101">
        <v>0.53292824074074074</v>
      </c>
      <c r="D450" s="99">
        <v>8812.58</v>
      </c>
      <c r="E450" s="102" t="s">
        <v>13</v>
      </c>
    </row>
    <row r="451" spans="1:5">
      <c r="A451" s="100">
        <v>90</v>
      </c>
      <c r="B451" s="54">
        <v>33.130000000000003</v>
      </c>
      <c r="C451" s="101">
        <v>0.53292824074074074</v>
      </c>
      <c r="D451" s="99">
        <v>2981.7000000000003</v>
      </c>
      <c r="E451" s="102" t="s">
        <v>13</v>
      </c>
    </row>
    <row r="452" spans="1:5">
      <c r="A452" s="100">
        <v>207</v>
      </c>
      <c r="B452" s="54">
        <v>33.130000000000003</v>
      </c>
      <c r="C452" s="101">
        <v>0.53292824074074074</v>
      </c>
      <c r="D452" s="99">
        <v>6857.9100000000008</v>
      </c>
      <c r="E452" s="102" t="s">
        <v>13</v>
      </c>
    </row>
    <row r="453" spans="1:5">
      <c r="A453" s="100">
        <v>200</v>
      </c>
      <c r="B453" s="54">
        <v>33.130000000000003</v>
      </c>
      <c r="C453" s="101">
        <v>0.53292824074074074</v>
      </c>
      <c r="D453" s="99">
        <v>6626.0000000000009</v>
      </c>
      <c r="E453" s="102" t="s">
        <v>13</v>
      </c>
    </row>
    <row r="454" spans="1:5">
      <c r="A454" s="100">
        <v>610</v>
      </c>
      <c r="B454" s="54">
        <v>33.130000000000003</v>
      </c>
      <c r="C454" s="101">
        <v>0.53292824074074074</v>
      </c>
      <c r="D454" s="99">
        <v>20209.300000000003</v>
      </c>
      <c r="E454" s="102" t="s">
        <v>13</v>
      </c>
    </row>
    <row r="455" spans="1:5">
      <c r="A455" s="100">
        <v>238</v>
      </c>
      <c r="B455" s="54">
        <v>33.130000000000003</v>
      </c>
      <c r="C455" s="101">
        <v>0.53292824074074074</v>
      </c>
      <c r="D455" s="99">
        <v>7884.9400000000005</v>
      </c>
      <c r="E455" s="102" t="s">
        <v>13</v>
      </c>
    </row>
    <row r="456" spans="1:5">
      <c r="A456" s="100">
        <v>200</v>
      </c>
      <c r="B456" s="54">
        <v>33.130000000000003</v>
      </c>
      <c r="C456" s="101">
        <v>0.53292824074074074</v>
      </c>
      <c r="D456" s="99">
        <v>6626.0000000000009</v>
      </c>
      <c r="E456" s="102" t="s">
        <v>13</v>
      </c>
    </row>
    <row r="457" spans="1:5">
      <c r="A457" s="100">
        <v>199</v>
      </c>
      <c r="B457" s="54">
        <v>33.130000000000003</v>
      </c>
      <c r="C457" s="101">
        <v>0.53292824074074074</v>
      </c>
      <c r="D457" s="99">
        <v>6592.8700000000008</v>
      </c>
      <c r="E457" s="102" t="s">
        <v>13</v>
      </c>
    </row>
    <row r="458" spans="1:5">
      <c r="A458" s="100">
        <v>224</v>
      </c>
      <c r="B458" s="54">
        <v>33.14</v>
      </c>
      <c r="C458" s="101">
        <v>0.53331018518518525</v>
      </c>
      <c r="D458" s="99">
        <v>7423.3600000000006</v>
      </c>
      <c r="E458" s="102" t="s">
        <v>13</v>
      </c>
    </row>
    <row r="459" spans="1:5">
      <c r="A459" s="100">
        <v>335</v>
      </c>
      <c r="B459" s="54">
        <v>33.130000000000003</v>
      </c>
      <c r="C459" s="101">
        <v>0.53383101851851855</v>
      </c>
      <c r="D459" s="99">
        <v>11098.550000000001</v>
      </c>
      <c r="E459" s="102" t="s">
        <v>13</v>
      </c>
    </row>
    <row r="460" spans="1:5">
      <c r="A460" s="100">
        <v>60</v>
      </c>
      <c r="B460" s="54">
        <v>33.130000000000003</v>
      </c>
      <c r="C460" s="101">
        <v>0.53384259259259259</v>
      </c>
      <c r="D460" s="99">
        <v>1987.8000000000002</v>
      </c>
      <c r="E460" s="102" t="s">
        <v>13</v>
      </c>
    </row>
    <row r="461" spans="1:5">
      <c r="A461" s="100">
        <v>2124</v>
      </c>
      <c r="B461" s="54">
        <v>33.130000000000003</v>
      </c>
      <c r="C461" s="101">
        <v>0.53396990740740746</v>
      </c>
      <c r="D461" s="99">
        <v>70368.12000000001</v>
      </c>
      <c r="E461" s="102" t="s">
        <v>13</v>
      </c>
    </row>
    <row r="462" spans="1:5">
      <c r="A462" s="100">
        <v>471</v>
      </c>
      <c r="B462" s="54">
        <v>33.130000000000003</v>
      </c>
      <c r="C462" s="101">
        <v>0.53396990740740746</v>
      </c>
      <c r="D462" s="99">
        <v>15604.230000000001</v>
      </c>
      <c r="E462" s="102" t="s">
        <v>13</v>
      </c>
    </row>
    <row r="463" spans="1:5">
      <c r="A463" s="100">
        <v>195</v>
      </c>
      <c r="B463" s="54">
        <v>33.130000000000003</v>
      </c>
      <c r="C463" s="101">
        <v>0.53396990740740746</v>
      </c>
      <c r="D463" s="99">
        <v>6460.35</v>
      </c>
      <c r="E463" s="102" t="s">
        <v>13</v>
      </c>
    </row>
    <row r="464" spans="1:5">
      <c r="A464" s="100">
        <v>735</v>
      </c>
      <c r="B464" s="54">
        <v>33.1</v>
      </c>
      <c r="C464" s="101">
        <v>0.53447916666666673</v>
      </c>
      <c r="D464" s="99">
        <v>24328.5</v>
      </c>
      <c r="E464" s="102" t="s">
        <v>13</v>
      </c>
    </row>
    <row r="465" spans="1:5">
      <c r="A465" s="100">
        <v>8009</v>
      </c>
      <c r="B465" s="54">
        <v>33.1</v>
      </c>
      <c r="C465" s="101">
        <v>0.53447916666666673</v>
      </c>
      <c r="D465" s="99">
        <v>265097.90000000002</v>
      </c>
      <c r="E465" s="102" t="s">
        <v>13</v>
      </c>
    </row>
    <row r="466" spans="1:5">
      <c r="A466" s="100">
        <v>199</v>
      </c>
      <c r="B466" s="54">
        <v>33.090000000000003</v>
      </c>
      <c r="C466" s="101">
        <v>0.53501157407407407</v>
      </c>
      <c r="D466" s="99">
        <v>6584.9100000000008</v>
      </c>
      <c r="E466" s="102" t="s">
        <v>13</v>
      </c>
    </row>
    <row r="467" spans="1:5">
      <c r="A467" s="100">
        <v>152</v>
      </c>
      <c r="B467" s="54">
        <v>33.08</v>
      </c>
      <c r="C467" s="101">
        <v>0.53583333333333327</v>
      </c>
      <c r="D467" s="99">
        <v>5028.16</v>
      </c>
      <c r="E467" s="102" t="s">
        <v>13</v>
      </c>
    </row>
    <row r="468" spans="1:5">
      <c r="A468" s="100">
        <v>250</v>
      </c>
      <c r="B468" s="54">
        <v>33.085000000000001</v>
      </c>
      <c r="C468" s="101">
        <v>0.53599537037037037</v>
      </c>
      <c r="D468" s="99">
        <v>8271.25</v>
      </c>
      <c r="E468" s="102" t="s">
        <v>13</v>
      </c>
    </row>
    <row r="469" spans="1:5">
      <c r="A469" s="100">
        <v>4848</v>
      </c>
      <c r="B469" s="54">
        <v>33.08</v>
      </c>
      <c r="C469" s="101">
        <v>0.53613425925925928</v>
      </c>
      <c r="D469" s="99">
        <v>160371.84</v>
      </c>
      <c r="E469" s="102" t="s">
        <v>13</v>
      </c>
    </row>
    <row r="470" spans="1:5">
      <c r="A470" s="100">
        <v>192</v>
      </c>
      <c r="B470" s="54">
        <v>33.090000000000003</v>
      </c>
      <c r="C470" s="101">
        <v>0.53692129629629626</v>
      </c>
      <c r="D470" s="99">
        <v>6353.2800000000007</v>
      </c>
      <c r="E470" s="102" t="s">
        <v>13</v>
      </c>
    </row>
    <row r="471" spans="1:5">
      <c r="A471" s="100">
        <v>193</v>
      </c>
      <c r="B471" s="54">
        <v>33.090000000000003</v>
      </c>
      <c r="C471" s="101">
        <v>0.53754629629629636</v>
      </c>
      <c r="D471" s="99">
        <v>6386.3700000000008</v>
      </c>
      <c r="E471" s="102" t="s">
        <v>13</v>
      </c>
    </row>
    <row r="472" spans="1:5">
      <c r="A472" s="100">
        <v>3498</v>
      </c>
      <c r="B472" s="54">
        <v>33.1</v>
      </c>
      <c r="C472" s="101">
        <v>0.53855324074074074</v>
      </c>
      <c r="D472" s="99">
        <v>115783.8</v>
      </c>
      <c r="E472" s="102" t="s">
        <v>13</v>
      </c>
    </row>
    <row r="473" spans="1:5">
      <c r="A473" s="100">
        <v>239</v>
      </c>
      <c r="B473" s="54">
        <v>33.1</v>
      </c>
      <c r="C473" s="101">
        <v>0.53855324074074074</v>
      </c>
      <c r="D473" s="99">
        <v>7910.9000000000005</v>
      </c>
      <c r="E473" s="102" t="s">
        <v>13</v>
      </c>
    </row>
    <row r="474" spans="1:5">
      <c r="A474" s="100">
        <v>252</v>
      </c>
      <c r="B474" s="54">
        <v>33.1</v>
      </c>
      <c r="C474" s="101">
        <v>0.53855324074074074</v>
      </c>
      <c r="D474" s="99">
        <v>8341.2000000000007</v>
      </c>
      <c r="E474" s="102" t="s">
        <v>13</v>
      </c>
    </row>
    <row r="475" spans="1:5">
      <c r="A475" s="100">
        <v>89</v>
      </c>
      <c r="B475" s="54">
        <v>33.1</v>
      </c>
      <c r="C475" s="101">
        <v>0.53855324074074074</v>
      </c>
      <c r="D475" s="99">
        <v>2945.9</v>
      </c>
      <c r="E475" s="102" t="s">
        <v>13</v>
      </c>
    </row>
    <row r="476" spans="1:5">
      <c r="A476" s="100">
        <v>206</v>
      </c>
      <c r="B476" s="54">
        <v>33.1</v>
      </c>
      <c r="C476" s="101">
        <v>0.53855324074074074</v>
      </c>
      <c r="D476" s="99">
        <v>6818.6</v>
      </c>
      <c r="E476" s="102" t="s">
        <v>13</v>
      </c>
    </row>
    <row r="477" spans="1:5">
      <c r="A477" s="100">
        <v>139</v>
      </c>
      <c r="B477" s="54">
        <v>33.1</v>
      </c>
      <c r="C477" s="101">
        <v>0.53855324074074074</v>
      </c>
      <c r="D477" s="99">
        <v>4600.9000000000005</v>
      </c>
      <c r="E477" s="102" t="s">
        <v>13</v>
      </c>
    </row>
    <row r="478" spans="1:5">
      <c r="A478" s="100">
        <v>177</v>
      </c>
      <c r="B478" s="54">
        <v>33.1</v>
      </c>
      <c r="C478" s="101">
        <v>0.53855324074074074</v>
      </c>
      <c r="D478" s="99">
        <v>5858.7</v>
      </c>
      <c r="E478" s="102" t="s">
        <v>13</v>
      </c>
    </row>
    <row r="479" spans="1:5">
      <c r="A479" s="100">
        <v>200</v>
      </c>
      <c r="B479" s="54">
        <v>33.1</v>
      </c>
      <c r="C479" s="101">
        <v>0.53855324074074074</v>
      </c>
      <c r="D479" s="99">
        <v>6620</v>
      </c>
      <c r="E479" s="102" t="s">
        <v>13</v>
      </c>
    </row>
    <row r="480" spans="1:5">
      <c r="A480" s="100">
        <v>200</v>
      </c>
      <c r="B480" s="54">
        <v>33.1</v>
      </c>
      <c r="C480" s="101">
        <v>0.53855324074074074</v>
      </c>
      <c r="D480" s="99">
        <v>6620</v>
      </c>
      <c r="E480" s="102" t="s">
        <v>13</v>
      </c>
    </row>
    <row r="481" spans="1:5">
      <c r="A481" s="100">
        <v>350</v>
      </c>
      <c r="B481" s="54">
        <v>33.1</v>
      </c>
      <c r="C481" s="101">
        <v>0.53917824074074072</v>
      </c>
      <c r="D481" s="99">
        <v>11585</v>
      </c>
      <c r="E481" s="102" t="s">
        <v>13</v>
      </c>
    </row>
    <row r="482" spans="1:5">
      <c r="A482" s="100">
        <v>52</v>
      </c>
      <c r="B482" s="54">
        <v>33.1</v>
      </c>
      <c r="C482" s="101">
        <v>0.53917824074074072</v>
      </c>
      <c r="D482" s="99">
        <v>1721.2</v>
      </c>
      <c r="E482" s="102" t="s">
        <v>13</v>
      </c>
    </row>
    <row r="483" spans="1:5">
      <c r="A483" s="100">
        <v>150</v>
      </c>
      <c r="B483" s="54">
        <v>33.1</v>
      </c>
      <c r="C483" s="101">
        <v>0.53917824074074072</v>
      </c>
      <c r="D483" s="99">
        <v>4965</v>
      </c>
      <c r="E483" s="102" t="s">
        <v>13</v>
      </c>
    </row>
    <row r="484" spans="1:5">
      <c r="A484" s="100">
        <v>186</v>
      </c>
      <c r="B484" s="54">
        <v>33.1</v>
      </c>
      <c r="C484" s="101">
        <v>0.53917824074074072</v>
      </c>
      <c r="D484" s="99">
        <v>6156.6</v>
      </c>
      <c r="E484" s="102" t="s">
        <v>13</v>
      </c>
    </row>
    <row r="485" spans="1:5">
      <c r="A485" s="100">
        <v>1280</v>
      </c>
      <c r="B485" s="54">
        <v>33.1</v>
      </c>
      <c r="C485" s="101">
        <v>0.53917824074074072</v>
      </c>
      <c r="D485" s="99">
        <v>42368</v>
      </c>
      <c r="E485" s="102" t="s">
        <v>13</v>
      </c>
    </row>
    <row r="486" spans="1:5">
      <c r="A486" s="100">
        <v>25</v>
      </c>
      <c r="B486" s="54">
        <v>33.1</v>
      </c>
      <c r="C486" s="101">
        <v>0.53917824074074072</v>
      </c>
      <c r="D486" s="99">
        <v>827.5</v>
      </c>
      <c r="E486" s="102" t="s">
        <v>13</v>
      </c>
    </row>
    <row r="487" spans="1:5">
      <c r="A487" s="100">
        <v>177</v>
      </c>
      <c r="B487" s="54">
        <v>33.1</v>
      </c>
      <c r="C487" s="101">
        <v>0.53917824074074072</v>
      </c>
      <c r="D487" s="99">
        <v>5858.7</v>
      </c>
      <c r="E487" s="102" t="s">
        <v>13</v>
      </c>
    </row>
    <row r="488" spans="1:5">
      <c r="A488" s="100">
        <v>298</v>
      </c>
      <c r="B488" s="54">
        <v>33.1</v>
      </c>
      <c r="C488" s="101">
        <v>0.53917824074074072</v>
      </c>
      <c r="D488" s="99">
        <v>9863.8000000000011</v>
      </c>
      <c r="E488" s="102" t="s">
        <v>13</v>
      </c>
    </row>
    <row r="489" spans="1:5">
      <c r="A489" s="100">
        <v>1009</v>
      </c>
      <c r="B489" s="54">
        <v>33.1</v>
      </c>
      <c r="C489" s="101">
        <v>0.53917824074074072</v>
      </c>
      <c r="D489" s="99">
        <v>33397.9</v>
      </c>
      <c r="E489" s="102" t="s">
        <v>13</v>
      </c>
    </row>
    <row r="490" spans="1:5">
      <c r="A490" s="100">
        <v>296</v>
      </c>
      <c r="B490" s="54">
        <v>33.1</v>
      </c>
      <c r="C490" s="101">
        <v>0.53917824074074072</v>
      </c>
      <c r="D490" s="99">
        <v>9797.6</v>
      </c>
      <c r="E490" s="102" t="s">
        <v>13</v>
      </c>
    </row>
    <row r="491" spans="1:5">
      <c r="A491" s="100">
        <v>204</v>
      </c>
      <c r="B491" s="54">
        <v>33.1</v>
      </c>
      <c r="C491" s="101">
        <v>0.53917824074074072</v>
      </c>
      <c r="D491" s="99">
        <v>6752.4000000000005</v>
      </c>
      <c r="E491" s="102" t="s">
        <v>13</v>
      </c>
    </row>
    <row r="492" spans="1:5">
      <c r="A492" s="100">
        <v>34</v>
      </c>
      <c r="B492" s="54">
        <v>33.1</v>
      </c>
      <c r="C492" s="101">
        <v>0.53917824074074072</v>
      </c>
      <c r="D492" s="99">
        <v>1125.4000000000001</v>
      </c>
      <c r="E492" s="102" t="s">
        <v>13</v>
      </c>
    </row>
    <row r="493" spans="1:5">
      <c r="A493" s="100">
        <v>500</v>
      </c>
      <c r="B493" s="54">
        <v>33.1</v>
      </c>
      <c r="C493" s="101">
        <v>0.53917824074074072</v>
      </c>
      <c r="D493" s="99">
        <v>16550</v>
      </c>
      <c r="E493" s="102" t="s">
        <v>13</v>
      </c>
    </row>
    <row r="494" spans="1:5">
      <c r="A494" s="100">
        <v>202</v>
      </c>
      <c r="B494" s="54">
        <v>33.1</v>
      </c>
      <c r="C494" s="101">
        <v>0.53917824074074072</v>
      </c>
      <c r="D494" s="99">
        <v>6686.2000000000007</v>
      </c>
      <c r="E494" s="102" t="s">
        <v>13</v>
      </c>
    </row>
    <row r="495" spans="1:5">
      <c r="A495" s="100">
        <v>26</v>
      </c>
      <c r="B495" s="54">
        <v>33.1</v>
      </c>
      <c r="C495" s="101">
        <v>0.53917824074074072</v>
      </c>
      <c r="D495" s="99">
        <v>860.6</v>
      </c>
      <c r="E495" s="102" t="s">
        <v>13</v>
      </c>
    </row>
    <row r="496" spans="1:5">
      <c r="A496" s="100">
        <v>136</v>
      </c>
      <c r="B496" s="54">
        <v>33.115000000000002</v>
      </c>
      <c r="C496" s="101">
        <v>0.53923611111111114</v>
      </c>
      <c r="D496" s="99">
        <v>4503.6400000000003</v>
      </c>
      <c r="E496" s="102" t="s">
        <v>13</v>
      </c>
    </row>
    <row r="497" spans="1:5">
      <c r="A497" s="100">
        <v>243</v>
      </c>
      <c r="B497" s="54">
        <v>33.115000000000002</v>
      </c>
      <c r="C497" s="101">
        <v>0.53923611111111114</v>
      </c>
      <c r="D497" s="99">
        <v>8046.9450000000006</v>
      </c>
      <c r="E497" s="102" t="s">
        <v>13</v>
      </c>
    </row>
    <row r="498" spans="1:5">
      <c r="A498" s="100">
        <v>80</v>
      </c>
      <c r="B498" s="54">
        <v>33.115000000000002</v>
      </c>
      <c r="C498" s="101">
        <v>0.53923611111111114</v>
      </c>
      <c r="D498" s="99">
        <v>2649.2000000000003</v>
      </c>
      <c r="E498" s="102" t="s">
        <v>13</v>
      </c>
    </row>
    <row r="499" spans="1:5">
      <c r="A499" s="100">
        <v>250</v>
      </c>
      <c r="B499" s="54">
        <v>33.115000000000002</v>
      </c>
      <c r="C499" s="101">
        <v>0.53923611111111114</v>
      </c>
      <c r="D499" s="99">
        <v>8278.75</v>
      </c>
      <c r="E499" s="102" t="s">
        <v>13</v>
      </c>
    </row>
    <row r="500" spans="1:5">
      <c r="A500" s="100">
        <v>213</v>
      </c>
      <c r="B500" s="54">
        <v>33.115000000000002</v>
      </c>
      <c r="C500" s="101">
        <v>0.53923611111111114</v>
      </c>
      <c r="D500" s="99">
        <v>7053.4950000000008</v>
      </c>
      <c r="E500" s="102" t="s">
        <v>13</v>
      </c>
    </row>
    <row r="501" spans="1:5">
      <c r="A501" s="100">
        <v>986</v>
      </c>
      <c r="B501" s="54">
        <v>33.115000000000002</v>
      </c>
      <c r="C501" s="101">
        <v>0.53923611111111114</v>
      </c>
      <c r="D501" s="99">
        <v>32651.390000000003</v>
      </c>
      <c r="E501" s="102" t="s">
        <v>13</v>
      </c>
    </row>
    <row r="502" spans="1:5">
      <c r="A502" s="100">
        <v>91</v>
      </c>
      <c r="B502" s="54">
        <v>33.115000000000002</v>
      </c>
      <c r="C502" s="101">
        <v>0.53923611111111114</v>
      </c>
      <c r="D502" s="99">
        <v>3013.4650000000001</v>
      </c>
      <c r="E502" s="102" t="s">
        <v>13</v>
      </c>
    </row>
    <row r="503" spans="1:5">
      <c r="A503" s="100">
        <v>252</v>
      </c>
      <c r="B503" s="54">
        <v>33.115000000000002</v>
      </c>
      <c r="C503" s="101">
        <v>0.53923611111111114</v>
      </c>
      <c r="D503" s="99">
        <v>8344.9800000000014</v>
      </c>
      <c r="E503" s="102" t="s">
        <v>13</v>
      </c>
    </row>
    <row r="504" spans="1:5">
      <c r="A504" s="100">
        <v>200</v>
      </c>
      <c r="B504" s="54">
        <v>33.115000000000002</v>
      </c>
      <c r="C504" s="101">
        <v>0.53923611111111114</v>
      </c>
      <c r="D504" s="99">
        <v>6623</v>
      </c>
      <c r="E504" s="102" t="s">
        <v>13</v>
      </c>
    </row>
    <row r="505" spans="1:5">
      <c r="A505" s="100">
        <v>138</v>
      </c>
      <c r="B505" s="54">
        <v>33.115000000000002</v>
      </c>
      <c r="C505" s="101">
        <v>0.53923611111111114</v>
      </c>
      <c r="D505" s="99">
        <v>4569.87</v>
      </c>
      <c r="E505" s="102" t="s">
        <v>13</v>
      </c>
    </row>
    <row r="506" spans="1:5">
      <c r="A506" s="100">
        <v>314</v>
      </c>
      <c r="B506" s="54">
        <v>33.119999999999997</v>
      </c>
      <c r="C506" s="101">
        <v>0.53961805555555553</v>
      </c>
      <c r="D506" s="99">
        <v>10399.679999999998</v>
      </c>
      <c r="E506" s="102" t="s">
        <v>13</v>
      </c>
    </row>
    <row r="507" spans="1:5">
      <c r="A507" s="100">
        <v>100</v>
      </c>
      <c r="B507" s="54">
        <v>33.115000000000002</v>
      </c>
      <c r="C507" s="101">
        <v>0.53967592592592595</v>
      </c>
      <c r="D507" s="99">
        <v>3311.5</v>
      </c>
      <c r="E507" s="102" t="s">
        <v>13</v>
      </c>
    </row>
    <row r="508" spans="1:5">
      <c r="A508" s="100">
        <v>400</v>
      </c>
      <c r="B508" s="54">
        <v>33.115000000000002</v>
      </c>
      <c r="C508" s="101">
        <v>0.53967592592592595</v>
      </c>
      <c r="D508" s="99">
        <v>13246</v>
      </c>
      <c r="E508" s="102" t="s">
        <v>13</v>
      </c>
    </row>
    <row r="509" spans="1:5">
      <c r="A509" s="100">
        <v>500</v>
      </c>
      <c r="B509" s="54">
        <v>33.115000000000002</v>
      </c>
      <c r="C509" s="101">
        <v>0.5397453703703704</v>
      </c>
      <c r="D509" s="99">
        <v>16557.5</v>
      </c>
      <c r="E509" s="102" t="s">
        <v>13</v>
      </c>
    </row>
    <row r="510" spans="1:5">
      <c r="A510" s="100">
        <v>143</v>
      </c>
      <c r="B510" s="54">
        <v>33.134999999999998</v>
      </c>
      <c r="C510" s="101">
        <v>0.5415740740740741</v>
      </c>
      <c r="D510" s="99">
        <v>4738.3049999999994</v>
      </c>
      <c r="E510" s="102" t="s">
        <v>13</v>
      </c>
    </row>
    <row r="511" spans="1:5">
      <c r="A511" s="100">
        <v>74</v>
      </c>
      <c r="B511" s="54">
        <v>33.134999999999998</v>
      </c>
      <c r="C511" s="101">
        <v>0.5415740740740741</v>
      </c>
      <c r="D511" s="99">
        <v>2451.9899999999998</v>
      </c>
      <c r="E511" s="102" t="s">
        <v>13</v>
      </c>
    </row>
    <row r="512" spans="1:5">
      <c r="A512" s="100">
        <v>38</v>
      </c>
      <c r="B512" s="54">
        <v>33.134999999999998</v>
      </c>
      <c r="C512" s="101">
        <v>0.5415740740740741</v>
      </c>
      <c r="D512" s="99">
        <v>1259.1299999999999</v>
      </c>
      <c r="E512" s="102" t="s">
        <v>13</v>
      </c>
    </row>
    <row r="513" spans="1:5">
      <c r="A513" s="100">
        <v>93</v>
      </c>
      <c r="B513" s="54">
        <v>33.145000000000003</v>
      </c>
      <c r="C513" s="101">
        <v>0.54172453703703694</v>
      </c>
      <c r="D513" s="99">
        <v>3082.4850000000001</v>
      </c>
      <c r="E513" s="102" t="s">
        <v>13</v>
      </c>
    </row>
    <row r="514" spans="1:5">
      <c r="A514" s="100">
        <v>200</v>
      </c>
      <c r="B514" s="54">
        <v>33.145000000000003</v>
      </c>
      <c r="C514" s="101">
        <v>0.54172453703703694</v>
      </c>
      <c r="D514" s="99">
        <v>6629.0000000000009</v>
      </c>
      <c r="E514" s="102" t="s">
        <v>13</v>
      </c>
    </row>
    <row r="515" spans="1:5">
      <c r="A515" s="100">
        <v>500</v>
      </c>
      <c r="B515" s="54">
        <v>33.145000000000003</v>
      </c>
      <c r="C515" s="101">
        <v>0.54185185185185192</v>
      </c>
      <c r="D515" s="99">
        <v>16572.5</v>
      </c>
      <c r="E515" s="102" t="s">
        <v>13</v>
      </c>
    </row>
    <row r="516" spans="1:5">
      <c r="A516" s="100">
        <v>500</v>
      </c>
      <c r="B516" s="54">
        <v>33.145000000000003</v>
      </c>
      <c r="C516" s="101">
        <v>0.54185185185185192</v>
      </c>
      <c r="D516" s="99">
        <v>16572.5</v>
      </c>
      <c r="E516" s="102" t="s">
        <v>13</v>
      </c>
    </row>
    <row r="517" spans="1:5">
      <c r="A517" s="100">
        <v>58</v>
      </c>
      <c r="B517" s="54">
        <v>33.145000000000003</v>
      </c>
      <c r="C517" s="101">
        <v>0.54186342592592585</v>
      </c>
      <c r="D517" s="99">
        <v>1922.41</v>
      </c>
      <c r="E517" s="102" t="s">
        <v>13</v>
      </c>
    </row>
    <row r="518" spans="1:5">
      <c r="A518" s="100">
        <v>500</v>
      </c>
      <c r="B518" s="54">
        <v>33.145000000000003</v>
      </c>
      <c r="C518" s="101">
        <v>0.54186342592592585</v>
      </c>
      <c r="D518" s="99">
        <v>16572.5</v>
      </c>
      <c r="E518" s="102" t="s">
        <v>13</v>
      </c>
    </row>
    <row r="519" spans="1:5">
      <c r="A519" s="100">
        <v>500</v>
      </c>
      <c r="B519" s="54">
        <v>33.145000000000003</v>
      </c>
      <c r="C519" s="101">
        <v>0.54186342592592585</v>
      </c>
      <c r="D519" s="99">
        <v>16572.5</v>
      </c>
      <c r="E519" s="102" t="s">
        <v>13</v>
      </c>
    </row>
    <row r="520" spans="1:5">
      <c r="A520" s="100">
        <v>500</v>
      </c>
      <c r="B520" s="54">
        <v>33.145000000000003</v>
      </c>
      <c r="C520" s="101">
        <v>0.54186342592592585</v>
      </c>
      <c r="D520" s="99">
        <v>16572.5</v>
      </c>
      <c r="E520" s="102" t="s">
        <v>13</v>
      </c>
    </row>
    <row r="521" spans="1:5">
      <c r="A521" s="100">
        <v>442</v>
      </c>
      <c r="B521" s="54">
        <v>33.145000000000003</v>
      </c>
      <c r="C521" s="101">
        <v>0.54186342592592585</v>
      </c>
      <c r="D521" s="99">
        <v>14650.090000000002</v>
      </c>
      <c r="E521" s="102" t="s">
        <v>13</v>
      </c>
    </row>
    <row r="522" spans="1:5">
      <c r="A522" s="100">
        <v>500</v>
      </c>
      <c r="B522" s="54">
        <v>33.145000000000003</v>
      </c>
      <c r="C522" s="101">
        <v>0.54186342592592585</v>
      </c>
      <c r="D522" s="99">
        <v>16572.5</v>
      </c>
      <c r="E522" s="102" t="s">
        <v>13</v>
      </c>
    </row>
    <row r="523" spans="1:5">
      <c r="A523" s="100">
        <v>500</v>
      </c>
      <c r="B523" s="54">
        <v>33.145000000000003</v>
      </c>
      <c r="C523" s="101">
        <v>0.54186342592592585</v>
      </c>
      <c r="D523" s="99">
        <v>16572.5</v>
      </c>
      <c r="E523" s="102" t="s">
        <v>13</v>
      </c>
    </row>
    <row r="524" spans="1:5">
      <c r="A524" s="100">
        <v>224</v>
      </c>
      <c r="B524" s="54">
        <v>33.145000000000003</v>
      </c>
      <c r="C524" s="101">
        <v>0.54186342592592585</v>
      </c>
      <c r="D524" s="99">
        <v>7424.4800000000005</v>
      </c>
      <c r="E524" s="102" t="s">
        <v>13</v>
      </c>
    </row>
    <row r="525" spans="1:5">
      <c r="A525" s="100">
        <v>276</v>
      </c>
      <c r="B525" s="54">
        <v>33.145000000000003</v>
      </c>
      <c r="C525" s="101">
        <v>0.54186342592592585</v>
      </c>
      <c r="D525" s="99">
        <v>9148.02</v>
      </c>
      <c r="E525" s="102" t="s">
        <v>13</v>
      </c>
    </row>
    <row r="526" spans="1:5">
      <c r="A526" s="100">
        <v>232</v>
      </c>
      <c r="B526" s="54">
        <v>33.15</v>
      </c>
      <c r="C526" s="101">
        <v>0.5426967592592592</v>
      </c>
      <c r="D526" s="99">
        <v>7690.7999999999993</v>
      </c>
      <c r="E526" s="102" t="s">
        <v>13</v>
      </c>
    </row>
    <row r="527" spans="1:5">
      <c r="A527" s="100">
        <v>94</v>
      </c>
      <c r="B527" s="54">
        <v>33.145000000000003</v>
      </c>
      <c r="C527" s="101">
        <v>0.54304398148148147</v>
      </c>
      <c r="D527" s="99">
        <v>3115.63</v>
      </c>
      <c r="E527" s="102" t="s">
        <v>13</v>
      </c>
    </row>
    <row r="528" spans="1:5">
      <c r="A528" s="100">
        <v>50</v>
      </c>
      <c r="B528" s="54">
        <v>33.145000000000003</v>
      </c>
      <c r="C528" s="101">
        <v>0.54312499999999997</v>
      </c>
      <c r="D528" s="99">
        <v>1657.2500000000002</v>
      </c>
      <c r="E528" s="102" t="s">
        <v>13</v>
      </c>
    </row>
    <row r="529" spans="1:5">
      <c r="A529" s="100">
        <v>206</v>
      </c>
      <c r="B529" s="54">
        <v>33.145000000000003</v>
      </c>
      <c r="C529" s="101">
        <v>0.54312499999999997</v>
      </c>
      <c r="D529" s="99">
        <v>6827.8700000000008</v>
      </c>
      <c r="E529" s="102" t="s">
        <v>13</v>
      </c>
    </row>
    <row r="530" spans="1:5">
      <c r="A530" s="100">
        <v>200</v>
      </c>
      <c r="B530" s="54">
        <v>33.145000000000003</v>
      </c>
      <c r="C530" s="101">
        <v>0.54312499999999997</v>
      </c>
      <c r="D530" s="99">
        <v>6629.0000000000009</v>
      </c>
      <c r="E530" s="102" t="s">
        <v>13</v>
      </c>
    </row>
    <row r="531" spans="1:5">
      <c r="A531" s="100">
        <v>244</v>
      </c>
      <c r="B531" s="54">
        <v>33.145000000000003</v>
      </c>
      <c r="C531" s="101">
        <v>0.54312499999999997</v>
      </c>
      <c r="D531" s="99">
        <v>8087.380000000001</v>
      </c>
      <c r="E531" s="102" t="s">
        <v>13</v>
      </c>
    </row>
    <row r="532" spans="1:5">
      <c r="A532" s="100">
        <v>206</v>
      </c>
      <c r="B532" s="54">
        <v>33.145000000000003</v>
      </c>
      <c r="C532" s="101">
        <v>0.54312499999999997</v>
      </c>
      <c r="D532" s="99">
        <v>6827.8700000000008</v>
      </c>
      <c r="E532" s="102" t="s">
        <v>13</v>
      </c>
    </row>
    <row r="533" spans="1:5">
      <c r="A533" s="100">
        <v>94</v>
      </c>
      <c r="B533" s="54">
        <v>33.145000000000003</v>
      </c>
      <c r="C533" s="101">
        <v>0.54321759259259261</v>
      </c>
      <c r="D533" s="99">
        <v>3115.63</v>
      </c>
      <c r="E533" s="102" t="s">
        <v>13</v>
      </c>
    </row>
    <row r="534" spans="1:5">
      <c r="A534" s="100">
        <v>406</v>
      </c>
      <c r="B534" s="54">
        <v>33.145000000000003</v>
      </c>
      <c r="C534" s="101">
        <v>0.54321759259259261</v>
      </c>
      <c r="D534" s="99">
        <v>13456.87</v>
      </c>
      <c r="E534" s="102" t="s">
        <v>13</v>
      </c>
    </row>
    <row r="535" spans="1:5">
      <c r="A535" s="100">
        <v>36</v>
      </c>
      <c r="B535" s="54">
        <v>33.145000000000003</v>
      </c>
      <c r="C535" s="101">
        <v>0.54325231481481484</v>
      </c>
      <c r="D535" s="99">
        <v>1193.22</v>
      </c>
      <c r="E535" s="102" t="s">
        <v>13</v>
      </c>
    </row>
    <row r="536" spans="1:5">
      <c r="A536" s="100">
        <v>695</v>
      </c>
      <c r="B536" s="54">
        <v>33.15</v>
      </c>
      <c r="C536" s="101">
        <v>0.54335648148148141</v>
      </c>
      <c r="D536" s="99">
        <v>23039.25</v>
      </c>
      <c r="E536" s="102" t="s">
        <v>13</v>
      </c>
    </row>
    <row r="537" spans="1:5">
      <c r="A537" s="100">
        <v>221</v>
      </c>
      <c r="B537" s="54">
        <v>33.15</v>
      </c>
      <c r="C537" s="101">
        <v>0.54339120370370375</v>
      </c>
      <c r="D537" s="99">
        <v>7326.15</v>
      </c>
      <c r="E537" s="102" t="s">
        <v>13</v>
      </c>
    </row>
    <row r="538" spans="1:5">
      <c r="A538" s="100">
        <v>113</v>
      </c>
      <c r="B538" s="54">
        <v>33.15</v>
      </c>
      <c r="C538" s="101">
        <v>0.54339120370370375</v>
      </c>
      <c r="D538" s="99">
        <v>3745.95</v>
      </c>
      <c r="E538" s="102" t="s">
        <v>13</v>
      </c>
    </row>
    <row r="539" spans="1:5">
      <c r="A539" s="100">
        <v>89</v>
      </c>
      <c r="B539" s="54">
        <v>33.15</v>
      </c>
      <c r="C539" s="101">
        <v>0.54339120370370375</v>
      </c>
      <c r="D539" s="99">
        <v>2950.35</v>
      </c>
      <c r="E539" s="102" t="s">
        <v>13</v>
      </c>
    </row>
    <row r="540" spans="1:5">
      <c r="A540" s="100">
        <v>200</v>
      </c>
      <c r="B540" s="54">
        <v>33.15</v>
      </c>
      <c r="C540" s="101">
        <v>0.54339120370370375</v>
      </c>
      <c r="D540" s="99">
        <v>6630</v>
      </c>
      <c r="E540" s="102" t="s">
        <v>13</v>
      </c>
    </row>
    <row r="541" spans="1:5">
      <c r="A541" s="100">
        <v>341</v>
      </c>
      <c r="B541" s="54">
        <v>33.15</v>
      </c>
      <c r="C541" s="101">
        <v>0.54339120370370375</v>
      </c>
      <c r="D541" s="99">
        <v>11304.15</v>
      </c>
      <c r="E541" s="102" t="s">
        <v>13</v>
      </c>
    </row>
    <row r="542" spans="1:5">
      <c r="A542" s="100">
        <v>105</v>
      </c>
      <c r="B542" s="54">
        <v>33.145000000000003</v>
      </c>
      <c r="C542" s="101">
        <v>0.54349537037037032</v>
      </c>
      <c r="D542" s="99">
        <v>3480.2250000000004</v>
      </c>
      <c r="E542" s="102" t="s">
        <v>13</v>
      </c>
    </row>
    <row r="543" spans="1:5">
      <c r="A543" s="100">
        <v>49</v>
      </c>
      <c r="B543" s="54">
        <v>33.145000000000003</v>
      </c>
      <c r="C543" s="101">
        <v>0.54349537037037032</v>
      </c>
      <c r="D543" s="99">
        <v>1624.1050000000002</v>
      </c>
      <c r="E543" s="102" t="s">
        <v>13</v>
      </c>
    </row>
    <row r="544" spans="1:5">
      <c r="A544" s="100">
        <v>500</v>
      </c>
      <c r="B544" s="54">
        <v>33.145000000000003</v>
      </c>
      <c r="C544" s="101">
        <v>0.54349537037037032</v>
      </c>
      <c r="D544" s="99">
        <v>16572.5</v>
      </c>
      <c r="E544" s="102" t="s">
        <v>13</v>
      </c>
    </row>
    <row r="545" spans="1:5">
      <c r="A545" s="100">
        <v>52</v>
      </c>
      <c r="B545" s="54">
        <v>33.145000000000003</v>
      </c>
      <c r="C545" s="101">
        <v>0.54349537037037032</v>
      </c>
      <c r="D545" s="99">
        <v>1723.5400000000002</v>
      </c>
      <c r="E545" s="102" t="s">
        <v>13</v>
      </c>
    </row>
    <row r="546" spans="1:5">
      <c r="A546" s="100">
        <v>307</v>
      </c>
      <c r="B546" s="54">
        <v>33.145000000000003</v>
      </c>
      <c r="C546" s="101">
        <v>0.54349537037037032</v>
      </c>
      <c r="D546" s="99">
        <v>10175.515000000001</v>
      </c>
      <c r="E546" s="102" t="s">
        <v>13</v>
      </c>
    </row>
    <row r="547" spans="1:5">
      <c r="A547" s="100">
        <v>52</v>
      </c>
      <c r="B547" s="54">
        <v>33.145000000000003</v>
      </c>
      <c r="C547" s="101">
        <v>0.54349537037037032</v>
      </c>
      <c r="D547" s="99">
        <v>1723.5400000000002</v>
      </c>
      <c r="E547" s="102" t="s">
        <v>13</v>
      </c>
    </row>
    <row r="548" spans="1:5">
      <c r="A548" s="100">
        <v>190</v>
      </c>
      <c r="B548" s="54">
        <v>33.145000000000003</v>
      </c>
      <c r="C548" s="101">
        <v>0.54349537037037032</v>
      </c>
      <c r="D548" s="99">
        <v>6297.55</v>
      </c>
      <c r="E548" s="102" t="s">
        <v>13</v>
      </c>
    </row>
    <row r="549" spans="1:5">
      <c r="A549" s="100">
        <v>53</v>
      </c>
      <c r="B549" s="54">
        <v>33.164999999999999</v>
      </c>
      <c r="C549" s="101">
        <v>0.54439814814814813</v>
      </c>
      <c r="D549" s="99">
        <v>1757.7449999999999</v>
      </c>
      <c r="E549" s="102" t="s">
        <v>13</v>
      </c>
    </row>
    <row r="550" spans="1:5">
      <c r="A550" s="100">
        <v>281</v>
      </c>
      <c r="B550" s="54">
        <v>33.164999999999999</v>
      </c>
      <c r="C550" s="101">
        <v>0.54439814814814813</v>
      </c>
      <c r="D550" s="99">
        <v>9319.3649999999998</v>
      </c>
      <c r="E550" s="102" t="s">
        <v>13</v>
      </c>
    </row>
    <row r="551" spans="1:5">
      <c r="A551" s="100">
        <v>250</v>
      </c>
      <c r="B551" s="54">
        <v>33.164999999999999</v>
      </c>
      <c r="C551" s="101">
        <v>0.54439814814814813</v>
      </c>
      <c r="D551" s="99">
        <v>8291.25</v>
      </c>
      <c r="E551" s="102" t="s">
        <v>13</v>
      </c>
    </row>
    <row r="552" spans="1:5">
      <c r="A552" s="100">
        <v>200</v>
      </c>
      <c r="B552" s="54">
        <v>33.164999999999999</v>
      </c>
      <c r="C552" s="101">
        <v>0.54439814814814813</v>
      </c>
      <c r="D552" s="99">
        <v>6633</v>
      </c>
      <c r="E552" s="102" t="s">
        <v>13</v>
      </c>
    </row>
    <row r="553" spans="1:5">
      <c r="A553" s="100">
        <v>89</v>
      </c>
      <c r="B553" s="54">
        <v>33.164999999999999</v>
      </c>
      <c r="C553" s="101">
        <v>0.54439814814814813</v>
      </c>
      <c r="D553" s="99">
        <v>2951.6849999999999</v>
      </c>
      <c r="E553" s="102" t="s">
        <v>13</v>
      </c>
    </row>
    <row r="554" spans="1:5">
      <c r="A554" s="100">
        <v>22</v>
      </c>
      <c r="B554" s="54">
        <v>33.164999999999999</v>
      </c>
      <c r="C554" s="101">
        <v>0.5444444444444444</v>
      </c>
      <c r="D554" s="99">
        <v>729.63</v>
      </c>
      <c r="E554" s="102" t="s">
        <v>13</v>
      </c>
    </row>
    <row r="555" spans="1:5">
      <c r="A555" s="100">
        <v>100</v>
      </c>
      <c r="B555" s="54">
        <v>33.164999999999999</v>
      </c>
      <c r="C555" s="101">
        <v>0.5444444444444444</v>
      </c>
      <c r="D555" s="99">
        <v>3316.5</v>
      </c>
      <c r="E555" s="102" t="s">
        <v>13</v>
      </c>
    </row>
    <row r="556" spans="1:5">
      <c r="A556" s="100">
        <v>100</v>
      </c>
      <c r="B556" s="54">
        <v>33.164999999999999</v>
      </c>
      <c r="C556" s="101">
        <v>0.5444444444444444</v>
      </c>
      <c r="D556" s="99">
        <v>3316.5</v>
      </c>
      <c r="E556" s="102" t="s">
        <v>13</v>
      </c>
    </row>
    <row r="557" spans="1:5">
      <c r="A557" s="100">
        <v>550</v>
      </c>
      <c r="B557" s="54">
        <v>33.164999999999999</v>
      </c>
      <c r="C557" s="101">
        <v>0.5444444444444444</v>
      </c>
      <c r="D557" s="99">
        <v>18240.75</v>
      </c>
      <c r="E557" s="102" t="s">
        <v>13</v>
      </c>
    </row>
    <row r="558" spans="1:5">
      <c r="A558" s="100">
        <v>244</v>
      </c>
      <c r="B558" s="54">
        <v>33.159999999999997</v>
      </c>
      <c r="C558" s="101">
        <v>0.54449074074074078</v>
      </c>
      <c r="D558" s="99">
        <v>8091.0399999999991</v>
      </c>
      <c r="E558" s="102" t="s">
        <v>13</v>
      </c>
    </row>
    <row r="559" spans="1:5">
      <c r="A559" s="100">
        <v>92</v>
      </c>
      <c r="B559" s="54">
        <v>33.159999999999997</v>
      </c>
      <c r="C559" s="101">
        <v>0.54449074074074078</v>
      </c>
      <c r="D559" s="99">
        <v>3050.72</v>
      </c>
      <c r="E559" s="102" t="s">
        <v>13</v>
      </c>
    </row>
    <row r="560" spans="1:5">
      <c r="A560" s="100">
        <v>351</v>
      </c>
      <c r="B560" s="54">
        <v>33.159999999999997</v>
      </c>
      <c r="C560" s="101">
        <v>0.54449074074074078</v>
      </c>
      <c r="D560" s="99">
        <v>11639.159999999998</v>
      </c>
      <c r="E560" s="102" t="s">
        <v>13</v>
      </c>
    </row>
    <row r="561" spans="1:5">
      <c r="A561" s="100">
        <v>200</v>
      </c>
      <c r="B561" s="54">
        <v>33.159999999999997</v>
      </c>
      <c r="C561" s="101">
        <v>0.54449074074074078</v>
      </c>
      <c r="D561" s="99">
        <v>6631.9999999999991</v>
      </c>
      <c r="E561" s="102" t="s">
        <v>13</v>
      </c>
    </row>
    <row r="562" spans="1:5">
      <c r="A562" s="100">
        <v>200</v>
      </c>
      <c r="B562" s="54">
        <v>33.159999999999997</v>
      </c>
      <c r="C562" s="101">
        <v>0.54449074074074078</v>
      </c>
      <c r="D562" s="99">
        <v>6631.9999999999991</v>
      </c>
      <c r="E562" s="102" t="s">
        <v>13</v>
      </c>
    </row>
    <row r="563" spans="1:5">
      <c r="A563" s="100">
        <v>207</v>
      </c>
      <c r="B563" s="54">
        <v>33.17</v>
      </c>
      <c r="C563" s="101">
        <v>0.54631944444444436</v>
      </c>
      <c r="D563" s="99">
        <v>6866.1900000000005</v>
      </c>
      <c r="E563" s="102" t="s">
        <v>13</v>
      </c>
    </row>
    <row r="564" spans="1:5">
      <c r="A564" s="100">
        <v>200</v>
      </c>
      <c r="B564" s="54">
        <v>33.17</v>
      </c>
      <c r="C564" s="101">
        <v>0.54631944444444436</v>
      </c>
      <c r="D564" s="99">
        <v>6634</v>
      </c>
      <c r="E564" s="102" t="s">
        <v>13</v>
      </c>
    </row>
    <row r="565" spans="1:5">
      <c r="A565" s="100">
        <v>200</v>
      </c>
      <c r="B565" s="54">
        <v>33.17</v>
      </c>
      <c r="C565" s="101">
        <v>0.54631944444444436</v>
      </c>
      <c r="D565" s="99">
        <v>6634</v>
      </c>
      <c r="E565" s="102" t="s">
        <v>13</v>
      </c>
    </row>
    <row r="566" spans="1:5">
      <c r="A566" s="100">
        <v>8</v>
      </c>
      <c r="B566" s="54">
        <v>33.17</v>
      </c>
      <c r="C566" s="101">
        <v>0.54631944444444436</v>
      </c>
      <c r="D566" s="99">
        <v>265.36</v>
      </c>
      <c r="E566" s="102" t="s">
        <v>13</v>
      </c>
    </row>
    <row r="567" spans="1:5">
      <c r="A567" s="100">
        <v>200</v>
      </c>
      <c r="B567" s="54">
        <v>33.159999999999997</v>
      </c>
      <c r="C567" s="101">
        <v>0.54643518518518519</v>
      </c>
      <c r="D567" s="99">
        <v>6631.9999999999991</v>
      </c>
      <c r="E567" s="102" t="s">
        <v>13</v>
      </c>
    </row>
    <row r="568" spans="1:5">
      <c r="A568" s="100">
        <v>200</v>
      </c>
      <c r="B568" s="54">
        <v>33.159999999999997</v>
      </c>
      <c r="C568" s="101">
        <v>0.54643518518518519</v>
      </c>
      <c r="D568" s="99">
        <v>6631.9999999999991</v>
      </c>
      <c r="E568" s="102" t="s">
        <v>13</v>
      </c>
    </row>
    <row r="569" spans="1:5">
      <c r="A569" s="100">
        <v>197</v>
      </c>
      <c r="B569" s="54">
        <v>33.145000000000003</v>
      </c>
      <c r="C569" s="101">
        <v>0.54659722222222218</v>
      </c>
      <c r="D569" s="99">
        <v>6529.5650000000005</v>
      </c>
      <c r="E569" s="102" t="s">
        <v>13</v>
      </c>
    </row>
    <row r="570" spans="1:5">
      <c r="A570" s="100">
        <v>111</v>
      </c>
      <c r="B570" s="54">
        <v>33.19</v>
      </c>
      <c r="C570" s="101">
        <v>0.54716435185185197</v>
      </c>
      <c r="D570" s="99">
        <v>3684.0899999999997</v>
      </c>
      <c r="E570" s="102" t="s">
        <v>13</v>
      </c>
    </row>
    <row r="571" spans="1:5">
      <c r="A571" s="100">
        <v>90</v>
      </c>
      <c r="B571" s="54">
        <v>33.19</v>
      </c>
      <c r="C571" s="101">
        <v>0.54716435185185197</v>
      </c>
      <c r="D571" s="99">
        <v>2987.1</v>
      </c>
      <c r="E571" s="102" t="s">
        <v>13</v>
      </c>
    </row>
    <row r="572" spans="1:5">
      <c r="A572" s="100">
        <v>171</v>
      </c>
      <c r="B572" s="54">
        <v>33.164999999999999</v>
      </c>
      <c r="C572" s="101">
        <v>0.54854166666666659</v>
      </c>
      <c r="D572" s="99">
        <v>5671.2150000000001</v>
      </c>
      <c r="E572" s="102" t="s">
        <v>13</v>
      </c>
    </row>
    <row r="573" spans="1:5">
      <c r="A573" s="100">
        <v>200</v>
      </c>
      <c r="B573" s="54">
        <v>33.159999999999997</v>
      </c>
      <c r="C573" s="101">
        <v>0.54854166666666659</v>
      </c>
      <c r="D573" s="99">
        <v>6631.9999999999991</v>
      </c>
      <c r="E573" s="102" t="s">
        <v>13</v>
      </c>
    </row>
    <row r="574" spans="1:5">
      <c r="A574" s="100">
        <v>200</v>
      </c>
      <c r="B574" s="54">
        <v>33.155000000000001</v>
      </c>
      <c r="C574" s="101">
        <v>0.54865740740740732</v>
      </c>
      <c r="D574" s="99">
        <v>6631</v>
      </c>
      <c r="E574" s="102" t="s">
        <v>13</v>
      </c>
    </row>
    <row r="575" spans="1:5">
      <c r="A575" s="100">
        <v>254</v>
      </c>
      <c r="B575" s="54">
        <v>33.155000000000001</v>
      </c>
      <c r="C575" s="101">
        <v>0.54865740740740732</v>
      </c>
      <c r="D575" s="99">
        <v>8421.3700000000008</v>
      </c>
      <c r="E575" s="102" t="s">
        <v>13</v>
      </c>
    </row>
    <row r="576" spans="1:5">
      <c r="A576" s="100">
        <v>247</v>
      </c>
      <c r="B576" s="54">
        <v>33.155000000000001</v>
      </c>
      <c r="C576" s="101">
        <v>0.54865740740740732</v>
      </c>
      <c r="D576" s="99">
        <v>8189.2849999999999</v>
      </c>
      <c r="E576" s="102" t="s">
        <v>13</v>
      </c>
    </row>
    <row r="577" spans="1:5">
      <c r="A577" s="100">
        <v>200</v>
      </c>
      <c r="B577" s="54">
        <v>33.155000000000001</v>
      </c>
      <c r="C577" s="101">
        <v>0.54865740740740732</v>
      </c>
      <c r="D577" s="99">
        <v>6631</v>
      </c>
      <c r="E577" s="102" t="s">
        <v>13</v>
      </c>
    </row>
    <row r="578" spans="1:5">
      <c r="A578" s="100">
        <v>89</v>
      </c>
      <c r="B578" s="54">
        <v>33.155000000000001</v>
      </c>
      <c r="C578" s="101">
        <v>0.54865740740740732</v>
      </c>
      <c r="D578" s="99">
        <v>2950.7950000000001</v>
      </c>
      <c r="E578" s="102" t="s">
        <v>13</v>
      </c>
    </row>
    <row r="579" spans="1:5">
      <c r="A579" s="100">
        <v>654</v>
      </c>
      <c r="B579" s="54">
        <v>33.155000000000001</v>
      </c>
      <c r="C579" s="101">
        <v>0.54865740740740732</v>
      </c>
      <c r="D579" s="99">
        <v>21683.37</v>
      </c>
      <c r="E579" s="102" t="s">
        <v>13</v>
      </c>
    </row>
    <row r="580" spans="1:5">
      <c r="A580" s="100">
        <v>188</v>
      </c>
      <c r="B580" s="54">
        <v>33.155000000000001</v>
      </c>
      <c r="C580" s="101">
        <v>0.54888888888888887</v>
      </c>
      <c r="D580" s="99">
        <v>6233.14</v>
      </c>
      <c r="E580" s="102" t="s">
        <v>13</v>
      </c>
    </row>
    <row r="581" spans="1:5">
      <c r="A581" s="100">
        <v>452</v>
      </c>
      <c r="B581" s="54">
        <v>33.155000000000001</v>
      </c>
      <c r="C581" s="101">
        <v>0.54903935185185182</v>
      </c>
      <c r="D581" s="99">
        <v>14986.060000000001</v>
      </c>
      <c r="E581" s="102" t="s">
        <v>13</v>
      </c>
    </row>
    <row r="582" spans="1:5">
      <c r="A582" s="100">
        <v>103</v>
      </c>
      <c r="B582" s="54">
        <v>33.14</v>
      </c>
      <c r="C582" s="101">
        <v>0.54903935185185182</v>
      </c>
      <c r="D582" s="99">
        <v>3413.42</v>
      </c>
      <c r="E582" s="102" t="s">
        <v>13</v>
      </c>
    </row>
    <row r="583" spans="1:5">
      <c r="A583" s="100">
        <v>500</v>
      </c>
      <c r="B583" s="54">
        <v>33.14</v>
      </c>
      <c r="C583" s="101">
        <v>0.54903935185185182</v>
      </c>
      <c r="D583" s="99">
        <v>16570</v>
      </c>
      <c r="E583" s="102" t="s">
        <v>13</v>
      </c>
    </row>
    <row r="584" spans="1:5">
      <c r="A584" s="100">
        <v>500</v>
      </c>
      <c r="B584" s="54">
        <v>33.14</v>
      </c>
      <c r="C584" s="101">
        <v>0.54903935185185182</v>
      </c>
      <c r="D584" s="99">
        <v>16570</v>
      </c>
      <c r="E584" s="102" t="s">
        <v>13</v>
      </c>
    </row>
    <row r="585" spans="1:5">
      <c r="A585" s="100">
        <v>203</v>
      </c>
      <c r="B585" s="54">
        <v>33.14</v>
      </c>
      <c r="C585" s="101">
        <v>0.5490856481481482</v>
      </c>
      <c r="D585" s="99">
        <v>6727.42</v>
      </c>
      <c r="E585" s="102" t="s">
        <v>13</v>
      </c>
    </row>
    <row r="586" spans="1:5">
      <c r="A586" s="100">
        <v>62</v>
      </c>
      <c r="B586" s="54">
        <v>33.14</v>
      </c>
      <c r="C586" s="101">
        <v>0.54921296296296296</v>
      </c>
      <c r="D586" s="99">
        <v>2054.6799999999998</v>
      </c>
      <c r="E586" s="102" t="s">
        <v>13</v>
      </c>
    </row>
    <row r="587" spans="1:5">
      <c r="A587" s="100">
        <v>438</v>
      </c>
      <c r="B587" s="54">
        <v>33.14</v>
      </c>
      <c r="C587" s="101">
        <v>0.54921296296296296</v>
      </c>
      <c r="D587" s="99">
        <v>14515.32</v>
      </c>
      <c r="E587" s="102" t="s">
        <v>13</v>
      </c>
    </row>
    <row r="588" spans="1:5">
      <c r="A588" s="100">
        <v>200</v>
      </c>
      <c r="B588" s="54">
        <v>33.14</v>
      </c>
      <c r="C588" s="101">
        <v>0.54921296296296296</v>
      </c>
      <c r="D588" s="99">
        <v>6628</v>
      </c>
      <c r="E588" s="102" t="s">
        <v>13</v>
      </c>
    </row>
    <row r="589" spans="1:5">
      <c r="A589" s="100">
        <v>297</v>
      </c>
      <c r="B589" s="54">
        <v>33.14</v>
      </c>
      <c r="C589" s="101">
        <v>0.54921296296296296</v>
      </c>
      <c r="D589" s="99">
        <v>9842.58</v>
      </c>
      <c r="E589" s="102" t="s">
        <v>13</v>
      </c>
    </row>
    <row r="590" spans="1:5">
      <c r="A590" s="100">
        <v>197</v>
      </c>
      <c r="B590" s="54">
        <v>33.14</v>
      </c>
      <c r="C590" s="101">
        <v>0.54921296296296296</v>
      </c>
      <c r="D590" s="99">
        <v>6528.58</v>
      </c>
      <c r="E590" s="102" t="s">
        <v>13</v>
      </c>
    </row>
    <row r="591" spans="1:5">
      <c r="A591" s="100">
        <v>147</v>
      </c>
      <c r="B591" s="54">
        <v>33.14</v>
      </c>
      <c r="C591" s="101">
        <v>0.54931712962962953</v>
      </c>
      <c r="D591" s="99">
        <v>4871.58</v>
      </c>
      <c r="E591" s="102" t="s">
        <v>13</v>
      </c>
    </row>
    <row r="592" spans="1:5">
      <c r="A592" s="100">
        <v>176</v>
      </c>
      <c r="B592" s="54">
        <v>33.14</v>
      </c>
      <c r="C592" s="101">
        <v>0.54931712962962953</v>
      </c>
      <c r="D592" s="99">
        <v>5832.64</v>
      </c>
      <c r="E592" s="102" t="s">
        <v>13</v>
      </c>
    </row>
    <row r="593" spans="1:5">
      <c r="A593" s="100">
        <v>177</v>
      </c>
      <c r="B593" s="54">
        <v>33.14</v>
      </c>
      <c r="C593" s="101">
        <v>0.54931712962962953</v>
      </c>
      <c r="D593" s="99">
        <v>5865.78</v>
      </c>
      <c r="E593" s="102" t="s">
        <v>13</v>
      </c>
    </row>
    <row r="594" spans="1:5">
      <c r="A594" s="100">
        <v>96</v>
      </c>
      <c r="B594" s="54">
        <v>33.14</v>
      </c>
      <c r="C594" s="101">
        <v>0.54932870370370368</v>
      </c>
      <c r="D594" s="99">
        <v>3181.44</v>
      </c>
      <c r="E594" s="102" t="s">
        <v>13</v>
      </c>
    </row>
    <row r="595" spans="1:5">
      <c r="A595" s="100">
        <v>144</v>
      </c>
      <c r="B595" s="54">
        <v>33.115000000000002</v>
      </c>
      <c r="C595" s="101">
        <v>0.54951388888888886</v>
      </c>
      <c r="D595" s="99">
        <v>4768.5600000000004</v>
      </c>
      <c r="E595" s="102" t="s">
        <v>13</v>
      </c>
    </row>
    <row r="596" spans="1:5">
      <c r="A596" s="100">
        <v>121</v>
      </c>
      <c r="B596" s="54">
        <v>33.125</v>
      </c>
      <c r="C596" s="101">
        <v>0.54954861111111108</v>
      </c>
      <c r="D596" s="99">
        <v>4008.125</v>
      </c>
      <c r="E596" s="102" t="s">
        <v>13</v>
      </c>
    </row>
    <row r="597" spans="1:5">
      <c r="A597" s="100">
        <v>89</v>
      </c>
      <c r="B597" s="54">
        <v>33.125</v>
      </c>
      <c r="C597" s="101">
        <v>0.54954861111111108</v>
      </c>
      <c r="D597" s="99">
        <v>2948.125</v>
      </c>
      <c r="E597" s="102" t="s">
        <v>13</v>
      </c>
    </row>
    <row r="598" spans="1:5">
      <c r="A598" s="100">
        <v>200</v>
      </c>
      <c r="B598" s="54">
        <v>33.125</v>
      </c>
      <c r="C598" s="101">
        <v>0.54954861111111108</v>
      </c>
      <c r="D598" s="99">
        <v>6625</v>
      </c>
      <c r="E598" s="102" t="s">
        <v>13</v>
      </c>
    </row>
    <row r="599" spans="1:5">
      <c r="A599" s="100">
        <v>200</v>
      </c>
      <c r="B599" s="54">
        <v>33.125</v>
      </c>
      <c r="C599" s="101">
        <v>0.54954861111111108</v>
      </c>
      <c r="D599" s="99">
        <v>6625</v>
      </c>
      <c r="E599" s="102" t="s">
        <v>13</v>
      </c>
    </row>
    <row r="600" spans="1:5">
      <c r="A600" s="100">
        <v>200</v>
      </c>
      <c r="B600" s="54">
        <v>33.125</v>
      </c>
      <c r="C600" s="101">
        <v>0.54954861111111108</v>
      </c>
      <c r="D600" s="99">
        <v>6625</v>
      </c>
      <c r="E600" s="102" t="s">
        <v>13</v>
      </c>
    </row>
    <row r="601" spans="1:5">
      <c r="A601" s="100">
        <v>100</v>
      </c>
      <c r="B601" s="54">
        <v>33.125</v>
      </c>
      <c r="C601" s="101">
        <v>0.54954861111111108</v>
      </c>
      <c r="D601" s="99">
        <v>3312.5</v>
      </c>
      <c r="E601" s="102" t="s">
        <v>13</v>
      </c>
    </row>
    <row r="602" spans="1:5">
      <c r="A602" s="100">
        <v>266</v>
      </c>
      <c r="B602" s="54">
        <v>33.125</v>
      </c>
      <c r="C602" s="101">
        <v>0.54954861111111108</v>
      </c>
      <c r="D602" s="99">
        <v>8811.25</v>
      </c>
      <c r="E602" s="102" t="s">
        <v>13</v>
      </c>
    </row>
    <row r="603" spans="1:5">
      <c r="A603" s="100">
        <v>294</v>
      </c>
      <c r="B603" s="54">
        <v>33.125</v>
      </c>
      <c r="C603" s="101">
        <v>0.54980324074074083</v>
      </c>
      <c r="D603" s="99">
        <v>9738.75</v>
      </c>
      <c r="E603" s="102" t="s">
        <v>13</v>
      </c>
    </row>
    <row r="604" spans="1:5">
      <c r="A604" s="100">
        <v>100</v>
      </c>
      <c r="B604" s="54">
        <v>33.125</v>
      </c>
      <c r="C604" s="101">
        <v>0.54980324074074083</v>
      </c>
      <c r="D604" s="99">
        <v>3312.5</v>
      </c>
      <c r="E604" s="102" t="s">
        <v>13</v>
      </c>
    </row>
    <row r="605" spans="1:5">
      <c r="A605" s="100">
        <v>200</v>
      </c>
      <c r="B605" s="54">
        <v>33.125</v>
      </c>
      <c r="C605" s="101">
        <v>0.54980324074074083</v>
      </c>
      <c r="D605" s="99">
        <v>6625</v>
      </c>
      <c r="E605" s="102" t="s">
        <v>13</v>
      </c>
    </row>
    <row r="606" spans="1:5">
      <c r="A606" s="100">
        <v>55</v>
      </c>
      <c r="B606" s="54">
        <v>33.125</v>
      </c>
      <c r="C606" s="101">
        <v>0.54980324074074083</v>
      </c>
      <c r="D606" s="99">
        <v>1821.875</v>
      </c>
      <c r="E606" s="102" t="s">
        <v>13</v>
      </c>
    </row>
    <row r="607" spans="1:5">
      <c r="A607" s="100">
        <v>356</v>
      </c>
      <c r="B607" s="54">
        <v>33.115000000000002</v>
      </c>
      <c r="C607" s="101">
        <v>0.54991898148148144</v>
      </c>
      <c r="D607" s="99">
        <v>11788.94</v>
      </c>
      <c r="E607" s="102" t="s">
        <v>13</v>
      </c>
    </row>
    <row r="608" spans="1:5">
      <c r="A608" s="100">
        <v>194</v>
      </c>
      <c r="B608" s="54">
        <v>33.115000000000002</v>
      </c>
      <c r="C608" s="101">
        <v>0.54991898148148144</v>
      </c>
      <c r="D608" s="99">
        <v>6424.31</v>
      </c>
      <c r="E608" s="102" t="s">
        <v>13</v>
      </c>
    </row>
    <row r="609" spans="1:5">
      <c r="A609" s="100">
        <v>45</v>
      </c>
      <c r="B609" s="54">
        <v>33.115000000000002</v>
      </c>
      <c r="C609" s="101">
        <v>0.54996527777777782</v>
      </c>
      <c r="D609" s="99">
        <v>1490.1750000000002</v>
      </c>
      <c r="E609" s="102" t="s">
        <v>13</v>
      </c>
    </row>
    <row r="610" spans="1:5">
      <c r="A610" s="100">
        <v>100</v>
      </c>
      <c r="B610" s="54">
        <v>33.115000000000002</v>
      </c>
      <c r="C610" s="101">
        <v>0.54996527777777782</v>
      </c>
      <c r="D610" s="99">
        <v>3311.5</v>
      </c>
      <c r="E610" s="102" t="s">
        <v>13</v>
      </c>
    </row>
    <row r="611" spans="1:5">
      <c r="A611" s="100">
        <v>220</v>
      </c>
      <c r="B611" s="54">
        <v>33.115000000000002</v>
      </c>
      <c r="C611" s="101">
        <v>0.54996527777777782</v>
      </c>
      <c r="D611" s="99">
        <v>7285.3</v>
      </c>
      <c r="E611" s="102" t="s">
        <v>13</v>
      </c>
    </row>
    <row r="612" spans="1:5">
      <c r="A612" s="100">
        <v>100</v>
      </c>
      <c r="B612" s="54">
        <v>33.115000000000002</v>
      </c>
      <c r="C612" s="101">
        <v>0.54996527777777782</v>
      </c>
      <c r="D612" s="99">
        <v>3311.5</v>
      </c>
      <c r="E612" s="102" t="s">
        <v>13</v>
      </c>
    </row>
    <row r="613" spans="1:5">
      <c r="A613" s="100">
        <v>271</v>
      </c>
      <c r="B613" s="54">
        <v>33.115000000000002</v>
      </c>
      <c r="C613" s="101">
        <v>0.54996527777777782</v>
      </c>
      <c r="D613" s="99">
        <v>8974.1650000000009</v>
      </c>
      <c r="E613" s="102" t="s">
        <v>13</v>
      </c>
    </row>
    <row r="614" spans="1:5">
      <c r="A614" s="100">
        <v>84</v>
      </c>
      <c r="B614" s="54">
        <v>33.115000000000002</v>
      </c>
      <c r="C614" s="101">
        <v>0.54996527777777782</v>
      </c>
      <c r="D614" s="99">
        <v>2781.6600000000003</v>
      </c>
      <c r="E614" s="102" t="s">
        <v>13</v>
      </c>
    </row>
    <row r="615" spans="1:5">
      <c r="A615" s="100">
        <v>180</v>
      </c>
      <c r="B615" s="54">
        <v>33.115000000000002</v>
      </c>
      <c r="C615" s="101">
        <v>0.54996527777777782</v>
      </c>
      <c r="D615" s="99">
        <v>5960.7000000000007</v>
      </c>
      <c r="E615" s="102" t="s">
        <v>13</v>
      </c>
    </row>
    <row r="616" spans="1:5">
      <c r="A616" s="100">
        <v>86</v>
      </c>
      <c r="B616" s="54">
        <v>33.115000000000002</v>
      </c>
      <c r="C616" s="101">
        <v>0.55060185185185195</v>
      </c>
      <c r="D616" s="99">
        <v>2847.8900000000003</v>
      </c>
      <c r="E616" s="102" t="s">
        <v>13</v>
      </c>
    </row>
    <row r="617" spans="1:5">
      <c r="A617" s="100">
        <v>500</v>
      </c>
      <c r="B617" s="54">
        <v>33.115000000000002</v>
      </c>
      <c r="C617" s="101">
        <v>0.55060185185185195</v>
      </c>
      <c r="D617" s="99">
        <v>16557.5</v>
      </c>
      <c r="E617" s="102" t="s">
        <v>13</v>
      </c>
    </row>
    <row r="618" spans="1:5">
      <c r="A618" s="100">
        <v>500</v>
      </c>
      <c r="B618" s="54">
        <v>33.115000000000002</v>
      </c>
      <c r="C618" s="101">
        <v>0.55060185185185195</v>
      </c>
      <c r="D618" s="99">
        <v>16557.5</v>
      </c>
      <c r="E618" s="102" t="s">
        <v>13</v>
      </c>
    </row>
    <row r="619" spans="1:5">
      <c r="A619" s="100">
        <v>500</v>
      </c>
      <c r="B619" s="54">
        <v>33.115000000000002</v>
      </c>
      <c r="C619" s="101">
        <v>0.55060185185185195</v>
      </c>
      <c r="D619" s="99">
        <v>16557.5</v>
      </c>
      <c r="E619" s="102" t="s">
        <v>13</v>
      </c>
    </row>
    <row r="620" spans="1:5">
      <c r="A620" s="100">
        <v>414</v>
      </c>
      <c r="B620" s="54">
        <v>33.115000000000002</v>
      </c>
      <c r="C620" s="101">
        <v>0.55060185185185195</v>
      </c>
      <c r="D620" s="99">
        <v>13709.61</v>
      </c>
      <c r="E620" s="102" t="s">
        <v>13</v>
      </c>
    </row>
    <row r="621" spans="1:5">
      <c r="A621" s="100">
        <v>85</v>
      </c>
      <c r="B621" s="54">
        <v>33.115000000000002</v>
      </c>
      <c r="C621" s="101">
        <v>0.55060185185185195</v>
      </c>
      <c r="D621" s="99">
        <v>2814.7750000000001</v>
      </c>
      <c r="E621" s="102" t="s">
        <v>13</v>
      </c>
    </row>
    <row r="622" spans="1:5">
      <c r="A622" s="100">
        <v>414</v>
      </c>
      <c r="B622" s="54">
        <v>33.115000000000002</v>
      </c>
      <c r="C622" s="101">
        <v>0.55060185185185195</v>
      </c>
      <c r="D622" s="99">
        <v>13709.61</v>
      </c>
      <c r="E622" s="102" t="s">
        <v>13</v>
      </c>
    </row>
    <row r="623" spans="1:5">
      <c r="A623" s="100">
        <v>86</v>
      </c>
      <c r="B623" s="54">
        <v>33.115000000000002</v>
      </c>
      <c r="C623" s="101">
        <v>0.55060185185185195</v>
      </c>
      <c r="D623" s="99">
        <v>2847.8900000000003</v>
      </c>
      <c r="E623" s="102" t="s">
        <v>13</v>
      </c>
    </row>
    <row r="624" spans="1:5">
      <c r="A624" s="100">
        <v>130</v>
      </c>
      <c r="B624" s="54">
        <v>33.115000000000002</v>
      </c>
      <c r="C624" s="101">
        <v>0.55060185185185195</v>
      </c>
      <c r="D624" s="99">
        <v>4304.95</v>
      </c>
      <c r="E624" s="102" t="s">
        <v>13</v>
      </c>
    </row>
    <row r="625" spans="1:5">
      <c r="A625" s="100">
        <v>86</v>
      </c>
      <c r="B625" s="54">
        <v>33.115000000000002</v>
      </c>
      <c r="C625" s="101">
        <v>0.55060185185185195</v>
      </c>
      <c r="D625" s="99">
        <v>2847.8900000000003</v>
      </c>
      <c r="E625" s="102" t="s">
        <v>13</v>
      </c>
    </row>
    <row r="626" spans="1:5">
      <c r="A626" s="100">
        <v>414</v>
      </c>
      <c r="B626" s="54">
        <v>33.115000000000002</v>
      </c>
      <c r="C626" s="101">
        <v>0.55060185185185195</v>
      </c>
      <c r="D626" s="99">
        <v>13709.61</v>
      </c>
      <c r="E626" s="102" t="s">
        <v>13</v>
      </c>
    </row>
    <row r="627" spans="1:5">
      <c r="A627" s="100">
        <v>414</v>
      </c>
      <c r="B627" s="54">
        <v>33.115000000000002</v>
      </c>
      <c r="C627" s="101">
        <v>0.55060185185185195</v>
      </c>
      <c r="D627" s="99">
        <v>13709.61</v>
      </c>
      <c r="E627" s="102" t="s">
        <v>13</v>
      </c>
    </row>
    <row r="628" spans="1:5">
      <c r="A628" s="100">
        <v>86</v>
      </c>
      <c r="B628" s="54">
        <v>33.115000000000002</v>
      </c>
      <c r="C628" s="101">
        <v>0.55060185185185195</v>
      </c>
      <c r="D628" s="99">
        <v>2847.8900000000003</v>
      </c>
      <c r="E628" s="102" t="s">
        <v>13</v>
      </c>
    </row>
    <row r="629" spans="1:5">
      <c r="A629" s="100">
        <v>186</v>
      </c>
      <c r="B629" s="54">
        <v>33.119999999999997</v>
      </c>
      <c r="C629" s="101">
        <v>0.55094907407407401</v>
      </c>
      <c r="D629" s="99">
        <v>6160.32</v>
      </c>
      <c r="E629" s="102" t="s">
        <v>13</v>
      </c>
    </row>
    <row r="630" spans="1:5">
      <c r="A630" s="100">
        <v>104</v>
      </c>
      <c r="B630" s="54">
        <v>33.115000000000002</v>
      </c>
      <c r="C630" s="101">
        <v>0.55103009259259261</v>
      </c>
      <c r="D630" s="99">
        <v>3443.96</v>
      </c>
      <c r="E630" s="102" t="s">
        <v>13</v>
      </c>
    </row>
    <row r="631" spans="1:5">
      <c r="A631" s="100">
        <v>225</v>
      </c>
      <c r="B631" s="54">
        <v>33.115000000000002</v>
      </c>
      <c r="C631" s="101">
        <v>0.55120370370370375</v>
      </c>
      <c r="D631" s="99">
        <v>7450.875</v>
      </c>
      <c r="E631" s="102" t="s">
        <v>13</v>
      </c>
    </row>
    <row r="632" spans="1:5">
      <c r="A632" s="100">
        <v>315</v>
      </c>
      <c r="B632" s="54">
        <v>33.115000000000002</v>
      </c>
      <c r="C632" s="101">
        <v>0.55120370370370375</v>
      </c>
      <c r="D632" s="99">
        <v>10431.225</v>
      </c>
      <c r="E632" s="102" t="s">
        <v>13</v>
      </c>
    </row>
    <row r="633" spans="1:5">
      <c r="A633" s="100">
        <v>185</v>
      </c>
      <c r="B633" s="54">
        <v>33.115000000000002</v>
      </c>
      <c r="C633" s="101">
        <v>0.55120370370370375</v>
      </c>
      <c r="D633" s="99">
        <v>6126.2750000000005</v>
      </c>
      <c r="E633" s="102" t="s">
        <v>13</v>
      </c>
    </row>
    <row r="634" spans="1:5">
      <c r="A634" s="100">
        <v>396</v>
      </c>
      <c r="B634" s="54">
        <v>33.115000000000002</v>
      </c>
      <c r="C634" s="101">
        <v>0.55120370370370375</v>
      </c>
      <c r="D634" s="99">
        <v>13113.54</v>
      </c>
      <c r="E634" s="102" t="s">
        <v>13</v>
      </c>
    </row>
    <row r="635" spans="1:5">
      <c r="A635" s="100">
        <v>108</v>
      </c>
      <c r="B635" s="54">
        <v>33.115000000000002</v>
      </c>
      <c r="C635" s="101">
        <v>0.55121527777777768</v>
      </c>
      <c r="D635" s="99">
        <v>3576.42</v>
      </c>
      <c r="E635" s="102" t="s">
        <v>13</v>
      </c>
    </row>
    <row r="636" spans="1:5">
      <c r="A636" s="100">
        <v>79</v>
      </c>
      <c r="B636" s="54">
        <v>33.115000000000002</v>
      </c>
      <c r="C636" s="101">
        <v>0.55122685185185183</v>
      </c>
      <c r="D636" s="99">
        <v>2616.085</v>
      </c>
      <c r="E636" s="102" t="s">
        <v>13</v>
      </c>
    </row>
    <row r="637" spans="1:5">
      <c r="A637" s="100">
        <v>197</v>
      </c>
      <c r="B637" s="54">
        <v>33.115000000000002</v>
      </c>
      <c r="C637" s="101">
        <v>0.55137731481481478</v>
      </c>
      <c r="D637" s="99">
        <v>6523.6550000000007</v>
      </c>
      <c r="E637" s="102" t="s">
        <v>13</v>
      </c>
    </row>
    <row r="638" spans="1:5">
      <c r="A638" s="100">
        <v>116</v>
      </c>
      <c r="B638" s="54">
        <v>33.115000000000002</v>
      </c>
      <c r="C638" s="101">
        <v>0.55173611111111109</v>
      </c>
      <c r="D638" s="99">
        <v>3841.34</v>
      </c>
      <c r="E638" s="102" t="s">
        <v>13</v>
      </c>
    </row>
    <row r="639" spans="1:5">
      <c r="A639" s="100">
        <v>196</v>
      </c>
      <c r="B639" s="54">
        <v>33.115000000000002</v>
      </c>
      <c r="C639" s="101">
        <v>0.55173611111111109</v>
      </c>
      <c r="D639" s="99">
        <v>6490.54</v>
      </c>
      <c r="E639" s="102" t="s">
        <v>13</v>
      </c>
    </row>
    <row r="640" spans="1:5">
      <c r="A640" s="100">
        <v>500</v>
      </c>
      <c r="B640" s="54">
        <v>33.115000000000002</v>
      </c>
      <c r="C640" s="101">
        <v>0.55226851851851855</v>
      </c>
      <c r="D640" s="99">
        <v>16557.5</v>
      </c>
      <c r="E640" s="102" t="s">
        <v>13</v>
      </c>
    </row>
    <row r="641" spans="1:5">
      <c r="A641" s="100">
        <v>332</v>
      </c>
      <c r="B641" s="54">
        <v>33.115000000000002</v>
      </c>
      <c r="C641" s="101">
        <v>0.55226851851851855</v>
      </c>
      <c r="D641" s="99">
        <v>10994.18</v>
      </c>
      <c r="E641" s="102" t="s">
        <v>13</v>
      </c>
    </row>
    <row r="642" spans="1:5">
      <c r="A642" s="100">
        <v>332</v>
      </c>
      <c r="B642" s="54">
        <v>33.115000000000002</v>
      </c>
      <c r="C642" s="101">
        <v>0.55226851851851855</v>
      </c>
      <c r="D642" s="99">
        <v>10994.18</v>
      </c>
      <c r="E642" s="102" t="s">
        <v>13</v>
      </c>
    </row>
    <row r="643" spans="1:5">
      <c r="A643" s="100">
        <v>168</v>
      </c>
      <c r="B643" s="54">
        <v>33.115000000000002</v>
      </c>
      <c r="C643" s="101">
        <v>0.55226851851851855</v>
      </c>
      <c r="D643" s="99">
        <v>5563.3200000000006</v>
      </c>
      <c r="E643" s="102" t="s">
        <v>13</v>
      </c>
    </row>
    <row r="644" spans="1:5">
      <c r="A644" s="100">
        <v>168</v>
      </c>
      <c r="B644" s="54">
        <v>33.115000000000002</v>
      </c>
      <c r="C644" s="101">
        <v>0.55226851851851855</v>
      </c>
      <c r="D644" s="99">
        <v>5563.3200000000006</v>
      </c>
      <c r="E644" s="102" t="s">
        <v>13</v>
      </c>
    </row>
    <row r="645" spans="1:5">
      <c r="A645" s="100">
        <v>139</v>
      </c>
      <c r="B645" s="54">
        <v>33.115000000000002</v>
      </c>
      <c r="C645" s="101">
        <v>0.55277777777777792</v>
      </c>
      <c r="D645" s="99">
        <v>4602.9850000000006</v>
      </c>
      <c r="E645" s="102" t="s">
        <v>13</v>
      </c>
    </row>
    <row r="646" spans="1:5">
      <c r="A646" s="100">
        <v>230</v>
      </c>
      <c r="B646" s="54">
        <v>33.14</v>
      </c>
      <c r="C646" s="101">
        <v>0.55387731481481495</v>
      </c>
      <c r="D646" s="99">
        <v>7622.2</v>
      </c>
      <c r="E646" s="102" t="s">
        <v>13</v>
      </c>
    </row>
    <row r="647" spans="1:5">
      <c r="A647" s="100">
        <v>366</v>
      </c>
      <c r="B647" s="54">
        <v>33.14</v>
      </c>
      <c r="C647" s="101">
        <v>0.55387731481481495</v>
      </c>
      <c r="D647" s="99">
        <v>12129.24</v>
      </c>
      <c r="E647" s="102" t="s">
        <v>13</v>
      </c>
    </row>
    <row r="648" spans="1:5">
      <c r="A648" s="100">
        <v>189</v>
      </c>
      <c r="B648" s="54">
        <v>33.134999999999998</v>
      </c>
      <c r="C648" s="101">
        <v>0.55388888888888888</v>
      </c>
      <c r="D648" s="99">
        <v>6262.5149999999994</v>
      </c>
      <c r="E648" s="102" t="s">
        <v>13</v>
      </c>
    </row>
    <row r="649" spans="1:5">
      <c r="A649" s="100">
        <v>52</v>
      </c>
      <c r="B649" s="54">
        <v>33.134999999999998</v>
      </c>
      <c r="C649" s="101">
        <v>0.55388888888888888</v>
      </c>
      <c r="D649" s="99">
        <v>1723.02</v>
      </c>
      <c r="E649" s="102" t="s">
        <v>13</v>
      </c>
    </row>
    <row r="650" spans="1:5">
      <c r="A650" s="100">
        <v>197</v>
      </c>
      <c r="B650" s="54">
        <v>33.130000000000003</v>
      </c>
      <c r="C650" s="101">
        <v>0.55393518518518514</v>
      </c>
      <c r="D650" s="99">
        <v>6526.6100000000006</v>
      </c>
      <c r="E650" s="102" t="s">
        <v>13</v>
      </c>
    </row>
    <row r="651" spans="1:5">
      <c r="A651" s="100">
        <v>361</v>
      </c>
      <c r="B651" s="54">
        <v>33.119999999999997</v>
      </c>
      <c r="C651" s="101">
        <v>0.55500000000000005</v>
      </c>
      <c r="D651" s="99">
        <v>11956.32</v>
      </c>
      <c r="E651" s="102" t="s">
        <v>13</v>
      </c>
    </row>
    <row r="652" spans="1:5">
      <c r="A652" s="100">
        <v>321</v>
      </c>
      <c r="B652" s="54">
        <v>33.119999999999997</v>
      </c>
      <c r="C652" s="101">
        <v>0.5555902777777777</v>
      </c>
      <c r="D652" s="99">
        <v>10631.519999999999</v>
      </c>
      <c r="E652" s="102" t="s">
        <v>13</v>
      </c>
    </row>
    <row r="653" spans="1:5">
      <c r="A653" s="100">
        <v>179</v>
      </c>
      <c r="B653" s="54">
        <v>33.119999999999997</v>
      </c>
      <c r="C653" s="101">
        <v>0.5555902777777777</v>
      </c>
      <c r="D653" s="99">
        <v>5928.48</v>
      </c>
      <c r="E653" s="102" t="s">
        <v>13</v>
      </c>
    </row>
    <row r="654" spans="1:5">
      <c r="A654" s="100">
        <v>199</v>
      </c>
      <c r="B654" s="54">
        <v>33.119999999999997</v>
      </c>
      <c r="C654" s="101">
        <v>0.5555902777777777</v>
      </c>
      <c r="D654" s="99">
        <v>6590.8799999999992</v>
      </c>
      <c r="E654" s="102" t="s">
        <v>13</v>
      </c>
    </row>
    <row r="655" spans="1:5">
      <c r="A655" s="100">
        <v>500</v>
      </c>
      <c r="B655" s="54">
        <v>33.119999999999997</v>
      </c>
      <c r="C655" s="101">
        <v>0.5555902777777777</v>
      </c>
      <c r="D655" s="99">
        <v>16560</v>
      </c>
      <c r="E655" s="102" t="s">
        <v>13</v>
      </c>
    </row>
    <row r="656" spans="1:5">
      <c r="A656" s="100">
        <v>500</v>
      </c>
      <c r="B656" s="54">
        <v>33.119999999999997</v>
      </c>
      <c r="C656" s="101">
        <v>0.5555902777777777</v>
      </c>
      <c r="D656" s="99">
        <v>16560</v>
      </c>
      <c r="E656" s="102" t="s">
        <v>13</v>
      </c>
    </row>
    <row r="657" spans="1:5">
      <c r="A657" s="100">
        <v>500</v>
      </c>
      <c r="B657" s="54">
        <v>33.119999999999997</v>
      </c>
      <c r="C657" s="101">
        <v>0.5555902777777777</v>
      </c>
      <c r="D657" s="99">
        <v>16560</v>
      </c>
      <c r="E657" s="102" t="s">
        <v>13</v>
      </c>
    </row>
    <row r="658" spans="1:5">
      <c r="A658" s="100">
        <v>49</v>
      </c>
      <c r="B658" s="54">
        <v>33.119999999999997</v>
      </c>
      <c r="C658" s="101">
        <v>0.55561342592592589</v>
      </c>
      <c r="D658" s="99">
        <v>1622.8799999999999</v>
      </c>
      <c r="E658" s="102" t="s">
        <v>13</v>
      </c>
    </row>
    <row r="659" spans="1:5">
      <c r="A659" s="100">
        <v>103</v>
      </c>
      <c r="B659" s="54">
        <v>33.119999999999997</v>
      </c>
      <c r="C659" s="101">
        <v>0.55561342592592589</v>
      </c>
      <c r="D659" s="99">
        <v>3411.3599999999997</v>
      </c>
      <c r="E659" s="102" t="s">
        <v>13</v>
      </c>
    </row>
    <row r="660" spans="1:5">
      <c r="A660" s="100">
        <v>500</v>
      </c>
      <c r="B660" s="54">
        <v>33.119999999999997</v>
      </c>
      <c r="C660" s="101">
        <v>0.55561342592592589</v>
      </c>
      <c r="D660" s="99">
        <v>16560</v>
      </c>
      <c r="E660" s="102" t="s">
        <v>13</v>
      </c>
    </row>
    <row r="661" spans="1:5">
      <c r="A661" s="100">
        <v>49</v>
      </c>
      <c r="B661" s="54">
        <v>33.119999999999997</v>
      </c>
      <c r="C661" s="101">
        <v>0.55561342592592589</v>
      </c>
      <c r="D661" s="99">
        <v>1622.8799999999999</v>
      </c>
      <c r="E661" s="102" t="s">
        <v>13</v>
      </c>
    </row>
    <row r="662" spans="1:5">
      <c r="A662" s="100">
        <v>451</v>
      </c>
      <c r="B662" s="54">
        <v>33.119999999999997</v>
      </c>
      <c r="C662" s="101">
        <v>0.55561342592592589</v>
      </c>
      <c r="D662" s="99">
        <v>14937.119999999999</v>
      </c>
      <c r="E662" s="102" t="s">
        <v>13</v>
      </c>
    </row>
    <row r="663" spans="1:5">
      <c r="A663" s="100">
        <v>203</v>
      </c>
      <c r="B663" s="54">
        <v>33.119999999999997</v>
      </c>
      <c r="C663" s="101">
        <v>0.55561342592592589</v>
      </c>
      <c r="D663" s="99">
        <v>6723.36</v>
      </c>
      <c r="E663" s="102" t="s">
        <v>13</v>
      </c>
    </row>
    <row r="664" spans="1:5">
      <c r="A664" s="100">
        <v>500</v>
      </c>
      <c r="B664" s="54">
        <v>33.119999999999997</v>
      </c>
      <c r="C664" s="101">
        <v>0.55562500000000004</v>
      </c>
      <c r="D664" s="99">
        <v>16560</v>
      </c>
      <c r="E664" s="102" t="s">
        <v>13</v>
      </c>
    </row>
    <row r="665" spans="1:5">
      <c r="A665" s="100">
        <v>500</v>
      </c>
      <c r="B665" s="54">
        <v>33.119999999999997</v>
      </c>
      <c r="C665" s="101">
        <v>0.55562500000000004</v>
      </c>
      <c r="D665" s="99">
        <v>16560</v>
      </c>
      <c r="E665" s="102" t="s">
        <v>13</v>
      </c>
    </row>
    <row r="666" spans="1:5">
      <c r="A666" s="100">
        <v>1</v>
      </c>
      <c r="B666" s="54">
        <v>33.119999999999997</v>
      </c>
      <c r="C666" s="101">
        <v>0.55562500000000004</v>
      </c>
      <c r="D666" s="99">
        <v>33.119999999999997</v>
      </c>
      <c r="E666" s="102" t="s">
        <v>13</v>
      </c>
    </row>
    <row r="667" spans="1:5">
      <c r="A667" s="100">
        <v>500</v>
      </c>
      <c r="B667" s="54">
        <v>33.119999999999997</v>
      </c>
      <c r="C667" s="101">
        <v>0.55562500000000004</v>
      </c>
      <c r="D667" s="99">
        <v>16560</v>
      </c>
      <c r="E667" s="102" t="s">
        <v>13</v>
      </c>
    </row>
    <row r="668" spans="1:5">
      <c r="A668" s="100">
        <v>407</v>
      </c>
      <c r="B668" s="54">
        <v>33.119999999999997</v>
      </c>
      <c r="C668" s="101">
        <v>0.55562500000000004</v>
      </c>
      <c r="D668" s="99">
        <v>13479.839999999998</v>
      </c>
      <c r="E668" s="102" t="s">
        <v>13</v>
      </c>
    </row>
    <row r="669" spans="1:5">
      <c r="A669" s="100">
        <v>165</v>
      </c>
      <c r="B669" s="54">
        <v>33.130000000000003</v>
      </c>
      <c r="C669" s="101">
        <v>0.55587962962962967</v>
      </c>
      <c r="D669" s="99">
        <v>5466.4500000000007</v>
      </c>
      <c r="E669" s="102" t="s">
        <v>13</v>
      </c>
    </row>
    <row r="670" spans="1:5">
      <c r="A670" s="100">
        <v>24</v>
      </c>
      <c r="B670" s="54">
        <v>33.130000000000003</v>
      </c>
      <c r="C670" s="101">
        <v>0.55593750000000008</v>
      </c>
      <c r="D670" s="99">
        <v>795.12000000000012</v>
      </c>
      <c r="E670" s="102" t="s">
        <v>13</v>
      </c>
    </row>
    <row r="671" spans="1:5">
      <c r="A671" s="100">
        <v>197</v>
      </c>
      <c r="B671" s="54">
        <v>33.130000000000003</v>
      </c>
      <c r="C671" s="101">
        <v>0.55593750000000008</v>
      </c>
      <c r="D671" s="99">
        <v>6526.6100000000006</v>
      </c>
      <c r="E671" s="102" t="s">
        <v>13</v>
      </c>
    </row>
    <row r="672" spans="1:5">
      <c r="A672" s="100">
        <v>100</v>
      </c>
      <c r="B672" s="54">
        <v>33.119999999999997</v>
      </c>
      <c r="C672" s="101">
        <v>0.55636574074074074</v>
      </c>
      <c r="D672" s="99">
        <v>3311.9999999999995</v>
      </c>
      <c r="E672" s="102" t="s">
        <v>13</v>
      </c>
    </row>
    <row r="673" spans="1:5">
      <c r="A673" s="100">
        <v>182</v>
      </c>
      <c r="B673" s="54">
        <v>33.119999999999997</v>
      </c>
      <c r="C673" s="101">
        <v>0.55636574074074074</v>
      </c>
      <c r="D673" s="99">
        <v>6027.8399999999992</v>
      </c>
      <c r="E673" s="102" t="s">
        <v>13</v>
      </c>
    </row>
    <row r="674" spans="1:5">
      <c r="A674" s="100">
        <v>254</v>
      </c>
      <c r="B674" s="54">
        <v>33.119999999999997</v>
      </c>
      <c r="C674" s="101">
        <v>0.55636574074074074</v>
      </c>
      <c r="D674" s="99">
        <v>8412.48</v>
      </c>
      <c r="E674" s="102" t="s">
        <v>13</v>
      </c>
    </row>
    <row r="675" spans="1:5">
      <c r="A675" s="100">
        <v>114</v>
      </c>
      <c r="B675" s="54">
        <v>33.119999999999997</v>
      </c>
      <c r="C675" s="101">
        <v>0.55636574074074074</v>
      </c>
      <c r="D675" s="99">
        <v>3775.68</v>
      </c>
      <c r="E675" s="102" t="s">
        <v>13</v>
      </c>
    </row>
    <row r="676" spans="1:5">
      <c r="A676" s="100">
        <v>200</v>
      </c>
      <c r="B676" s="54">
        <v>33.119999999999997</v>
      </c>
      <c r="C676" s="101">
        <v>0.55636574074074074</v>
      </c>
      <c r="D676" s="99">
        <v>6623.9999999999991</v>
      </c>
      <c r="E676" s="102" t="s">
        <v>13</v>
      </c>
    </row>
    <row r="677" spans="1:5">
      <c r="A677" s="100">
        <v>250</v>
      </c>
      <c r="B677" s="54">
        <v>33.119999999999997</v>
      </c>
      <c r="C677" s="101">
        <v>0.55636574074074074</v>
      </c>
      <c r="D677" s="99">
        <v>8280</v>
      </c>
      <c r="E677" s="102" t="s">
        <v>13</v>
      </c>
    </row>
    <row r="678" spans="1:5">
      <c r="A678" s="100">
        <v>250</v>
      </c>
      <c r="B678" s="54">
        <v>33.130000000000003</v>
      </c>
      <c r="C678" s="101">
        <v>0.55653935185185188</v>
      </c>
      <c r="D678" s="99">
        <v>8282.5</v>
      </c>
      <c r="E678" s="102" t="s">
        <v>13</v>
      </c>
    </row>
    <row r="679" spans="1:5">
      <c r="A679" s="100">
        <v>200</v>
      </c>
      <c r="B679" s="54">
        <v>33.130000000000003</v>
      </c>
      <c r="C679" s="101">
        <v>0.55653935185185188</v>
      </c>
      <c r="D679" s="99">
        <v>6626.0000000000009</v>
      </c>
      <c r="E679" s="102" t="s">
        <v>13</v>
      </c>
    </row>
    <row r="680" spans="1:5">
      <c r="A680" s="100">
        <v>200</v>
      </c>
      <c r="B680" s="54">
        <v>33.130000000000003</v>
      </c>
      <c r="C680" s="101">
        <v>0.55653935185185188</v>
      </c>
      <c r="D680" s="99">
        <v>6626.0000000000009</v>
      </c>
      <c r="E680" s="102" t="s">
        <v>13</v>
      </c>
    </row>
    <row r="681" spans="1:5">
      <c r="A681" s="100">
        <v>30</v>
      </c>
      <c r="B681" s="54">
        <v>33.125</v>
      </c>
      <c r="C681" s="101">
        <v>0.55653935185185188</v>
      </c>
      <c r="D681" s="99">
        <v>993.75</v>
      </c>
      <c r="E681" s="102" t="s">
        <v>13</v>
      </c>
    </row>
    <row r="682" spans="1:5">
      <c r="A682" s="100">
        <v>204</v>
      </c>
      <c r="B682" s="54">
        <v>33.125</v>
      </c>
      <c r="C682" s="101">
        <v>0.55666666666666664</v>
      </c>
      <c r="D682" s="99">
        <v>6757.5</v>
      </c>
      <c r="E682" s="102" t="s">
        <v>13</v>
      </c>
    </row>
    <row r="683" spans="1:5">
      <c r="A683" s="100">
        <v>204</v>
      </c>
      <c r="B683" s="54">
        <v>33.130000000000003</v>
      </c>
      <c r="C683" s="101">
        <v>0.55774305555555559</v>
      </c>
      <c r="D683" s="99">
        <v>6758.52</v>
      </c>
      <c r="E683" s="102" t="s">
        <v>13</v>
      </c>
    </row>
    <row r="684" spans="1:5">
      <c r="A684" s="100">
        <v>200</v>
      </c>
      <c r="B684" s="54">
        <v>33.145000000000003</v>
      </c>
      <c r="C684" s="101">
        <v>0.55817129629629625</v>
      </c>
      <c r="D684" s="99">
        <v>6629.0000000000009</v>
      </c>
      <c r="E684" s="102" t="s">
        <v>13</v>
      </c>
    </row>
    <row r="685" spans="1:5">
      <c r="A685" s="100">
        <v>120</v>
      </c>
      <c r="B685" s="54">
        <v>33.145000000000003</v>
      </c>
      <c r="C685" s="101">
        <v>0.55817129629629625</v>
      </c>
      <c r="D685" s="99">
        <v>3977.4000000000005</v>
      </c>
      <c r="E685" s="102" t="s">
        <v>13</v>
      </c>
    </row>
    <row r="686" spans="1:5">
      <c r="A686" s="100">
        <v>92</v>
      </c>
      <c r="B686" s="54">
        <v>33.145000000000003</v>
      </c>
      <c r="C686" s="101">
        <v>0.55817129629629625</v>
      </c>
      <c r="D686" s="99">
        <v>3049.34</v>
      </c>
      <c r="E686" s="102" t="s">
        <v>13</v>
      </c>
    </row>
    <row r="687" spans="1:5">
      <c r="A687" s="100">
        <v>118</v>
      </c>
      <c r="B687" s="54">
        <v>33.134999999999998</v>
      </c>
      <c r="C687" s="101">
        <v>0.55847222222222215</v>
      </c>
      <c r="D687" s="99">
        <v>3909.93</v>
      </c>
      <c r="E687" s="102" t="s">
        <v>13</v>
      </c>
    </row>
    <row r="688" spans="1:5">
      <c r="A688" s="100">
        <v>200</v>
      </c>
      <c r="B688" s="54">
        <v>33.134999999999998</v>
      </c>
      <c r="C688" s="101">
        <v>0.55847222222222215</v>
      </c>
      <c r="D688" s="99">
        <v>6627</v>
      </c>
      <c r="E688" s="102" t="s">
        <v>13</v>
      </c>
    </row>
    <row r="689" spans="1:5">
      <c r="A689" s="100">
        <v>100</v>
      </c>
      <c r="B689" s="54">
        <v>33.15</v>
      </c>
      <c r="C689" s="101">
        <v>0.55912037037037032</v>
      </c>
      <c r="D689" s="99">
        <v>3315</v>
      </c>
      <c r="E689" s="102" t="s">
        <v>13</v>
      </c>
    </row>
    <row r="690" spans="1:5">
      <c r="A690" s="100">
        <v>100</v>
      </c>
      <c r="B690" s="54">
        <v>33.15</v>
      </c>
      <c r="C690" s="101">
        <v>0.55912037037037032</v>
      </c>
      <c r="D690" s="99">
        <v>3315</v>
      </c>
      <c r="E690" s="102" t="s">
        <v>13</v>
      </c>
    </row>
    <row r="691" spans="1:5">
      <c r="A691" s="100">
        <v>651</v>
      </c>
      <c r="B691" s="54">
        <v>33.15</v>
      </c>
      <c r="C691" s="101">
        <v>0.55912037037037032</v>
      </c>
      <c r="D691" s="99">
        <v>21580.649999999998</v>
      </c>
      <c r="E691" s="102" t="s">
        <v>13</v>
      </c>
    </row>
    <row r="692" spans="1:5">
      <c r="A692" s="100">
        <v>1049</v>
      </c>
      <c r="B692" s="54">
        <v>33.15</v>
      </c>
      <c r="C692" s="101">
        <v>0.55912037037037032</v>
      </c>
      <c r="D692" s="99">
        <v>34774.35</v>
      </c>
      <c r="E692" s="102" t="s">
        <v>13</v>
      </c>
    </row>
    <row r="693" spans="1:5">
      <c r="A693" s="100">
        <v>100</v>
      </c>
      <c r="B693" s="54">
        <v>33.15</v>
      </c>
      <c r="C693" s="101">
        <v>0.55912037037037032</v>
      </c>
      <c r="D693" s="99">
        <v>3315</v>
      </c>
      <c r="E693" s="102" t="s">
        <v>13</v>
      </c>
    </row>
    <row r="694" spans="1:5">
      <c r="A694" s="100">
        <v>209</v>
      </c>
      <c r="B694" s="54">
        <v>33.15</v>
      </c>
      <c r="C694" s="101">
        <v>0.55912037037037032</v>
      </c>
      <c r="D694" s="99">
        <v>6928.3499999999995</v>
      </c>
      <c r="E694" s="102" t="s">
        <v>13</v>
      </c>
    </row>
    <row r="695" spans="1:5">
      <c r="A695" s="100">
        <v>223</v>
      </c>
      <c r="B695" s="54">
        <v>33.145000000000003</v>
      </c>
      <c r="C695" s="101">
        <v>0.55920138888888882</v>
      </c>
      <c r="D695" s="99">
        <v>7391.3350000000009</v>
      </c>
      <c r="E695" s="102" t="s">
        <v>13</v>
      </c>
    </row>
    <row r="696" spans="1:5">
      <c r="A696" s="100">
        <v>2242</v>
      </c>
      <c r="B696" s="54">
        <v>33.145000000000003</v>
      </c>
      <c r="C696" s="101">
        <v>0.55952546296296291</v>
      </c>
      <c r="D696" s="99">
        <v>74311.090000000011</v>
      </c>
      <c r="E696" s="102" t="s">
        <v>13</v>
      </c>
    </row>
    <row r="697" spans="1:5">
      <c r="A697" s="100">
        <v>35</v>
      </c>
      <c r="B697" s="54">
        <v>33.145000000000003</v>
      </c>
      <c r="C697" s="101">
        <v>0.55952546296296291</v>
      </c>
      <c r="D697" s="99">
        <v>1160.075</v>
      </c>
      <c r="E697" s="102" t="s">
        <v>13</v>
      </c>
    </row>
    <row r="698" spans="1:5">
      <c r="A698" s="100">
        <v>239</v>
      </c>
      <c r="B698" s="54">
        <v>33.145000000000003</v>
      </c>
      <c r="C698" s="101">
        <v>0.55952546296296291</v>
      </c>
      <c r="D698" s="99">
        <v>7921.6550000000007</v>
      </c>
      <c r="E698" s="102" t="s">
        <v>13</v>
      </c>
    </row>
    <row r="699" spans="1:5">
      <c r="A699" s="100">
        <v>210</v>
      </c>
      <c r="B699" s="54">
        <v>33.15</v>
      </c>
      <c r="C699" s="101">
        <v>0.56172453703703695</v>
      </c>
      <c r="D699" s="99">
        <v>6961.5</v>
      </c>
      <c r="E699" s="102" t="s">
        <v>13</v>
      </c>
    </row>
    <row r="700" spans="1:5">
      <c r="A700" s="100">
        <v>36</v>
      </c>
      <c r="B700" s="54">
        <v>33.15</v>
      </c>
      <c r="C700" s="101">
        <v>0.56172453703703695</v>
      </c>
      <c r="D700" s="99">
        <v>1193.3999999999999</v>
      </c>
      <c r="E700" s="102" t="s">
        <v>13</v>
      </c>
    </row>
    <row r="701" spans="1:5">
      <c r="A701" s="100">
        <v>209</v>
      </c>
      <c r="B701" s="54">
        <v>33.18</v>
      </c>
      <c r="C701" s="101">
        <v>0.56400462962962961</v>
      </c>
      <c r="D701" s="99">
        <v>6934.62</v>
      </c>
      <c r="E701" s="102" t="s">
        <v>13</v>
      </c>
    </row>
    <row r="702" spans="1:5">
      <c r="A702" s="100">
        <v>65</v>
      </c>
      <c r="B702" s="54">
        <v>33.174999999999997</v>
      </c>
      <c r="C702" s="101">
        <v>0.56418981481481489</v>
      </c>
      <c r="D702" s="99">
        <v>2156.375</v>
      </c>
      <c r="E702" s="102" t="s">
        <v>13</v>
      </c>
    </row>
    <row r="703" spans="1:5">
      <c r="A703" s="100">
        <v>147</v>
      </c>
      <c r="B703" s="54">
        <v>33.174999999999997</v>
      </c>
      <c r="C703" s="101">
        <v>0.56422453703703701</v>
      </c>
      <c r="D703" s="99">
        <v>4876.7249999999995</v>
      </c>
      <c r="E703" s="102" t="s">
        <v>13</v>
      </c>
    </row>
    <row r="704" spans="1:5">
      <c r="A704" s="100">
        <v>95</v>
      </c>
      <c r="B704" s="54">
        <v>33.185000000000002</v>
      </c>
      <c r="C704" s="101">
        <v>0.56527777777777777</v>
      </c>
      <c r="D704" s="99">
        <v>3152.5750000000003</v>
      </c>
      <c r="E704" s="102" t="s">
        <v>13</v>
      </c>
    </row>
    <row r="705" spans="1:5">
      <c r="A705" s="100">
        <v>401</v>
      </c>
      <c r="B705" s="54">
        <v>33.185000000000002</v>
      </c>
      <c r="C705" s="101">
        <v>0.56527777777777777</v>
      </c>
      <c r="D705" s="99">
        <v>13307.185000000001</v>
      </c>
      <c r="E705" s="102" t="s">
        <v>13</v>
      </c>
    </row>
    <row r="706" spans="1:5">
      <c r="A706" s="100">
        <v>201</v>
      </c>
      <c r="B706" s="54">
        <v>33.185000000000002</v>
      </c>
      <c r="C706" s="101">
        <v>0.56527777777777777</v>
      </c>
      <c r="D706" s="99">
        <v>6670.1850000000004</v>
      </c>
      <c r="E706" s="102" t="s">
        <v>13</v>
      </c>
    </row>
    <row r="707" spans="1:5">
      <c r="A707" s="100">
        <v>200</v>
      </c>
      <c r="B707" s="54">
        <v>33.185000000000002</v>
      </c>
      <c r="C707" s="101">
        <v>0.56527777777777777</v>
      </c>
      <c r="D707" s="99">
        <v>6637</v>
      </c>
      <c r="E707" s="102" t="s">
        <v>13</v>
      </c>
    </row>
    <row r="708" spans="1:5">
      <c r="A708" s="100">
        <v>222</v>
      </c>
      <c r="B708" s="54">
        <v>33.174999999999997</v>
      </c>
      <c r="C708" s="101">
        <v>0.56706018518518508</v>
      </c>
      <c r="D708" s="99">
        <v>7364.8499999999995</v>
      </c>
      <c r="E708" s="102" t="s">
        <v>13</v>
      </c>
    </row>
    <row r="709" spans="1:5">
      <c r="A709" s="100">
        <v>288</v>
      </c>
      <c r="B709" s="54">
        <v>33.17</v>
      </c>
      <c r="C709" s="101">
        <v>0.56706018518518508</v>
      </c>
      <c r="D709" s="99">
        <v>9552.9600000000009</v>
      </c>
      <c r="E709" s="102" t="s">
        <v>13</v>
      </c>
    </row>
    <row r="710" spans="1:5">
      <c r="A710" s="100">
        <v>212</v>
      </c>
      <c r="B710" s="54">
        <v>33.17</v>
      </c>
      <c r="C710" s="101">
        <v>0.56706018518518508</v>
      </c>
      <c r="D710" s="99">
        <v>7032.04</v>
      </c>
      <c r="E710" s="102" t="s">
        <v>13</v>
      </c>
    </row>
    <row r="711" spans="1:5">
      <c r="A711" s="100">
        <v>327</v>
      </c>
      <c r="B711" s="54">
        <v>33.17</v>
      </c>
      <c r="C711" s="101">
        <v>0.56707175925925923</v>
      </c>
      <c r="D711" s="99">
        <v>10846.59</v>
      </c>
      <c r="E711" s="102" t="s">
        <v>13</v>
      </c>
    </row>
    <row r="712" spans="1:5">
      <c r="A712" s="100">
        <v>470</v>
      </c>
      <c r="B712" s="54">
        <v>33.17</v>
      </c>
      <c r="C712" s="101">
        <v>0.56709490740740742</v>
      </c>
      <c r="D712" s="99">
        <v>15589.900000000001</v>
      </c>
      <c r="E712" s="102" t="s">
        <v>13</v>
      </c>
    </row>
    <row r="713" spans="1:5">
      <c r="A713" s="100">
        <v>173</v>
      </c>
      <c r="B713" s="54">
        <v>33.17</v>
      </c>
      <c r="C713" s="101">
        <v>0.56709490740740742</v>
      </c>
      <c r="D713" s="99">
        <v>5738.41</v>
      </c>
      <c r="E713" s="102" t="s">
        <v>13</v>
      </c>
    </row>
    <row r="714" spans="1:5">
      <c r="A714" s="100">
        <v>297</v>
      </c>
      <c r="B714" s="54">
        <v>33.17</v>
      </c>
      <c r="C714" s="101">
        <v>0.56709490740740742</v>
      </c>
      <c r="D714" s="99">
        <v>9851.49</v>
      </c>
      <c r="E714" s="102" t="s">
        <v>13</v>
      </c>
    </row>
    <row r="715" spans="1:5">
      <c r="A715" s="100">
        <v>500</v>
      </c>
      <c r="B715" s="54">
        <v>33.17</v>
      </c>
      <c r="C715" s="101">
        <v>0.56709490740740742</v>
      </c>
      <c r="D715" s="99">
        <v>16585</v>
      </c>
      <c r="E715" s="102" t="s">
        <v>13</v>
      </c>
    </row>
    <row r="716" spans="1:5">
      <c r="A716" s="100">
        <v>320</v>
      </c>
      <c r="B716" s="54">
        <v>33.17</v>
      </c>
      <c r="C716" s="101">
        <v>0.56709490740740742</v>
      </c>
      <c r="D716" s="99">
        <v>10614.400000000001</v>
      </c>
      <c r="E716" s="102" t="s">
        <v>13</v>
      </c>
    </row>
    <row r="717" spans="1:5">
      <c r="A717" s="100">
        <v>90</v>
      </c>
      <c r="B717" s="54">
        <v>33.17</v>
      </c>
      <c r="C717" s="101">
        <v>0.56709490740740742</v>
      </c>
      <c r="D717" s="99">
        <v>2985.3</v>
      </c>
      <c r="E717" s="102" t="s">
        <v>13</v>
      </c>
    </row>
    <row r="718" spans="1:5">
      <c r="A718" s="100">
        <v>410</v>
      </c>
      <c r="B718" s="54">
        <v>33.17</v>
      </c>
      <c r="C718" s="101">
        <v>0.56709490740740742</v>
      </c>
      <c r="D718" s="99">
        <v>13599.7</v>
      </c>
      <c r="E718" s="102" t="s">
        <v>13</v>
      </c>
    </row>
    <row r="719" spans="1:5">
      <c r="A719" s="100">
        <v>30</v>
      </c>
      <c r="B719" s="54">
        <v>33.17</v>
      </c>
      <c r="C719" s="101">
        <v>0.56709490740740742</v>
      </c>
      <c r="D719" s="99">
        <v>995.1</v>
      </c>
      <c r="E719" s="102" t="s">
        <v>13</v>
      </c>
    </row>
    <row r="720" spans="1:5">
      <c r="A720" s="100">
        <v>406</v>
      </c>
      <c r="B720" s="54">
        <v>33.17</v>
      </c>
      <c r="C720" s="101">
        <v>0.56710648148148157</v>
      </c>
      <c r="D720" s="99">
        <v>13467.02</v>
      </c>
      <c r="E720" s="102" t="s">
        <v>13</v>
      </c>
    </row>
    <row r="721" spans="1:5">
      <c r="A721" s="100">
        <v>406</v>
      </c>
      <c r="B721" s="54">
        <v>33.17</v>
      </c>
      <c r="C721" s="101">
        <v>0.56710648148148157</v>
      </c>
      <c r="D721" s="99">
        <v>13467.02</v>
      </c>
      <c r="E721" s="102" t="s">
        <v>13</v>
      </c>
    </row>
    <row r="722" spans="1:5">
      <c r="A722" s="100">
        <v>94</v>
      </c>
      <c r="B722" s="54">
        <v>33.17</v>
      </c>
      <c r="C722" s="101">
        <v>0.56710648148148157</v>
      </c>
      <c r="D722" s="99">
        <v>3117.98</v>
      </c>
      <c r="E722" s="102" t="s">
        <v>13</v>
      </c>
    </row>
    <row r="723" spans="1:5">
      <c r="A723" s="100">
        <v>94</v>
      </c>
      <c r="B723" s="54">
        <v>33.17</v>
      </c>
      <c r="C723" s="101">
        <v>0.5671180555555555</v>
      </c>
      <c r="D723" s="99">
        <v>3117.98</v>
      </c>
      <c r="E723" s="102" t="s">
        <v>13</v>
      </c>
    </row>
    <row r="724" spans="1:5">
      <c r="A724" s="100">
        <v>311</v>
      </c>
      <c r="B724" s="54">
        <v>33.17</v>
      </c>
      <c r="C724" s="101">
        <v>0.56721064814814814</v>
      </c>
      <c r="D724" s="99">
        <v>10315.870000000001</v>
      </c>
      <c r="E724" s="102" t="s">
        <v>13</v>
      </c>
    </row>
    <row r="725" spans="1:5">
      <c r="A725" s="100">
        <v>82</v>
      </c>
      <c r="B725" s="54">
        <v>33.17</v>
      </c>
      <c r="C725" s="101">
        <v>0.56724537037037048</v>
      </c>
      <c r="D725" s="99">
        <v>2719.94</v>
      </c>
      <c r="E725" s="102" t="s">
        <v>13</v>
      </c>
    </row>
    <row r="726" spans="1:5">
      <c r="A726" s="100">
        <v>189</v>
      </c>
      <c r="B726" s="54">
        <v>33.17</v>
      </c>
      <c r="C726" s="101">
        <v>0.56724537037037048</v>
      </c>
      <c r="D726" s="99">
        <v>6269.13</v>
      </c>
      <c r="E726" s="102" t="s">
        <v>13</v>
      </c>
    </row>
    <row r="727" spans="1:5">
      <c r="A727" s="100">
        <v>285</v>
      </c>
      <c r="B727" s="54">
        <v>33.17</v>
      </c>
      <c r="C727" s="101">
        <v>0.56724537037037048</v>
      </c>
      <c r="D727" s="99">
        <v>9453.4500000000007</v>
      </c>
      <c r="E727" s="102" t="s">
        <v>13</v>
      </c>
    </row>
    <row r="728" spans="1:5">
      <c r="A728" s="100">
        <v>255</v>
      </c>
      <c r="B728" s="54">
        <v>33.155000000000001</v>
      </c>
      <c r="C728" s="101">
        <v>0.56733796296296291</v>
      </c>
      <c r="D728" s="99">
        <v>8454.5249999999996</v>
      </c>
      <c r="E728" s="102" t="s">
        <v>13</v>
      </c>
    </row>
    <row r="729" spans="1:5">
      <c r="A729" s="100">
        <v>301</v>
      </c>
      <c r="B729" s="54">
        <v>33.155000000000001</v>
      </c>
      <c r="C729" s="101">
        <v>0.56733796296296291</v>
      </c>
      <c r="D729" s="99">
        <v>9979.6550000000007</v>
      </c>
      <c r="E729" s="102" t="s">
        <v>13</v>
      </c>
    </row>
    <row r="730" spans="1:5">
      <c r="A730" s="100">
        <v>200</v>
      </c>
      <c r="B730" s="54">
        <v>33.145000000000003</v>
      </c>
      <c r="C730" s="101">
        <v>0.56743055555555555</v>
      </c>
      <c r="D730" s="99">
        <v>6629.0000000000009</v>
      </c>
      <c r="E730" s="102" t="s">
        <v>13</v>
      </c>
    </row>
    <row r="731" spans="1:5">
      <c r="A731" s="100">
        <v>435</v>
      </c>
      <c r="B731" s="54">
        <v>33.134999999999998</v>
      </c>
      <c r="C731" s="101">
        <v>0.5675810185185185</v>
      </c>
      <c r="D731" s="99">
        <v>14413.724999999999</v>
      </c>
      <c r="E731" s="102" t="s">
        <v>13</v>
      </c>
    </row>
    <row r="732" spans="1:5">
      <c r="A732" s="100">
        <v>218</v>
      </c>
      <c r="B732" s="54">
        <v>33.134999999999998</v>
      </c>
      <c r="C732" s="101">
        <v>0.5675810185185185</v>
      </c>
      <c r="D732" s="99">
        <v>7223.4299999999994</v>
      </c>
      <c r="E732" s="102" t="s">
        <v>13</v>
      </c>
    </row>
    <row r="733" spans="1:5">
      <c r="A733" s="100">
        <v>111</v>
      </c>
      <c r="B733" s="54">
        <v>33.134999999999998</v>
      </c>
      <c r="C733" s="101">
        <v>0.5675810185185185</v>
      </c>
      <c r="D733" s="99">
        <v>3677.9849999999997</v>
      </c>
      <c r="E733" s="102" t="s">
        <v>13</v>
      </c>
    </row>
    <row r="734" spans="1:5">
      <c r="A734" s="100">
        <v>200</v>
      </c>
      <c r="B734" s="54">
        <v>33.134999999999998</v>
      </c>
      <c r="C734" s="101">
        <v>0.5675810185185185</v>
      </c>
      <c r="D734" s="99">
        <v>6627</v>
      </c>
      <c r="E734" s="102" t="s">
        <v>13</v>
      </c>
    </row>
    <row r="735" spans="1:5">
      <c r="A735" s="100">
        <v>90</v>
      </c>
      <c r="B735" s="54">
        <v>33.134999999999998</v>
      </c>
      <c r="C735" s="101">
        <v>0.5675810185185185</v>
      </c>
      <c r="D735" s="99">
        <v>2982.1499999999996</v>
      </c>
      <c r="E735" s="102" t="s">
        <v>13</v>
      </c>
    </row>
    <row r="736" spans="1:5">
      <c r="A736" s="100">
        <v>200</v>
      </c>
      <c r="B736" s="54">
        <v>33.134999999999998</v>
      </c>
      <c r="C736" s="101">
        <v>0.5675810185185185</v>
      </c>
      <c r="D736" s="99">
        <v>6627</v>
      </c>
      <c r="E736" s="102" t="s">
        <v>13</v>
      </c>
    </row>
    <row r="737" spans="1:5">
      <c r="A737" s="100">
        <v>250</v>
      </c>
      <c r="B737" s="54">
        <v>33.134999999999998</v>
      </c>
      <c r="C737" s="101">
        <v>0.5675810185185185</v>
      </c>
      <c r="D737" s="99">
        <v>8283.75</v>
      </c>
      <c r="E737" s="102" t="s">
        <v>13</v>
      </c>
    </row>
    <row r="738" spans="1:5">
      <c r="A738" s="100">
        <v>238</v>
      </c>
      <c r="B738" s="54">
        <v>33.134999999999998</v>
      </c>
      <c r="C738" s="101">
        <v>0.5675810185185185</v>
      </c>
      <c r="D738" s="99">
        <v>7886.1299999999992</v>
      </c>
      <c r="E738" s="102" t="s">
        <v>13</v>
      </c>
    </row>
    <row r="739" spans="1:5">
      <c r="A739" s="100">
        <v>196</v>
      </c>
      <c r="B739" s="54">
        <v>33.14</v>
      </c>
      <c r="C739" s="101">
        <v>0.56783564814814813</v>
      </c>
      <c r="D739" s="99">
        <v>6495.4400000000005</v>
      </c>
      <c r="E739" s="102" t="s">
        <v>13</v>
      </c>
    </row>
    <row r="740" spans="1:5">
      <c r="A740" s="100">
        <v>196</v>
      </c>
      <c r="B740" s="54">
        <v>33.134999999999998</v>
      </c>
      <c r="C740" s="101">
        <v>0.56802083333333331</v>
      </c>
      <c r="D740" s="99">
        <v>6494.46</v>
      </c>
      <c r="E740" s="102" t="s">
        <v>13</v>
      </c>
    </row>
    <row r="741" spans="1:5">
      <c r="A741" s="100">
        <v>204</v>
      </c>
      <c r="B741" s="54">
        <v>33.134999999999998</v>
      </c>
      <c r="C741" s="101">
        <v>0.56804398148148161</v>
      </c>
      <c r="D741" s="99">
        <v>6759.54</v>
      </c>
      <c r="E741" s="102" t="s">
        <v>13</v>
      </c>
    </row>
    <row r="742" spans="1:5">
      <c r="A742" s="100">
        <v>190</v>
      </c>
      <c r="B742" s="54">
        <v>33.115000000000002</v>
      </c>
      <c r="C742" s="101">
        <v>0.56851851851851842</v>
      </c>
      <c r="D742" s="99">
        <v>6291.85</v>
      </c>
      <c r="E742" s="102" t="s">
        <v>13</v>
      </c>
    </row>
    <row r="743" spans="1:5">
      <c r="A743" s="100">
        <v>223</v>
      </c>
      <c r="B743" s="54">
        <v>33.145000000000003</v>
      </c>
      <c r="C743" s="101">
        <v>0.56969907407407405</v>
      </c>
      <c r="D743" s="99">
        <v>7391.3350000000009</v>
      </c>
      <c r="E743" s="102" t="s">
        <v>13</v>
      </c>
    </row>
    <row r="744" spans="1:5">
      <c r="A744" s="100">
        <v>223</v>
      </c>
      <c r="B744" s="54">
        <v>33.155000000000001</v>
      </c>
      <c r="C744" s="101">
        <v>0.57223379629629623</v>
      </c>
      <c r="D744" s="99">
        <v>7393.5650000000005</v>
      </c>
      <c r="E744" s="102" t="s">
        <v>13</v>
      </c>
    </row>
    <row r="745" spans="1:5">
      <c r="A745" s="100">
        <v>71</v>
      </c>
      <c r="B745" s="54">
        <v>33.159999999999997</v>
      </c>
      <c r="C745" s="101">
        <v>0.57300925925925927</v>
      </c>
      <c r="D745" s="99">
        <v>2354.3599999999997</v>
      </c>
      <c r="E745" s="102" t="s">
        <v>13</v>
      </c>
    </row>
    <row r="746" spans="1:5">
      <c r="A746" s="100">
        <v>90</v>
      </c>
      <c r="B746" s="54">
        <v>33.159999999999997</v>
      </c>
      <c r="C746" s="101">
        <v>0.57300925925925927</v>
      </c>
      <c r="D746" s="99">
        <v>2984.3999999999996</v>
      </c>
      <c r="E746" s="102" t="s">
        <v>13</v>
      </c>
    </row>
    <row r="747" spans="1:5">
      <c r="A747" s="100">
        <v>90</v>
      </c>
      <c r="B747" s="54">
        <v>33.159999999999997</v>
      </c>
      <c r="C747" s="101">
        <v>0.57300925925925927</v>
      </c>
      <c r="D747" s="99">
        <v>2984.3999999999996</v>
      </c>
      <c r="E747" s="102" t="s">
        <v>13</v>
      </c>
    </row>
    <row r="748" spans="1:5">
      <c r="A748" s="100">
        <v>339</v>
      </c>
      <c r="B748" s="54">
        <v>33.159999999999997</v>
      </c>
      <c r="C748" s="101">
        <v>0.57300925925925927</v>
      </c>
      <c r="D748" s="99">
        <v>11241.239999999998</v>
      </c>
      <c r="E748" s="102" t="s">
        <v>13</v>
      </c>
    </row>
    <row r="749" spans="1:5">
      <c r="A749" s="100">
        <v>40</v>
      </c>
      <c r="B749" s="54">
        <v>33.159999999999997</v>
      </c>
      <c r="C749" s="101">
        <v>0.57302083333333342</v>
      </c>
      <c r="D749" s="99">
        <v>1326.3999999999999</v>
      </c>
      <c r="E749" s="102" t="s">
        <v>13</v>
      </c>
    </row>
    <row r="750" spans="1:5">
      <c r="A750" s="100">
        <v>370</v>
      </c>
      <c r="B750" s="54">
        <v>33.159999999999997</v>
      </c>
      <c r="C750" s="101">
        <v>0.57315972222222233</v>
      </c>
      <c r="D750" s="99">
        <v>12269.199999999999</v>
      </c>
      <c r="E750" s="102" t="s">
        <v>13</v>
      </c>
    </row>
    <row r="751" spans="1:5">
      <c r="A751" s="100">
        <v>39</v>
      </c>
      <c r="B751" s="54">
        <v>33.159999999999997</v>
      </c>
      <c r="C751" s="101">
        <v>0.57315972222222233</v>
      </c>
      <c r="D751" s="99">
        <v>1293.2399999999998</v>
      </c>
      <c r="E751" s="102" t="s">
        <v>13</v>
      </c>
    </row>
    <row r="752" spans="1:5">
      <c r="A752" s="100">
        <v>334</v>
      </c>
      <c r="B752" s="54">
        <v>33.159999999999997</v>
      </c>
      <c r="C752" s="101">
        <v>0.57315972222222233</v>
      </c>
      <c r="D752" s="99">
        <v>11075.439999999999</v>
      </c>
      <c r="E752" s="102" t="s">
        <v>13</v>
      </c>
    </row>
    <row r="753" spans="1:5">
      <c r="A753" s="100">
        <v>100</v>
      </c>
      <c r="B753" s="54">
        <v>33.159999999999997</v>
      </c>
      <c r="C753" s="101">
        <v>0.57315972222222233</v>
      </c>
      <c r="D753" s="99">
        <v>3315.9999999999995</v>
      </c>
      <c r="E753" s="102" t="s">
        <v>13</v>
      </c>
    </row>
    <row r="754" spans="1:5">
      <c r="A754" s="100">
        <v>27</v>
      </c>
      <c r="B754" s="54">
        <v>33.159999999999997</v>
      </c>
      <c r="C754" s="101">
        <v>0.57315972222222233</v>
      </c>
      <c r="D754" s="99">
        <v>895.31999999999994</v>
      </c>
      <c r="E754" s="102" t="s">
        <v>13</v>
      </c>
    </row>
    <row r="755" spans="1:5">
      <c r="A755" s="100">
        <v>183</v>
      </c>
      <c r="B755" s="54">
        <v>33.159999999999997</v>
      </c>
      <c r="C755" s="101">
        <v>0.57317129629629626</v>
      </c>
      <c r="D755" s="99">
        <v>6068.28</v>
      </c>
      <c r="E755" s="102" t="s">
        <v>13</v>
      </c>
    </row>
    <row r="756" spans="1:5">
      <c r="A756" s="100">
        <v>133</v>
      </c>
      <c r="B756" s="54">
        <v>33.159999999999997</v>
      </c>
      <c r="C756" s="101">
        <v>0.57319444444444434</v>
      </c>
      <c r="D756" s="99">
        <v>4410.28</v>
      </c>
      <c r="E756" s="102" t="s">
        <v>13</v>
      </c>
    </row>
    <row r="757" spans="1:5">
      <c r="A757" s="100">
        <v>217</v>
      </c>
      <c r="B757" s="54">
        <v>33.159999999999997</v>
      </c>
      <c r="C757" s="101">
        <v>0.57319444444444434</v>
      </c>
      <c r="D757" s="99">
        <v>7195.7199999999993</v>
      </c>
      <c r="E757" s="102" t="s">
        <v>13</v>
      </c>
    </row>
    <row r="758" spans="1:5">
      <c r="A758" s="100">
        <v>217</v>
      </c>
      <c r="B758" s="54">
        <v>33.159999999999997</v>
      </c>
      <c r="C758" s="101">
        <v>0.57319444444444434</v>
      </c>
      <c r="D758" s="99">
        <v>7195.7199999999993</v>
      </c>
      <c r="E758" s="102" t="s">
        <v>13</v>
      </c>
    </row>
    <row r="759" spans="1:5">
      <c r="A759" s="100">
        <v>100</v>
      </c>
      <c r="B759" s="54">
        <v>33.159999999999997</v>
      </c>
      <c r="C759" s="101">
        <v>0.57319444444444434</v>
      </c>
      <c r="D759" s="99">
        <v>3315.9999999999995</v>
      </c>
      <c r="E759" s="102" t="s">
        <v>13</v>
      </c>
    </row>
    <row r="760" spans="1:5">
      <c r="A760" s="100">
        <v>150</v>
      </c>
      <c r="B760" s="54">
        <v>33.159999999999997</v>
      </c>
      <c r="C760" s="101">
        <v>0.57319444444444434</v>
      </c>
      <c r="D760" s="99">
        <v>4973.9999999999991</v>
      </c>
      <c r="E760" s="102" t="s">
        <v>13</v>
      </c>
    </row>
    <row r="761" spans="1:5">
      <c r="A761" s="100">
        <v>182</v>
      </c>
      <c r="B761" s="54">
        <v>33.159999999999997</v>
      </c>
      <c r="C761" s="101">
        <v>0.57319444444444434</v>
      </c>
      <c r="D761" s="99">
        <v>6035.119999999999</v>
      </c>
      <c r="E761" s="102" t="s">
        <v>13</v>
      </c>
    </row>
    <row r="762" spans="1:5">
      <c r="A762" s="100">
        <v>318</v>
      </c>
      <c r="B762" s="54">
        <v>33.159999999999997</v>
      </c>
      <c r="C762" s="101">
        <v>0.57319444444444434</v>
      </c>
      <c r="D762" s="99">
        <v>10544.88</v>
      </c>
      <c r="E762" s="102" t="s">
        <v>13</v>
      </c>
    </row>
    <row r="763" spans="1:5">
      <c r="A763" s="100">
        <v>27</v>
      </c>
      <c r="B763" s="54">
        <v>33.15</v>
      </c>
      <c r="C763" s="101">
        <v>0.57322916666666668</v>
      </c>
      <c r="D763" s="99">
        <v>895.05</v>
      </c>
      <c r="E763" s="102" t="s">
        <v>13</v>
      </c>
    </row>
    <row r="764" spans="1:5">
      <c r="A764" s="100">
        <v>264</v>
      </c>
      <c r="B764" s="54">
        <v>33.15</v>
      </c>
      <c r="C764" s="101">
        <v>0.57322916666666668</v>
      </c>
      <c r="D764" s="99">
        <v>8751.6</v>
      </c>
      <c r="E764" s="102" t="s">
        <v>13</v>
      </c>
    </row>
    <row r="765" spans="1:5">
      <c r="A765" s="100">
        <v>332</v>
      </c>
      <c r="B765" s="54">
        <v>33.145000000000003</v>
      </c>
      <c r="C765" s="101">
        <v>0.57340277777777782</v>
      </c>
      <c r="D765" s="99">
        <v>11004.140000000001</v>
      </c>
      <c r="E765" s="102" t="s">
        <v>13</v>
      </c>
    </row>
    <row r="766" spans="1:5">
      <c r="A766" s="100">
        <v>1500</v>
      </c>
      <c r="B766" s="54">
        <v>33.145000000000003</v>
      </c>
      <c r="C766" s="101">
        <v>0.57368055555555564</v>
      </c>
      <c r="D766" s="99">
        <v>49717.500000000007</v>
      </c>
      <c r="E766" s="102" t="s">
        <v>13</v>
      </c>
    </row>
    <row r="767" spans="1:5">
      <c r="A767" s="100">
        <v>24</v>
      </c>
      <c r="B767" s="54">
        <v>33.14</v>
      </c>
      <c r="C767" s="101">
        <v>0.57381944444444455</v>
      </c>
      <c r="D767" s="99">
        <v>795.36</v>
      </c>
      <c r="E767" s="102" t="s">
        <v>13</v>
      </c>
    </row>
    <row r="768" spans="1:5">
      <c r="A768" s="100">
        <v>100</v>
      </c>
      <c r="B768" s="54">
        <v>33.14</v>
      </c>
      <c r="C768" s="101">
        <v>0.57381944444444455</v>
      </c>
      <c r="D768" s="99">
        <v>3314</v>
      </c>
      <c r="E768" s="102" t="s">
        <v>13</v>
      </c>
    </row>
    <row r="769" spans="1:5">
      <c r="A769" s="100">
        <v>100</v>
      </c>
      <c r="B769" s="54">
        <v>33.14</v>
      </c>
      <c r="C769" s="101">
        <v>0.57381944444444455</v>
      </c>
      <c r="D769" s="99">
        <v>3314</v>
      </c>
      <c r="E769" s="102" t="s">
        <v>13</v>
      </c>
    </row>
    <row r="770" spans="1:5">
      <c r="A770" s="100">
        <v>200</v>
      </c>
      <c r="B770" s="54">
        <v>33.14</v>
      </c>
      <c r="C770" s="101">
        <v>0.57495370370370369</v>
      </c>
      <c r="D770" s="99">
        <v>6628</v>
      </c>
      <c r="E770" s="102" t="s">
        <v>13</v>
      </c>
    </row>
    <row r="771" spans="1:5">
      <c r="A771" s="100">
        <v>53</v>
      </c>
      <c r="B771" s="54">
        <v>33.14</v>
      </c>
      <c r="C771" s="101">
        <v>0.57495370370370369</v>
      </c>
      <c r="D771" s="99">
        <v>1756.42</v>
      </c>
      <c r="E771" s="102" t="s">
        <v>13</v>
      </c>
    </row>
    <row r="772" spans="1:5">
      <c r="A772" s="100">
        <v>186</v>
      </c>
      <c r="B772" s="54">
        <v>33.130000000000003</v>
      </c>
      <c r="C772" s="101">
        <v>0.57624999999999993</v>
      </c>
      <c r="D772" s="99">
        <v>6162.18</v>
      </c>
      <c r="E772" s="102" t="s">
        <v>13</v>
      </c>
    </row>
    <row r="773" spans="1:5">
      <c r="A773" s="100">
        <v>198</v>
      </c>
      <c r="B773" s="54">
        <v>33.125</v>
      </c>
      <c r="C773" s="101">
        <v>0.57663194444444443</v>
      </c>
      <c r="D773" s="99">
        <v>6558.75</v>
      </c>
      <c r="E773" s="102" t="s">
        <v>13</v>
      </c>
    </row>
    <row r="774" spans="1:5">
      <c r="A774" s="100">
        <v>198</v>
      </c>
      <c r="B774" s="54">
        <v>33.125</v>
      </c>
      <c r="C774" s="101">
        <v>0.57690972222222214</v>
      </c>
      <c r="D774" s="99">
        <v>6558.75</v>
      </c>
      <c r="E774" s="102" t="s">
        <v>13</v>
      </c>
    </row>
    <row r="775" spans="1:5">
      <c r="A775" s="100">
        <v>237</v>
      </c>
      <c r="B775" s="54">
        <v>33.119999999999997</v>
      </c>
      <c r="C775" s="101">
        <v>0.57701388888888883</v>
      </c>
      <c r="D775" s="99">
        <v>7849.44</v>
      </c>
      <c r="E775" s="102" t="s">
        <v>13</v>
      </c>
    </row>
    <row r="776" spans="1:5">
      <c r="A776" s="100">
        <v>123</v>
      </c>
      <c r="B776" s="54">
        <v>33.134999999999998</v>
      </c>
      <c r="C776" s="101">
        <v>0.57937500000000008</v>
      </c>
      <c r="D776" s="99">
        <v>4075.6049999999996</v>
      </c>
      <c r="E776" s="102" t="s">
        <v>13</v>
      </c>
    </row>
    <row r="777" spans="1:5">
      <c r="A777" s="100">
        <v>20</v>
      </c>
      <c r="B777" s="54">
        <v>33.134999999999998</v>
      </c>
      <c r="C777" s="101">
        <v>0.57937500000000008</v>
      </c>
      <c r="D777" s="99">
        <v>662.69999999999993</v>
      </c>
      <c r="E777" s="102" t="s">
        <v>13</v>
      </c>
    </row>
    <row r="778" spans="1:5">
      <c r="A778" s="100">
        <v>67</v>
      </c>
      <c r="B778" s="54">
        <v>33.134999999999998</v>
      </c>
      <c r="C778" s="101">
        <v>0.57937500000000008</v>
      </c>
      <c r="D778" s="99">
        <v>2220.0450000000001</v>
      </c>
      <c r="E778" s="102" t="s">
        <v>13</v>
      </c>
    </row>
    <row r="779" spans="1:5">
      <c r="A779" s="100">
        <v>240</v>
      </c>
      <c r="B779" s="54">
        <v>33.14</v>
      </c>
      <c r="C779" s="101">
        <v>0.57978009259259256</v>
      </c>
      <c r="D779" s="99">
        <v>7953.6</v>
      </c>
      <c r="E779" s="102" t="s">
        <v>13</v>
      </c>
    </row>
    <row r="780" spans="1:5">
      <c r="A780" s="100">
        <v>250</v>
      </c>
      <c r="B780" s="54">
        <v>33.14</v>
      </c>
      <c r="C780" s="101">
        <v>0.57978009259259256</v>
      </c>
      <c r="D780" s="99">
        <v>8285</v>
      </c>
      <c r="E780" s="102" t="s">
        <v>13</v>
      </c>
    </row>
    <row r="781" spans="1:5">
      <c r="A781" s="100">
        <v>200</v>
      </c>
      <c r="B781" s="54">
        <v>33.14</v>
      </c>
      <c r="C781" s="101">
        <v>0.57978009259259256</v>
      </c>
      <c r="D781" s="99">
        <v>6628</v>
      </c>
      <c r="E781" s="102" t="s">
        <v>13</v>
      </c>
    </row>
    <row r="782" spans="1:5">
      <c r="A782" s="100">
        <v>2</v>
      </c>
      <c r="B782" s="54">
        <v>33.14</v>
      </c>
      <c r="C782" s="101">
        <v>0.57978009259259256</v>
      </c>
      <c r="D782" s="99">
        <v>66.28</v>
      </c>
      <c r="E782" s="102" t="s">
        <v>13</v>
      </c>
    </row>
    <row r="783" spans="1:5">
      <c r="A783" s="100">
        <v>199</v>
      </c>
      <c r="B783" s="54">
        <v>33.14</v>
      </c>
      <c r="C783" s="101">
        <v>0.58076388888888886</v>
      </c>
      <c r="D783" s="99">
        <v>6594.86</v>
      </c>
      <c r="E783" s="102" t="s">
        <v>13</v>
      </c>
    </row>
    <row r="784" spans="1:5">
      <c r="A784" s="100">
        <v>86</v>
      </c>
      <c r="B784" s="54">
        <v>33.134999999999998</v>
      </c>
      <c r="C784" s="101">
        <v>0.58083333333333342</v>
      </c>
      <c r="D784" s="99">
        <v>2849.6099999999997</v>
      </c>
      <c r="E784" s="102" t="s">
        <v>13</v>
      </c>
    </row>
    <row r="785" spans="1:5">
      <c r="A785" s="100">
        <v>1414</v>
      </c>
      <c r="B785" s="54">
        <v>33.134999999999998</v>
      </c>
      <c r="C785" s="101">
        <v>0.58163194444444455</v>
      </c>
      <c r="D785" s="99">
        <v>46852.89</v>
      </c>
      <c r="E785" s="102" t="s">
        <v>13</v>
      </c>
    </row>
    <row r="786" spans="1:5">
      <c r="A786" s="100">
        <v>295</v>
      </c>
      <c r="B786" s="54">
        <v>33.14</v>
      </c>
      <c r="C786" s="101">
        <v>0.58218749999999997</v>
      </c>
      <c r="D786" s="99">
        <v>9776.2999999999993</v>
      </c>
      <c r="E786" s="102" t="s">
        <v>13</v>
      </c>
    </row>
    <row r="787" spans="1:5">
      <c r="A787" s="100">
        <v>310</v>
      </c>
      <c r="B787" s="54">
        <v>33.134999999999998</v>
      </c>
      <c r="C787" s="101">
        <v>0.58247685185185183</v>
      </c>
      <c r="D787" s="99">
        <v>10271.849999999999</v>
      </c>
      <c r="E787" s="102" t="s">
        <v>13</v>
      </c>
    </row>
    <row r="788" spans="1:5">
      <c r="A788" s="100">
        <v>243</v>
      </c>
      <c r="B788" s="54">
        <v>33.15</v>
      </c>
      <c r="C788" s="101">
        <v>0.58296296296296291</v>
      </c>
      <c r="D788" s="99">
        <v>8055.45</v>
      </c>
      <c r="E788" s="102" t="s">
        <v>13</v>
      </c>
    </row>
    <row r="789" spans="1:5">
      <c r="A789" s="100">
        <v>2500</v>
      </c>
      <c r="B789" s="54">
        <v>33.15</v>
      </c>
      <c r="C789" s="101">
        <v>0.58369212962962969</v>
      </c>
      <c r="D789" s="99">
        <v>82875</v>
      </c>
      <c r="E789" s="102" t="s">
        <v>13</v>
      </c>
    </row>
    <row r="790" spans="1:5">
      <c r="A790" s="100">
        <v>299</v>
      </c>
      <c r="B790" s="54">
        <v>33.145000000000003</v>
      </c>
      <c r="C790" s="101">
        <v>0.58403935185185185</v>
      </c>
      <c r="D790" s="99">
        <v>9910.3550000000014</v>
      </c>
      <c r="E790" s="102" t="s">
        <v>13</v>
      </c>
    </row>
    <row r="791" spans="1:5">
      <c r="A791" s="100">
        <v>217</v>
      </c>
      <c r="B791" s="54">
        <v>33.14</v>
      </c>
      <c r="C791" s="101">
        <v>0.58418981481481491</v>
      </c>
      <c r="D791" s="99">
        <v>7191.38</v>
      </c>
      <c r="E791" s="102" t="s">
        <v>13</v>
      </c>
    </row>
    <row r="792" spans="1:5">
      <c r="A792" s="100">
        <v>16</v>
      </c>
      <c r="B792" s="54">
        <v>33.14</v>
      </c>
      <c r="C792" s="101">
        <v>0.58423611111111107</v>
      </c>
      <c r="D792" s="99">
        <v>530.24</v>
      </c>
      <c r="E792" s="102" t="s">
        <v>13</v>
      </c>
    </row>
    <row r="793" spans="1:5">
      <c r="A793" s="100">
        <v>251</v>
      </c>
      <c r="B793" s="54">
        <v>33.14</v>
      </c>
      <c r="C793" s="101">
        <v>0.58423611111111107</v>
      </c>
      <c r="D793" s="99">
        <v>8318.14</v>
      </c>
      <c r="E793" s="102" t="s">
        <v>13</v>
      </c>
    </row>
    <row r="794" spans="1:5">
      <c r="A794" s="100">
        <v>221</v>
      </c>
      <c r="B794" s="54">
        <v>33.119999999999997</v>
      </c>
      <c r="C794" s="101">
        <v>0.58549768518518519</v>
      </c>
      <c r="D794" s="99">
        <v>7319.5199999999995</v>
      </c>
      <c r="E794" s="102" t="s">
        <v>13</v>
      </c>
    </row>
    <row r="795" spans="1:5">
      <c r="A795" s="100">
        <v>217</v>
      </c>
      <c r="B795" s="54">
        <v>33.155000000000001</v>
      </c>
      <c r="C795" s="101">
        <v>0.58618055555555548</v>
      </c>
      <c r="D795" s="99">
        <v>7194.6350000000002</v>
      </c>
      <c r="E795" s="102" t="s">
        <v>13</v>
      </c>
    </row>
    <row r="796" spans="1:5">
      <c r="A796" s="100">
        <v>6</v>
      </c>
      <c r="B796" s="54">
        <v>33.155000000000001</v>
      </c>
      <c r="C796" s="101">
        <v>0.58618055555555548</v>
      </c>
      <c r="D796" s="99">
        <v>198.93</v>
      </c>
      <c r="E796" s="102" t="s">
        <v>13</v>
      </c>
    </row>
    <row r="797" spans="1:5">
      <c r="A797" s="100">
        <v>36</v>
      </c>
      <c r="B797" s="54">
        <v>33.22</v>
      </c>
      <c r="C797" s="101">
        <v>0.59039351851851851</v>
      </c>
      <c r="D797" s="99">
        <v>1195.92</v>
      </c>
      <c r="E797" s="102" t="s">
        <v>13</v>
      </c>
    </row>
    <row r="798" spans="1:5">
      <c r="A798" s="100">
        <v>166</v>
      </c>
      <c r="B798" s="54">
        <v>33.22</v>
      </c>
      <c r="C798" s="101">
        <v>0.59039351851851851</v>
      </c>
      <c r="D798" s="99">
        <v>5514.5199999999995</v>
      </c>
      <c r="E798" s="102" t="s">
        <v>13</v>
      </c>
    </row>
    <row r="799" spans="1:5">
      <c r="A799" s="100">
        <v>200</v>
      </c>
      <c r="B799" s="54">
        <v>33.22</v>
      </c>
      <c r="C799" s="101">
        <v>0.59039351851851851</v>
      </c>
      <c r="D799" s="99">
        <v>6644</v>
      </c>
      <c r="E799" s="102" t="s">
        <v>13</v>
      </c>
    </row>
    <row r="800" spans="1:5">
      <c r="A800" s="100">
        <v>151</v>
      </c>
      <c r="B800" s="54">
        <v>33.22</v>
      </c>
      <c r="C800" s="101">
        <v>0.59039351851851851</v>
      </c>
      <c r="D800" s="99">
        <v>5016.22</v>
      </c>
      <c r="E800" s="102" t="s">
        <v>13</v>
      </c>
    </row>
    <row r="801" spans="1:5">
      <c r="A801" s="100">
        <v>200</v>
      </c>
      <c r="B801" s="54">
        <v>33.225000000000001</v>
      </c>
      <c r="C801" s="101">
        <v>0.59185185185185185</v>
      </c>
      <c r="D801" s="99">
        <v>6645</v>
      </c>
      <c r="E801" s="102" t="s">
        <v>13</v>
      </c>
    </row>
    <row r="802" spans="1:5">
      <c r="A802" s="100">
        <v>200</v>
      </c>
      <c r="B802" s="54">
        <v>33.225000000000001</v>
      </c>
      <c r="C802" s="101">
        <v>0.59185185185185185</v>
      </c>
      <c r="D802" s="99">
        <v>6645</v>
      </c>
      <c r="E802" s="102" t="s">
        <v>13</v>
      </c>
    </row>
    <row r="803" spans="1:5">
      <c r="A803" s="100">
        <v>54</v>
      </c>
      <c r="B803" s="54">
        <v>33.225000000000001</v>
      </c>
      <c r="C803" s="101">
        <v>0.59185185185185185</v>
      </c>
      <c r="D803" s="99">
        <v>1794.15</v>
      </c>
      <c r="E803" s="102" t="s">
        <v>13</v>
      </c>
    </row>
    <row r="804" spans="1:5">
      <c r="A804" s="100">
        <v>151</v>
      </c>
      <c r="B804" s="54">
        <v>33.234999999999999</v>
      </c>
      <c r="C804" s="101">
        <v>0.59450231481481486</v>
      </c>
      <c r="D804" s="99">
        <v>5018.4849999999997</v>
      </c>
      <c r="E804" s="102" t="s">
        <v>13</v>
      </c>
    </row>
    <row r="805" spans="1:5">
      <c r="A805" s="100">
        <v>200</v>
      </c>
      <c r="B805" s="54">
        <v>33.234999999999999</v>
      </c>
      <c r="C805" s="101">
        <v>0.59450231481481486</v>
      </c>
      <c r="D805" s="99">
        <v>6647</v>
      </c>
      <c r="E805" s="102" t="s">
        <v>13</v>
      </c>
    </row>
    <row r="806" spans="1:5">
      <c r="A806" s="100">
        <v>244</v>
      </c>
      <c r="B806" s="54">
        <v>33.284999999999997</v>
      </c>
      <c r="C806" s="101">
        <v>0.59787037037037027</v>
      </c>
      <c r="D806" s="99">
        <v>8121.5399999999991</v>
      </c>
      <c r="E806" s="102" t="s">
        <v>13</v>
      </c>
    </row>
    <row r="807" spans="1:5">
      <c r="A807" s="100">
        <v>212</v>
      </c>
      <c r="B807" s="54">
        <v>33.295000000000002</v>
      </c>
      <c r="C807" s="101">
        <v>0.59818287037037032</v>
      </c>
      <c r="D807" s="99">
        <v>7058.54</v>
      </c>
      <c r="E807" s="102" t="s">
        <v>13</v>
      </c>
    </row>
    <row r="808" spans="1:5">
      <c r="A808" s="100">
        <v>232</v>
      </c>
      <c r="B808" s="54">
        <v>33.295000000000002</v>
      </c>
      <c r="C808" s="101">
        <v>0.59818287037037032</v>
      </c>
      <c r="D808" s="99">
        <v>7724.4400000000005</v>
      </c>
      <c r="E808" s="102" t="s">
        <v>13</v>
      </c>
    </row>
    <row r="809" spans="1:5">
      <c r="A809" s="100">
        <v>592</v>
      </c>
      <c r="B809" s="54">
        <v>33.305</v>
      </c>
      <c r="C809" s="101">
        <v>0.59884259259259254</v>
      </c>
      <c r="D809" s="99">
        <v>19716.560000000001</v>
      </c>
      <c r="E809" s="102" t="s">
        <v>13</v>
      </c>
    </row>
    <row r="810" spans="1:5">
      <c r="A810" s="100">
        <v>592</v>
      </c>
      <c r="B810" s="54">
        <v>33.305</v>
      </c>
      <c r="C810" s="101">
        <v>0.59884259259259254</v>
      </c>
      <c r="D810" s="99">
        <v>19716.560000000001</v>
      </c>
      <c r="E810" s="102" t="s">
        <v>13</v>
      </c>
    </row>
    <row r="811" spans="1:5">
      <c r="A811" s="100">
        <v>216</v>
      </c>
      <c r="B811" s="54">
        <v>33.28</v>
      </c>
      <c r="C811" s="101">
        <v>0.60278935185185178</v>
      </c>
      <c r="D811" s="99">
        <v>7188.4800000000005</v>
      </c>
      <c r="E811" s="102" t="s">
        <v>13</v>
      </c>
    </row>
    <row r="812" spans="1:5">
      <c r="A812" s="100">
        <v>130</v>
      </c>
      <c r="B812" s="54">
        <v>33.255000000000003</v>
      </c>
      <c r="C812" s="101">
        <v>0.60423611111111108</v>
      </c>
      <c r="D812" s="99">
        <v>4323.1500000000005</v>
      </c>
      <c r="E812" s="102" t="s">
        <v>13</v>
      </c>
    </row>
    <row r="813" spans="1:5">
      <c r="A813" s="100">
        <v>92</v>
      </c>
      <c r="B813" s="54">
        <v>33.255000000000003</v>
      </c>
      <c r="C813" s="101">
        <v>0.60423611111111108</v>
      </c>
      <c r="D813" s="99">
        <v>3059.46</v>
      </c>
      <c r="E813" s="102" t="s">
        <v>13</v>
      </c>
    </row>
    <row r="814" spans="1:5">
      <c r="A814" s="100">
        <v>113</v>
      </c>
      <c r="B814" s="54">
        <v>33.22</v>
      </c>
      <c r="C814" s="101">
        <v>0.60424768518518512</v>
      </c>
      <c r="D814" s="99">
        <v>3753.8599999999997</v>
      </c>
      <c r="E814" s="102" t="s">
        <v>13</v>
      </c>
    </row>
    <row r="815" spans="1:5">
      <c r="A815" s="100">
        <v>200</v>
      </c>
      <c r="B815" s="54">
        <v>33.22</v>
      </c>
      <c r="C815" s="101">
        <v>0.60424768518518512</v>
      </c>
      <c r="D815" s="99">
        <v>6644</v>
      </c>
      <c r="E815" s="102" t="s">
        <v>13</v>
      </c>
    </row>
    <row r="816" spans="1:5">
      <c r="A816" s="100">
        <v>287</v>
      </c>
      <c r="B816" s="54">
        <v>33.22</v>
      </c>
      <c r="C816" s="101">
        <v>0.60424768518518512</v>
      </c>
      <c r="D816" s="99">
        <v>9534.14</v>
      </c>
      <c r="E816" s="102" t="s">
        <v>13</v>
      </c>
    </row>
    <row r="817" spans="1:5">
      <c r="A817" s="100">
        <v>157</v>
      </c>
      <c r="B817" s="54">
        <v>33.22</v>
      </c>
      <c r="C817" s="101">
        <v>0.60424768518518512</v>
      </c>
      <c r="D817" s="99">
        <v>5215.54</v>
      </c>
      <c r="E817" s="102" t="s">
        <v>13</v>
      </c>
    </row>
    <row r="818" spans="1:5">
      <c r="A818" s="100">
        <v>93</v>
      </c>
      <c r="B818" s="54">
        <v>33.215000000000003</v>
      </c>
      <c r="C818" s="101">
        <v>0.60425925925925927</v>
      </c>
      <c r="D818" s="99">
        <v>3088.9950000000003</v>
      </c>
      <c r="E818" s="102" t="s">
        <v>13</v>
      </c>
    </row>
    <row r="819" spans="1:5">
      <c r="A819" s="100">
        <v>120</v>
      </c>
      <c r="B819" s="54">
        <v>33.215000000000003</v>
      </c>
      <c r="C819" s="101">
        <v>0.60425925925925927</v>
      </c>
      <c r="D819" s="99">
        <v>3985.8</v>
      </c>
      <c r="E819" s="102" t="s">
        <v>13</v>
      </c>
    </row>
    <row r="820" spans="1:5">
      <c r="A820" s="100">
        <v>200</v>
      </c>
      <c r="B820" s="54">
        <v>33.244999999999997</v>
      </c>
      <c r="C820" s="101">
        <v>0.60446759259259253</v>
      </c>
      <c r="D820" s="99">
        <v>6648.9999999999991</v>
      </c>
      <c r="E820" s="102" t="s">
        <v>13</v>
      </c>
    </row>
    <row r="821" spans="1:5">
      <c r="A821" s="100">
        <v>287</v>
      </c>
      <c r="B821" s="54">
        <v>33.244999999999997</v>
      </c>
      <c r="C821" s="101">
        <v>0.60446759259259253</v>
      </c>
      <c r="D821" s="99">
        <v>9541.3149999999987</v>
      </c>
      <c r="E821" s="102" t="s">
        <v>13</v>
      </c>
    </row>
    <row r="822" spans="1:5">
      <c r="A822" s="100">
        <v>194</v>
      </c>
      <c r="B822" s="54">
        <v>33.244999999999997</v>
      </c>
      <c r="C822" s="101">
        <v>0.60446759259259253</v>
      </c>
      <c r="D822" s="99">
        <v>6449.53</v>
      </c>
      <c r="E822" s="102" t="s">
        <v>13</v>
      </c>
    </row>
    <row r="823" spans="1:5">
      <c r="A823" s="100">
        <v>219</v>
      </c>
      <c r="B823" s="54">
        <v>33.265000000000001</v>
      </c>
      <c r="C823" s="101">
        <v>0.60561342592592593</v>
      </c>
      <c r="D823" s="99">
        <v>7285.0349999999999</v>
      </c>
      <c r="E823" s="102" t="s">
        <v>13</v>
      </c>
    </row>
    <row r="824" spans="1:5">
      <c r="A824" s="100">
        <v>420</v>
      </c>
      <c r="B824" s="54">
        <v>33.25</v>
      </c>
      <c r="C824" s="101">
        <v>0.6056597222222222</v>
      </c>
      <c r="D824" s="99">
        <v>13965</v>
      </c>
      <c r="E824" s="102" t="s">
        <v>13</v>
      </c>
    </row>
    <row r="825" spans="1:5">
      <c r="A825" s="100">
        <v>204</v>
      </c>
      <c r="B825" s="54">
        <v>33.244999999999997</v>
      </c>
      <c r="C825" s="101">
        <v>0.60571759259259261</v>
      </c>
      <c r="D825" s="99">
        <v>6781.98</v>
      </c>
      <c r="E825" s="102" t="s">
        <v>13</v>
      </c>
    </row>
    <row r="826" spans="1:5">
      <c r="A826" s="100">
        <v>282</v>
      </c>
      <c r="B826" s="54">
        <v>33.234999999999999</v>
      </c>
      <c r="C826" s="101">
        <v>0.60591435185185183</v>
      </c>
      <c r="D826" s="99">
        <v>9372.27</v>
      </c>
      <c r="E826" s="102" t="s">
        <v>13</v>
      </c>
    </row>
    <row r="827" spans="1:5">
      <c r="A827" s="100">
        <v>144</v>
      </c>
      <c r="B827" s="54">
        <v>33.234999999999999</v>
      </c>
      <c r="C827" s="101">
        <v>0.60591435185185183</v>
      </c>
      <c r="D827" s="99">
        <v>4785.84</v>
      </c>
      <c r="E827" s="102" t="s">
        <v>13</v>
      </c>
    </row>
    <row r="828" spans="1:5">
      <c r="A828" s="100">
        <v>224</v>
      </c>
      <c r="B828" s="54">
        <v>33.24</v>
      </c>
      <c r="C828" s="101">
        <v>0.6072453703703703</v>
      </c>
      <c r="D828" s="99">
        <v>7445.76</v>
      </c>
      <c r="E828" s="102" t="s">
        <v>13</v>
      </c>
    </row>
    <row r="829" spans="1:5">
      <c r="A829" s="100">
        <v>298</v>
      </c>
      <c r="B829" s="54">
        <v>33.234999999999999</v>
      </c>
      <c r="C829" s="101">
        <v>0.60730324074074071</v>
      </c>
      <c r="D829" s="99">
        <v>9904.0300000000007</v>
      </c>
      <c r="E829" s="102" t="s">
        <v>13</v>
      </c>
    </row>
    <row r="830" spans="1:5">
      <c r="A830" s="100">
        <v>154</v>
      </c>
      <c r="B830" s="54">
        <v>33.234999999999999</v>
      </c>
      <c r="C830" s="101">
        <v>0.60730324074074071</v>
      </c>
      <c r="D830" s="99">
        <v>5118.1899999999996</v>
      </c>
      <c r="E830" s="102" t="s">
        <v>13</v>
      </c>
    </row>
    <row r="831" spans="1:5">
      <c r="A831" s="100">
        <v>88</v>
      </c>
      <c r="B831" s="54">
        <v>33.21</v>
      </c>
      <c r="C831" s="101">
        <v>0.60770833333333341</v>
      </c>
      <c r="D831" s="99">
        <v>2922.48</v>
      </c>
      <c r="E831" s="102" t="s">
        <v>13</v>
      </c>
    </row>
    <row r="832" spans="1:5">
      <c r="A832" s="100">
        <v>410</v>
      </c>
      <c r="B832" s="54">
        <v>33.21</v>
      </c>
      <c r="C832" s="101">
        <v>0.60771990740740733</v>
      </c>
      <c r="D832" s="99">
        <v>13616.1</v>
      </c>
      <c r="E832" s="102" t="s">
        <v>13</v>
      </c>
    </row>
    <row r="833" spans="1:5">
      <c r="A833" s="100">
        <v>368</v>
      </c>
      <c r="B833" s="54">
        <v>33.225000000000001</v>
      </c>
      <c r="C833" s="101">
        <v>0.6104976851851851</v>
      </c>
      <c r="D833" s="99">
        <v>12226.800000000001</v>
      </c>
      <c r="E833" s="102" t="s">
        <v>13</v>
      </c>
    </row>
    <row r="834" spans="1:5">
      <c r="A834" s="100">
        <v>552</v>
      </c>
      <c r="B834" s="54">
        <v>33.22</v>
      </c>
      <c r="C834" s="101">
        <v>0.61114583333333339</v>
      </c>
      <c r="D834" s="99">
        <v>18337.439999999999</v>
      </c>
      <c r="E834" s="102" t="s">
        <v>13</v>
      </c>
    </row>
    <row r="835" spans="1:5">
      <c r="A835" s="100">
        <v>195</v>
      </c>
      <c r="B835" s="54">
        <v>33.22</v>
      </c>
      <c r="C835" s="101">
        <v>0.61114583333333339</v>
      </c>
      <c r="D835" s="99">
        <v>6477.9</v>
      </c>
      <c r="E835" s="102" t="s">
        <v>13</v>
      </c>
    </row>
    <row r="836" spans="1:5">
      <c r="A836" s="100">
        <v>33</v>
      </c>
      <c r="B836" s="54">
        <v>33.195</v>
      </c>
      <c r="C836" s="101">
        <v>0.61268518518518522</v>
      </c>
      <c r="D836" s="99">
        <v>1095.4349999999999</v>
      </c>
      <c r="E836" s="102" t="s">
        <v>13</v>
      </c>
    </row>
    <row r="837" spans="1:5">
      <c r="A837" s="100">
        <v>110</v>
      </c>
      <c r="B837" s="54">
        <v>33.195</v>
      </c>
      <c r="C837" s="101">
        <v>0.61268518518518522</v>
      </c>
      <c r="D837" s="99">
        <v>3651.45</v>
      </c>
      <c r="E837" s="102" t="s">
        <v>13</v>
      </c>
    </row>
    <row r="838" spans="1:5">
      <c r="A838" s="100">
        <v>200</v>
      </c>
      <c r="B838" s="54">
        <v>33.200000000000003</v>
      </c>
      <c r="C838" s="101">
        <v>0.61269675925925915</v>
      </c>
      <c r="D838" s="99">
        <v>6640.0000000000009</v>
      </c>
      <c r="E838" s="102" t="s">
        <v>13</v>
      </c>
    </row>
    <row r="839" spans="1:5">
      <c r="A839" s="100">
        <v>246</v>
      </c>
      <c r="B839" s="54">
        <v>33.200000000000003</v>
      </c>
      <c r="C839" s="101">
        <v>0.61269675925925915</v>
      </c>
      <c r="D839" s="99">
        <v>8167.2000000000007</v>
      </c>
      <c r="E839" s="102" t="s">
        <v>13</v>
      </c>
    </row>
    <row r="840" spans="1:5">
      <c r="A840" s="100">
        <v>295</v>
      </c>
      <c r="B840" s="54">
        <v>33.200000000000003</v>
      </c>
      <c r="C840" s="101">
        <v>0.61269675925925915</v>
      </c>
      <c r="D840" s="99">
        <v>9794</v>
      </c>
      <c r="E840" s="102" t="s">
        <v>13</v>
      </c>
    </row>
    <row r="841" spans="1:5">
      <c r="A841" s="100">
        <v>430</v>
      </c>
      <c r="B841" s="54">
        <v>33.200000000000003</v>
      </c>
      <c r="C841" s="101">
        <v>0.61269675925925915</v>
      </c>
      <c r="D841" s="99">
        <v>14276.000000000002</v>
      </c>
      <c r="E841" s="102" t="s">
        <v>13</v>
      </c>
    </row>
    <row r="842" spans="1:5">
      <c r="A842" s="100">
        <v>1002</v>
      </c>
      <c r="B842" s="54">
        <v>33.200000000000003</v>
      </c>
      <c r="C842" s="101">
        <v>0.61269675925925915</v>
      </c>
      <c r="D842" s="99">
        <v>33266.400000000001</v>
      </c>
      <c r="E842" s="102" t="s">
        <v>13</v>
      </c>
    </row>
    <row r="843" spans="1:5">
      <c r="A843" s="100">
        <v>200</v>
      </c>
      <c r="B843" s="54">
        <v>33.200000000000003</v>
      </c>
      <c r="C843" s="101">
        <v>0.61269675925925915</v>
      </c>
      <c r="D843" s="99">
        <v>6640.0000000000009</v>
      </c>
      <c r="E843" s="102" t="s">
        <v>13</v>
      </c>
    </row>
    <row r="844" spans="1:5">
      <c r="A844" s="100">
        <v>90</v>
      </c>
      <c r="B844" s="54">
        <v>33.200000000000003</v>
      </c>
      <c r="C844" s="101">
        <v>0.61269675925925915</v>
      </c>
      <c r="D844" s="99">
        <v>2988.0000000000005</v>
      </c>
      <c r="E844" s="102" t="s">
        <v>13</v>
      </c>
    </row>
    <row r="845" spans="1:5">
      <c r="A845" s="100">
        <v>37</v>
      </c>
      <c r="B845" s="54">
        <v>33.200000000000003</v>
      </c>
      <c r="C845" s="101">
        <v>0.61269675925925915</v>
      </c>
      <c r="D845" s="99">
        <v>1228.4000000000001</v>
      </c>
      <c r="E845" s="102" t="s">
        <v>13</v>
      </c>
    </row>
    <row r="846" spans="1:5">
      <c r="A846" s="100">
        <v>299</v>
      </c>
      <c r="B846" s="54">
        <v>33.195</v>
      </c>
      <c r="C846" s="101">
        <v>0.61269675925925915</v>
      </c>
      <c r="D846" s="99">
        <v>9925.3050000000003</v>
      </c>
      <c r="E846" s="102" t="s">
        <v>13</v>
      </c>
    </row>
    <row r="847" spans="1:5">
      <c r="A847" s="100">
        <v>5</v>
      </c>
      <c r="B847" s="54">
        <v>33.195</v>
      </c>
      <c r="C847" s="101">
        <v>0.61269675925925915</v>
      </c>
      <c r="D847" s="99">
        <v>165.97499999999999</v>
      </c>
      <c r="E847" s="102" t="s">
        <v>13</v>
      </c>
    </row>
    <row r="848" spans="1:5">
      <c r="A848" s="100">
        <v>200</v>
      </c>
      <c r="B848" s="54">
        <v>33.195</v>
      </c>
      <c r="C848" s="101">
        <v>0.61275462962962957</v>
      </c>
      <c r="D848" s="99">
        <v>6639</v>
      </c>
      <c r="E848" s="102" t="s">
        <v>13</v>
      </c>
    </row>
    <row r="849" spans="1:5">
      <c r="A849" s="100">
        <v>200</v>
      </c>
      <c r="B849" s="54">
        <v>33.195</v>
      </c>
      <c r="C849" s="101">
        <v>0.61275462962962957</v>
      </c>
      <c r="D849" s="99">
        <v>6639</v>
      </c>
      <c r="E849" s="102" t="s">
        <v>13</v>
      </c>
    </row>
    <row r="850" spans="1:5">
      <c r="A850" s="100">
        <v>43</v>
      </c>
      <c r="B850" s="54">
        <v>33.195</v>
      </c>
      <c r="C850" s="101">
        <v>0.61275462962962957</v>
      </c>
      <c r="D850" s="99">
        <v>1427.385</v>
      </c>
      <c r="E850" s="102" t="s">
        <v>13</v>
      </c>
    </row>
    <row r="851" spans="1:5">
      <c r="A851" s="100">
        <v>200</v>
      </c>
      <c r="B851" s="54">
        <v>33.195</v>
      </c>
      <c r="C851" s="101">
        <v>0.61284722222222221</v>
      </c>
      <c r="D851" s="99">
        <v>6639</v>
      </c>
      <c r="E851" s="102" t="s">
        <v>13</v>
      </c>
    </row>
    <row r="852" spans="1:5">
      <c r="A852" s="100">
        <v>90</v>
      </c>
      <c r="B852" s="54">
        <v>33.195</v>
      </c>
      <c r="C852" s="101">
        <v>0.61284722222222221</v>
      </c>
      <c r="D852" s="99">
        <v>2987.55</v>
      </c>
      <c r="E852" s="102" t="s">
        <v>13</v>
      </c>
    </row>
    <row r="853" spans="1:5">
      <c r="A853" s="100">
        <v>200</v>
      </c>
      <c r="B853" s="54">
        <v>33.195</v>
      </c>
      <c r="C853" s="101">
        <v>0.61284722222222221</v>
      </c>
      <c r="D853" s="99">
        <v>6639</v>
      </c>
      <c r="E853" s="102" t="s">
        <v>13</v>
      </c>
    </row>
    <row r="854" spans="1:5">
      <c r="A854" s="100">
        <v>166</v>
      </c>
      <c r="B854" s="54">
        <v>33.195</v>
      </c>
      <c r="C854" s="101">
        <v>0.61284722222222221</v>
      </c>
      <c r="D854" s="99">
        <v>5510.37</v>
      </c>
      <c r="E854" s="102" t="s">
        <v>13</v>
      </c>
    </row>
    <row r="855" spans="1:5">
      <c r="A855" s="100">
        <v>460</v>
      </c>
      <c r="B855" s="54">
        <v>33.195</v>
      </c>
      <c r="C855" s="101">
        <v>0.61284722222222221</v>
      </c>
      <c r="D855" s="99">
        <v>15269.7</v>
      </c>
      <c r="E855" s="102" t="s">
        <v>13</v>
      </c>
    </row>
    <row r="856" spans="1:5">
      <c r="A856" s="100">
        <v>295</v>
      </c>
      <c r="B856" s="54">
        <v>33.195</v>
      </c>
      <c r="C856" s="101">
        <v>0.61284722222222221</v>
      </c>
      <c r="D856" s="99">
        <v>9792.5249999999996</v>
      </c>
      <c r="E856" s="102" t="s">
        <v>13</v>
      </c>
    </row>
    <row r="857" spans="1:5">
      <c r="A857" s="100">
        <v>219</v>
      </c>
      <c r="B857" s="54">
        <v>33.195</v>
      </c>
      <c r="C857" s="101">
        <v>0.61284722222222221</v>
      </c>
      <c r="D857" s="99">
        <v>7269.7049999999999</v>
      </c>
      <c r="E857" s="102" t="s">
        <v>13</v>
      </c>
    </row>
    <row r="858" spans="1:5">
      <c r="A858" s="100">
        <v>258</v>
      </c>
      <c r="B858" s="54">
        <v>33.164999999999999</v>
      </c>
      <c r="C858" s="101">
        <v>0.6137731481481481</v>
      </c>
      <c r="D858" s="99">
        <v>8556.57</v>
      </c>
      <c r="E858" s="102" t="s">
        <v>13</v>
      </c>
    </row>
    <row r="859" spans="1:5">
      <c r="A859" s="100">
        <v>78</v>
      </c>
      <c r="B859" s="54">
        <v>33.174999999999997</v>
      </c>
      <c r="C859" s="101">
        <v>0.61472222222222228</v>
      </c>
      <c r="D859" s="99">
        <v>2587.6499999999996</v>
      </c>
      <c r="E859" s="102" t="s">
        <v>13</v>
      </c>
    </row>
    <row r="860" spans="1:5">
      <c r="A860" s="100">
        <v>313</v>
      </c>
      <c r="B860" s="54">
        <v>33.174999999999997</v>
      </c>
      <c r="C860" s="101">
        <v>0.61472222222222228</v>
      </c>
      <c r="D860" s="99">
        <v>10383.775</v>
      </c>
      <c r="E860" s="102" t="s">
        <v>13</v>
      </c>
    </row>
    <row r="861" spans="1:5">
      <c r="A861" s="100">
        <v>62</v>
      </c>
      <c r="B861" s="54">
        <v>33.174999999999997</v>
      </c>
      <c r="C861" s="101">
        <v>0.61472222222222228</v>
      </c>
      <c r="D861" s="99">
        <v>2056.85</v>
      </c>
      <c r="E861" s="102" t="s">
        <v>13</v>
      </c>
    </row>
    <row r="862" spans="1:5">
      <c r="A862" s="100">
        <v>47</v>
      </c>
      <c r="B862" s="54">
        <v>33.174999999999997</v>
      </c>
      <c r="C862" s="101">
        <v>0.61472222222222228</v>
      </c>
      <c r="D862" s="99">
        <v>1559.2249999999999</v>
      </c>
      <c r="E862" s="102" t="s">
        <v>13</v>
      </c>
    </row>
    <row r="863" spans="1:5">
      <c r="A863" s="100">
        <v>100</v>
      </c>
      <c r="B863" s="54">
        <v>33.174999999999997</v>
      </c>
      <c r="C863" s="101">
        <v>0.61472222222222228</v>
      </c>
      <c r="D863" s="99">
        <v>3317.4999999999995</v>
      </c>
      <c r="E863" s="102" t="s">
        <v>13</v>
      </c>
    </row>
    <row r="864" spans="1:5">
      <c r="A864" s="100">
        <v>109</v>
      </c>
      <c r="B864" s="54">
        <v>33.174999999999997</v>
      </c>
      <c r="C864" s="101">
        <v>0.61472222222222228</v>
      </c>
      <c r="D864" s="99">
        <v>3616.0749999999998</v>
      </c>
      <c r="E864" s="102" t="s">
        <v>13</v>
      </c>
    </row>
    <row r="865" spans="1:5">
      <c r="A865" s="100">
        <v>500</v>
      </c>
      <c r="B865" s="54">
        <v>33.174999999999997</v>
      </c>
      <c r="C865" s="101">
        <v>0.6147569444444444</v>
      </c>
      <c r="D865" s="99">
        <v>16587.5</v>
      </c>
      <c r="E865" s="102" t="s">
        <v>13</v>
      </c>
    </row>
    <row r="866" spans="1:5">
      <c r="A866" s="100">
        <v>500</v>
      </c>
      <c r="B866" s="54">
        <v>33.174999999999997</v>
      </c>
      <c r="C866" s="101">
        <v>0.6147569444444444</v>
      </c>
      <c r="D866" s="99">
        <v>16587.5</v>
      </c>
      <c r="E866" s="102" t="s">
        <v>13</v>
      </c>
    </row>
    <row r="867" spans="1:5">
      <c r="A867" s="100">
        <v>500</v>
      </c>
      <c r="B867" s="54">
        <v>33.174999999999997</v>
      </c>
      <c r="C867" s="101">
        <v>0.6147569444444444</v>
      </c>
      <c r="D867" s="99">
        <v>16587.5</v>
      </c>
      <c r="E867" s="102" t="s">
        <v>13</v>
      </c>
    </row>
    <row r="868" spans="1:5">
      <c r="A868" s="100">
        <v>291</v>
      </c>
      <c r="B868" s="54">
        <v>33.174999999999997</v>
      </c>
      <c r="C868" s="101">
        <v>0.6147569444444444</v>
      </c>
      <c r="D868" s="99">
        <v>9653.9249999999993</v>
      </c>
      <c r="E868" s="102" t="s">
        <v>13</v>
      </c>
    </row>
    <row r="869" spans="1:5">
      <c r="A869" s="100">
        <v>500</v>
      </c>
      <c r="B869" s="54">
        <v>33.174999999999997</v>
      </c>
      <c r="C869" s="101">
        <v>0.6147569444444444</v>
      </c>
      <c r="D869" s="99">
        <v>16587.5</v>
      </c>
      <c r="E869" s="102" t="s">
        <v>13</v>
      </c>
    </row>
    <row r="870" spans="1:5">
      <c r="A870" s="100">
        <v>500</v>
      </c>
      <c r="B870" s="54">
        <v>33.174999999999997</v>
      </c>
      <c r="C870" s="101">
        <v>0.6147569444444444</v>
      </c>
      <c r="D870" s="99">
        <v>16587.5</v>
      </c>
      <c r="E870" s="102" t="s">
        <v>13</v>
      </c>
    </row>
    <row r="871" spans="1:5">
      <c r="A871" s="100">
        <v>100</v>
      </c>
      <c r="B871" s="54">
        <v>33.17</v>
      </c>
      <c r="C871" s="101">
        <v>0.61479166666666663</v>
      </c>
      <c r="D871" s="99">
        <v>3317</v>
      </c>
      <c r="E871" s="102" t="s">
        <v>13</v>
      </c>
    </row>
    <row r="872" spans="1:5">
      <c r="A872" s="100">
        <v>267</v>
      </c>
      <c r="B872" s="54">
        <v>33.17</v>
      </c>
      <c r="C872" s="101">
        <v>0.61523148148148143</v>
      </c>
      <c r="D872" s="99">
        <v>8856.3900000000012</v>
      </c>
      <c r="E872" s="102" t="s">
        <v>13</v>
      </c>
    </row>
    <row r="873" spans="1:5">
      <c r="A873" s="100">
        <v>249</v>
      </c>
      <c r="B873" s="54">
        <v>33.159999999999997</v>
      </c>
      <c r="C873" s="101">
        <v>0.6156018518518519</v>
      </c>
      <c r="D873" s="99">
        <v>8256.8399999999983</v>
      </c>
      <c r="E873" s="102" t="s">
        <v>13</v>
      </c>
    </row>
    <row r="874" spans="1:5">
      <c r="A874" s="100">
        <v>197</v>
      </c>
      <c r="B874" s="54">
        <v>33.155000000000001</v>
      </c>
      <c r="C874" s="101">
        <v>0.6158217592592593</v>
      </c>
      <c r="D874" s="99">
        <v>6531.5349999999999</v>
      </c>
      <c r="E874" s="102" t="s">
        <v>13</v>
      </c>
    </row>
    <row r="875" spans="1:5">
      <c r="A875" s="100">
        <v>779</v>
      </c>
      <c r="B875" s="54">
        <v>33.15</v>
      </c>
      <c r="C875" s="101">
        <v>0.61586805555555557</v>
      </c>
      <c r="D875" s="99">
        <v>25823.85</v>
      </c>
      <c r="E875" s="102" t="s">
        <v>13</v>
      </c>
    </row>
    <row r="876" spans="1:5">
      <c r="A876" s="100">
        <v>424</v>
      </c>
      <c r="B876" s="54">
        <v>33.15</v>
      </c>
      <c r="C876" s="101">
        <v>0.61587962962962972</v>
      </c>
      <c r="D876" s="99">
        <v>14055.599999999999</v>
      </c>
      <c r="E876" s="102" t="s">
        <v>13</v>
      </c>
    </row>
    <row r="877" spans="1:5">
      <c r="A877" s="100">
        <v>1297</v>
      </c>
      <c r="B877" s="54">
        <v>33.15</v>
      </c>
      <c r="C877" s="101">
        <v>0.61587962962962972</v>
      </c>
      <c r="D877" s="99">
        <v>42995.549999999996</v>
      </c>
      <c r="E877" s="102" t="s">
        <v>13</v>
      </c>
    </row>
    <row r="878" spans="1:5">
      <c r="A878" s="100">
        <v>219</v>
      </c>
      <c r="B878" s="54">
        <v>33.145000000000003</v>
      </c>
      <c r="C878" s="101">
        <v>0.61589120370370365</v>
      </c>
      <c r="D878" s="99">
        <v>7258.755000000001</v>
      </c>
      <c r="E878" s="102" t="s">
        <v>13</v>
      </c>
    </row>
    <row r="879" spans="1:5">
      <c r="A879" s="100">
        <v>219</v>
      </c>
      <c r="B879" s="54">
        <v>33.145000000000003</v>
      </c>
      <c r="C879" s="101">
        <v>0.61589120370370365</v>
      </c>
      <c r="D879" s="99">
        <v>7258.755000000001</v>
      </c>
      <c r="E879" s="102" t="s">
        <v>13</v>
      </c>
    </row>
    <row r="880" spans="1:5">
      <c r="A880" s="100">
        <v>286</v>
      </c>
      <c r="B880" s="54">
        <v>33.18</v>
      </c>
      <c r="C880" s="101">
        <v>0.61805555555555569</v>
      </c>
      <c r="D880" s="99">
        <v>9489.48</v>
      </c>
      <c r="E880" s="102" t="s">
        <v>13</v>
      </c>
    </row>
    <row r="881" spans="1:5">
      <c r="A881" s="100">
        <v>14</v>
      </c>
      <c r="B881" s="54">
        <v>33.195</v>
      </c>
      <c r="C881" s="101">
        <v>0.61967592592592602</v>
      </c>
      <c r="D881" s="99">
        <v>464.73</v>
      </c>
      <c r="E881" s="102" t="s">
        <v>13</v>
      </c>
    </row>
    <row r="882" spans="1:5">
      <c r="A882" s="100">
        <v>188</v>
      </c>
      <c r="B882" s="54">
        <v>33.185000000000002</v>
      </c>
      <c r="C882" s="101">
        <v>0.62023148148148144</v>
      </c>
      <c r="D882" s="99">
        <v>6238.7800000000007</v>
      </c>
      <c r="E882" s="102" t="s">
        <v>13</v>
      </c>
    </row>
    <row r="883" spans="1:5">
      <c r="A883" s="100">
        <v>249</v>
      </c>
      <c r="B883" s="54">
        <v>33.195</v>
      </c>
      <c r="C883" s="101">
        <v>0.62053240740740734</v>
      </c>
      <c r="D883" s="99">
        <v>8265.5550000000003</v>
      </c>
      <c r="E883" s="102" t="s">
        <v>13</v>
      </c>
    </row>
    <row r="884" spans="1:5">
      <c r="A884" s="100">
        <v>198</v>
      </c>
      <c r="B884" s="54">
        <v>33.195</v>
      </c>
      <c r="C884" s="101">
        <v>0.62053240740740734</v>
      </c>
      <c r="D884" s="99">
        <v>6572.61</v>
      </c>
      <c r="E884" s="102" t="s">
        <v>13</v>
      </c>
    </row>
    <row r="885" spans="1:5">
      <c r="A885" s="100">
        <v>238</v>
      </c>
      <c r="B885" s="54">
        <v>33.21</v>
      </c>
      <c r="C885" s="101">
        <v>0.62249999999999994</v>
      </c>
      <c r="D885" s="99">
        <v>7903.9800000000005</v>
      </c>
      <c r="E885" s="102" t="s">
        <v>13</v>
      </c>
    </row>
    <row r="886" spans="1:5">
      <c r="A886" s="100">
        <v>109</v>
      </c>
      <c r="B886" s="54">
        <v>33.22</v>
      </c>
      <c r="C886" s="101">
        <v>0.62273148148148161</v>
      </c>
      <c r="D886" s="99">
        <v>3620.98</v>
      </c>
      <c r="E886" s="102" t="s">
        <v>13</v>
      </c>
    </row>
    <row r="887" spans="1:5">
      <c r="A887" s="100">
        <v>227</v>
      </c>
      <c r="B887" s="54">
        <v>33.22</v>
      </c>
      <c r="C887" s="101">
        <v>0.62273148148148161</v>
      </c>
      <c r="D887" s="99">
        <v>7540.94</v>
      </c>
      <c r="E887" s="102" t="s">
        <v>13</v>
      </c>
    </row>
    <row r="888" spans="1:5">
      <c r="A888" s="100">
        <v>276</v>
      </c>
      <c r="B888" s="54">
        <v>33.229999999999997</v>
      </c>
      <c r="C888" s="101">
        <v>0.62356481481481474</v>
      </c>
      <c r="D888" s="99">
        <v>9171.48</v>
      </c>
      <c r="E888" s="102" t="s">
        <v>13</v>
      </c>
    </row>
    <row r="889" spans="1:5">
      <c r="A889" s="100">
        <v>250</v>
      </c>
      <c r="B889" s="54">
        <v>33.229999999999997</v>
      </c>
      <c r="C889" s="101">
        <v>0.62356481481481474</v>
      </c>
      <c r="D889" s="99">
        <v>8307.5</v>
      </c>
      <c r="E889" s="102" t="s">
        <v>13</v>
      </c>
    </row>
    <row r="890" spans="1:5">
      <c r="A890" s="100">
        <v>200</v>
      </c>
      <c r="B890" s="54">
        <v>33.229999999999997</v>
      </c>
      <c r="C890" s="101">
        <v>0.62356481481481474</v>
      </c>
      <c r="D890" s="99">
        <v>6645.9999999999991</v>
      </c>
      <c r="E890" s="102" t="s">
        <v>13</v>
      </c>
    </row>
    <row r="891" spans="1:5">
      <c r="A891" s="100">
        <v>234</v>
      </c>
      <c r="B891" s="54">
        <v>33.229999999999997</v>
      </c>
      <c r="C891" s="101">
        <v>0.62356481481481474</v>
      </c>
      <c r="D891" s="99">
        <v>7775.82</v>
      </c>
      <c r="E891" s="102" t="s">
        <v>13</v>
      </c>
    </row>
    <row r="892" spans="1:5">
      <c r="A892" s="100">
        <v>499</v>
      </c>
      <c r="B892" s="54">
        <v>33.229999999999997</v>
      </c>
      <c r="C892" s="101">
        <v>0.62356481481481474</v>
      </c>
      <c r="D892" s="99">
        <v>16581.769999999997</v>
      </c>
      <c r="E892" s="102" t="s">
        <v>13</v>
      </c>
    </row>
    <row r="893" spans="1:5">
      <c r="A893" s="100">
        <v>106</v>
      </c>
      <c r="B893" s="54">
        <v>33.225000000000001</v>
      </c>
      <c r="C893" s="101">
        <v>0.6236342592592593</v>
      </c>
      <c r="D893" s="99">
        <v>3521.8500000000004</v>
      </c>
      <c r="E893" s="102" t="s">
        <v>13</v>
      </c>
    </row>
    <row r="894" spans="1:5">
      <c r="A894" s="100">
        <v>100</v>
      </c>
      <c r="B894" s="54">
        <v>33.225000000000001</v>
      </c>
      <c r="C894" s="101">
        <v>0.6236342592592593</v>
      </c>
      <c r="D894" s="99">
        <v>3322.5</v>
      </c>
      <c r="E894" s="102" t="s">
        <v>13</v>
      </c>
    </row>
    <row r="895" spans="1:5">
      <c r="A895" s="100">
        <v>201</v>
      </c>
      <c r="B895" s="54">
        <v>33.22</v>
      </c>
      <c r="C895" s="101">
        <v>0.6236342592592593</v>
      </c>
      <c r="D895" s="99">
        <v>6677.2199999999993</v>
      </c>
      <c r="E895" s="102" t="s">
        <v>13</v>
      </c>
    </row>
    <row r="896" spans="1:5">
      <c r="A896" s="100">
        <v>254</v>
      </c>
      <c r="B896" s="54">
        <v>33.22</v>
      </c>
      <c r="C896" s="101">
        <v>0.62376157407407407</v>
      </c>
      <c r="D896" s="99">
        <v>8437.8799999999992</v>
      </c>
      <c r="E896" s="102" t="s">
        <v>13</v>
      </c>
    </row>
    <row r="897" spans="1:5">
      <c r="A897" s="100">
        <v>239</v>
      </c>
      <c r="B897" s="54">
        <v>33.22</v>
      </c>
      <c r="C897" s="101">
        <v>0.62376157407407407</v>
      </c>
      <c r="D897" s="99">
        <v>7939.58</v>
      </c>
      <c r="E897" s="102" t="s">
        <v>13</v>
      </c>
    </row>
    <row r="898" spans="1:5">
      <c r="A898" s="100">
        <v>200</v>
      </c>
      <c r="B898" s="54">
        <v>33.22</v>
      </c>
      <c r="C898" s="101">
        <v>0.62376157407407407</v>
      </c>
      <c r="D898" s="99">
        <v>6644</v>
      </c>
      <c r="E898" s="102" t="s">
        <v>13</v>
      </c>
    </row>
    <row r="899" spans="1:5">
      <c r="A899" s="100">
        <v>105</v>
      </c>
      <c r="B899" s="54">
        <v>33.22</v>
      </c>
      <c r="C899" s="101">
        <v>0.62376157407407407</v>
      </c>
      <c r="D899" s="99">
        <v>3488.1</v>
      </c>
      <c r="E899" s="102" t="s">
        <v>13</v>
      </c>
    </row>
    <row r="900" spans="1:5">
      <c r="A900" s="100">
        <v>276</v>
      </c>
      <c r="B900" s="54">
        <v>33.22</v>
      </c>
      <c r="C900" s="101">
        <v>0.62376157407407407</v>
      </c>
      <c r="D900" s="99">
        <v>9168.7199999999993</v>
      </c>
      <c r="E900" s="102" t="s">
        <v>13</v>
      </c>
    </row>
    <row r="901" spans="1:5">
      <c r="A901" s="100">
        <v>136</v>
      </c>
      <c r="B901" s="54">
        <v>33.22</v>
      </c>
      <c r="C901" s="101">
        <v>0.62380787037037033</v>
      </c>
      <c r="D901" s="99">
        <v>4517.92</v>
      </c>
      <c r="E901" s="102" t="s">
        <v>13</v>
      </c>
    </row>
    <row r="902" spans="1:5">
      <c r="A902" s="100">
        <v>83</v>
      </c>
      <c r="B902" s="54">
        <v>33.22</v>
      </c>
      <c r="C902" s="101">
        <v>0.62380787037037033</v>
      </c>
      <c r="D902" s="99">
        <v>2757.2599999999998</v>
      </c>
      <c r="E902" s="102" t="s">
        <v>13</v>
      </c>
    </row>
    <row r="903" spans="1:5">
      <c r="A903" s="100">
        <v>202</v>
      </c>
      <c r="B903" s="54">
        <v>33.22</v>
      </c>
      <c r="C903" s="101">
        <v>0.6246990740740741</v>
      </c>
      <c r="D903" s="99">
        <v>6710.44</v>
      </c>
      <c r="E903" s="102" t="s">
        <v>13</v>
      </c>
    </row>
    <row r="904" spans="1:5">
      <c r="A904" s="100">
        <v>311</v>
      </c>
      <c r="B904" s="54">
        <v>33.225000000000001</v>
      </c>
      <c r="C904" s="101">
        <v>0.62570601851851848</v>
      </c>
      <c r="D904" s="99">
        <v>10332.975</v>
      </c>
      <c r="E904" s="102" t="s">
        <v>13</v>
      </c>
    </row>
    <row r="905" spans="1:5">
      <c r="A905" s="100">
        <v>200</v>
      </c>
      <c r="B905" s="54">
        <v>33.225000000000001</v>
      </c>
      <c r="C905" s="101">
        <v>0.62570601851851848</v>
      </c>
      <c r="D905" s="99">
        <v>6645</v>
      </c>
      <c r="E905" s="102" t="s">
        <v>13</v>
      </c>
    </row>
    <row r="906" spans="1:5">
      <c r="A906" s="100">
        <v>196</v>
      </c>
      <c r="B906" s="54">
        <v>33.215000000000003</v>
      </c>
      <c r="C906" s="101">
        <v>0.62665509259259256</v>
      </c>
      <c r="D906" s="99">
        <v>6510.14</v>
      </c>
      <c r="E906" s="102" t="s">
        <v>13</v>
      </c>
    </row>
    <row r="907" spans="1:5">
      <c r="A907" s="100">
        <v>204</v>
      </c>
      <c r="B907" s="54">
        <v>33.215000000000003</v>
      </c>
      <c r="C907" s="101">
        <v>0.62738425925925922</v>
      </c>
      <c r="D907" s="99">
        <v>6775.8600000000006</v>
      </c>
      <c r="E907" s="102" t="s">
        <v>13</v>
      </c>
    </row>
    <row r="908" spans="1:5">
      <c r="A908" s="100">
        <v>226</v>
      </c>
      <c r="B908" s="54">
        <v>33.215000000000003</v>
      </c>
      <c r="C908" s="101">
        <v>0.62738425925925922</v>
      </c>
      <c r="D908" s="99">
        <v>7506.5900000000011</v>
      </c>
      <c r="E908" s="102" t="s">
        <v>13</v>
      </c>
    </row>
    <row r="909" spans="1:5">
      <c r="A909" s="100">
        <v>201</v>
      </c>
      <c r="B909" s="54">
        <v>33.21</v>
      </c>
      <c r="C909" s="101">
        <v>0.62960648148148157</v>
      </c>
      <c r="D909" s="99">
        <v>6675.21</v>
      </c>
      <c r="E909" s="102" t="s">
        <v>13</v>
      </c>
    </row>
    <row r="910" spans="1:5">
      <c r="A910" s="100">
        <v>372</v>
      </c>
      <c r="B910" s="54">
        <v>33.21</v>
      </c>
      <c r="C910" s="101">
        <v>0.62962962962962965</v>
      </c>
      <c r="D910" s="99">
        <v>12354.12</v>
      </c>
      <c r="E910" s="102" t="s">
        <v>13</v>
      </c>
    </row>
    <row r="911" spans="1:5">
      <c r="A911" s="100">
        <v>583</v>
      </c>
      <c r="B911" s="54">
        <v>33.174999999999997</v>
      </c>
      <c r="C911" s="101">
        <v>0.63089120370370366</v>
      </c>
      <c r="D911" s="99">
        <v>19341.024999999998</v>
      </c>
      <c r="E911" s="102" t="s">
        <v>13</v>
      </c>
    </row>
    <row r="912" spans="1:5">
      <c r="A912" s="100">
        <v>308</v>
      </c>
      <c r="B912" s="54">
        <v>33.159999999999997</v>
      </c>
      <c r="C912" s="101">
        <v>0.63097222222222216</v>
      </c>
      <c r="D912" s="99">
        <v>10213.279999999999</v>
      </c>
      <c r="E912" s="102" t="s">
        <v>13</v>
      </c>
    </row>
    <row r="913" spans="1:5">
      <c r="A913" s="100">
        <v>49</v>
      </c>
      <c r="B913" s="54">
        <v>33.159999999999997</v>
      </c>
      <c r="C913" s="101">
        <v>0.63097222222222216</v>
      </c>
      <c r="D913" s="99">
        <v>1624.84</v>
      </c>
      <c r="E913" s="102" t="s">
        <v>13</v>
      </c>
    </row>
    <row r="914" spans="1:5">
      <c r="A914" s="100">
        <v>190</v>
      </c>
      <c r="B914" s="54">
        <v>33.335000000000001</v>
      </c>
      <c r="C914" s="101">
        <v>0.63863425925925921</v>
      </c>
      <c r="D914" s="99">
        <v>6333.6500000000005</v>
      </c>
      <c r="E914" s="102" t="s">
        <v>13</v>
      </c>
    </row>
    <row r="915" spans="1:5">
      <c r="A915" s="100">
        <v>126</v>
      </c>
      <c r="B915" s="54">
        <v>33.335000000000001</v>
      </c>
      <c r="C915" s="101">
        <v>0.63863425925925921</v>
      </c>
      <c r="D915" s="99">
        <v>4200.21</v>
      </c>
      <c r="E915" s="102" t="s">
        <v>13</v>
      </c>
    </row>
    <row r="916" spans="1:5">
      <c r="A916" s="100">
        <v>70</v>
      </c>
      <c r="B916" s="54">
        <v>33.335000000000001</v>
      </c>
      <c r="C916" s="101">
        <v>0.63863425925925921</v>
      </c>
      <c r="D916" s="99">
        <v>2333.4500000000003</v>
      </c>
      <c r="E916" s="102" t="s">
        <v>13</v>
      </c>
    </row>
    <row r="917" spans="1:5">
      <c r="A917" s="100">
        <v>200</v>
      </c>
      <c r="B917" s="54">
        <v>33.33</v>
      </c>
      <c r="C917" s="101">
        <v>0.63863425925925921</v>
      </c>
      <c r="D917" s="99">
        <v>6666</v>
      </c>
      <c r="E917" s="102" t="s">
        <v>13</v>
      </c>
    </row>
    <row r="918" spans="1:5">
      <c r="A918" s="100">
        <v>276</v>
      </c>
      <c r="B918" s="54">
        <v>33.33</v>
      </c>
      <c r="C918" s="101">
        <v>0.63863425925925921</v>
      </c>
      <c r="D918" s="99">
        <v>9199.08</v>
      </c>
      <c r="E918" s="102" t="s">
        <v>13</v>
      </c>
    </row>
    <row r="919" spans="1:5">
      <c r="A919" s="100">
        <v>276</v>
      </c>
      <c r="B919" s="54">
        <v>33.335000000000001</v>
      </c>
      <c r="C919" s="101">
        <v>0.63863425925925921</v>
      </c>
      <c r="D919" s="99">
        <v>9200.4600000000009</v>
      </c>
      <c r="E919" s="102" t="s">
        <v>13</v>
      </c>
    </row>
    <row r="920" spans="1:5">
      <c r="A920" s="100">
        <v>69</v>
      </c>
      <c r="B920" s="54">
        <v>33.33</v>
      </c>
      <c r="C920" s="101">
        <v>0.63863425925925921</v>
      </c>
      <c r="D920" s="99">
        <v>2299.77</v>
      </c>
      <c r="E920" s="102" t="s">
        <v>13</v>
      </c>
    </row>
    <row r="921" spans="1:5">
      <c r="A921" s="100">
        <v>162</v>
      </c>
      <c r="B921" s="54">
        <v>33.335000000000001</v>
      </c>
      <c r="C921" s="101">
        <v>0.63863425925925921</v>
      </c>
      <c r="D921" s="99">
        <v>5400.27</v>
      </c>
      <c r="E921" s="102" t="s">
        <v>13</v>
      </c>
    </row>
    <row r="922" spans="1:5">
      <c r="A922" s="100">
        <v>679</v>
      </c>
      <c r="B922" s="54">
        <v>33.335000000000001</v>
      </c>
      <c r="C922" s="101">
        <v>0.63863425925925921</v>
      </c>
      <c r="D922" s="99">
        <v>22634.465</v>
      </c>
      <c r="E922" s="102" t="s">
        <v>13</v>
      </c>
    </row>
    <row r="923" spans="1:5">
      <c r="A923" s="100">
        <v>389</v>
      </c>
      <c r="B923" s="54">
        <v>33.33</v>
      </c>
      <c r="C923" s="101">
        <v>0.64486111111111111</v>
      </c>
      <c r="D923" s="99">
        <v>12965.369999999999</v>
      </c>
      <c r="E923" s="102" t="s">
        <v>13</v>
      </c>
    </row>
    <row r="924" spans="1:5">
      <c r="A924" s="100">
        <v>145</v>
      </c>
      <c r="B924" s="54">
        <v>33.33</v>
      </c>
      <c r="C924" s="101">
        <v>0.64486111111111111</v>
      </c>
      <c r="D924" s="99">
        <v>4832.8499999999995</v>
      </c>
      <c r="E924" s="102" t="s">
        <v>13</v>
      </c>
    </row>
    <row r="925" spans="1:5">
      <c r="A925" s="100">
        <v>145</v>
      </c>
      <c r="B925" s="54">
        <v>33.33</v>
      </c>
      <c r="C925" s="101">
        <v>0.64486111111111111</v>
      </c>
      <c r="D925" s="99">
        <v>4832.8499999999995</v>
      </c>
      <c r="E925" s="102" t="s">
        <v>13</v>
      </c>
    </row>
    <row r="926" spans="1:5">
      <c r="A926" s="100">
        <v>457</v>
      </c>
      <c r="B926" s="54">
        <v>33.33</v>
      </c>
      <c r="C926" s="101">
        <v>0.64486111111111111</v>
      </c>
      <c r="D926" s="99">
        <v>15231.81</v>
      </c>
      <c r="E926" s="102" t="s">
        <v>13</v>
      </c>
    </row>
    <row r="927" spans="1:5">
      <c r="A927" s="100">
        <v>134</v>
      </c>
      <c r="B927" s="54">
        <v>33.33</v>
      </c>
      <c r="C927" s="101">
        <v>0.64501157407407417</v>
      </c>
      <c r="D927" s="99">
        <v>4466.2199999999993</v>
      </c>
      <c r="E927" s="102" t="s">
        <v>13</v>
      </c>
    </row>
    <row r="928" spans="1:5">
      <c r="A928" s="100">
        <v>3730</v>
      </c>
      <c r="B928" s="54">
        <v>33.33</v>
      </c>
      <c r="C928" s="101">
        <v>0.64501157407407417</v>
      </c>
      <c r="D928" s="99">
        <v>124320.9</v>
      </c>
      <c r="E928" s="102" t="s">
        <v>13</v>
      </c>
    </row>
    <row r="929" spans="1:5">
      <c r="A929" s="100">
        <v>200</v>
      </c>
      <c r="B929" s="54">
        <v>33.35</v>
      </c>
      <c r="C929" s="101">
        <v>0.64818287037037037</v>
      </c>
      <c r="D929" s="99">
        <v>6670</v>
      </c>
      <c r="E929" s="102" t="s">
        <v>13</v>
      </c>
    </row>
    <row r="930" spans="1:5">
      <c r="A930" s="100">
        <v>170</v>
      </c>
      <c r="B930" s="54">
        <v>33.35</v>
      </c>
      <c r="C930" s="101">
        <v>0.64818287037037037</v>
      </c>
      <c r="D930" s="99">
        <v>5669.5</v>
      </c>
      <c r="E930" s="102" t="s">
        <v>13</v>
      </c>
    </row>
    <row r="931" spans="1:5">
      <c r="A931" s="100">
        <v>85</v>
      </c>
      <c r="B931" s="54">
        <v>33.35</v>
      </c>
      <c r="C931" s="101">
        <v>0.64818287037037037</v>
      </c>
      <c r="D931" s="99">
        <v>2834.75</v>
      </c>
      <c r="E931" s="102" t="s">
        <v>13</v>
      </c>
    </row>
    <row r="932" spans="1:5">
      <c r="A932" s="100">
        <v>200</v>
      </c>
      <c r="B932" s="54">
        <v>33.35</v>
      </c>
      <c r="C932" s="101">
        <v>0.64818287037037037</v>
      </c>
      <c r="D932" s="99">
        <v>6670</v>
      </c>
      <c r="E932" s="102" t="s">
        <v>13</v>
      </c>
    </row>
    <row r="933" spans="1:5">
      <c r="A933" s="100">
        <v>356</v>
      </c>
      <c r="B933" s="54">
        <v>33.35</v>
      </c>
      <c r="C933" s="101">
        <v>0.64818287037037037</v>
      </c>
      <c r="D933" s="99">
        <v>11872.6</v>
      </c>
      <c r="E933" s="102" t="s">
        <v>13</v>
      </c>
    </row>
    <row r="934" spans="1:5">
      <c r="A934" s="100">
        <v>1489</v>
      </c>
      <c r="B934" s="54">
        <v>33.35</v>
      </c>
      <c r="C934" s="101">
        <v>0.64818287037037037</v>
      </c>
      <c r="D934" s="99">
        <v>49658.15</v>
      </c>
      <c r="E934" s="102" t="s">
        <v>13</v>
      </c>
    </row>
    <row r="935" spans="1:5">
      <c r="A935" s="100">
        <v>120</v>
      </c>
      <c r="B935" s="54">
        <v>33.29</v>
      </c>
      <c r="C935" s="101">
        <v>0.65460648148148148</v>
      </c>
      <c r="D935" s="99">
        <v>3994.7999999999997</v>
      </c>
      <c r="E935" s="102" t="s">
        <v>13</v>
      </c>
    </row>
    <row r="936" spans="1:5">
      <c r="A936" s="100">
        <v>200</v>
      </c>
      <c r="B936" s="54">
        <v>33.29</v>
      </c>
      <c r="C936" s="101">
        <v>0.65460648148148148</v>
      </c>
      <c r="D936" s="99">
        <v>6658</v>
      </c>
      <c r="E936" s="102" t="s">
        <v>13</v>
      </c>
    </row>
    <row r="937" spans="1:5">
      <c r="A937" s="100">
        <v>207</v>
      </c>
      <c r="B937" s="54">
        <v>33.29</v>
      </c>
      <c r="C937" s="101">
        <v>0.65460648148148148</v>
      </c>
      <c r="D937" s="99">
        <v>6891.03</v>
      </c>
      <c r="E937" s="102" t="s">
        <v>13</v>
      </c>
    </row>
    <row r="938" spans="1:5">
      <c r="A938" s="100">
        <v>166</v>
      </c>
      <c r="B938" s="54">
        <v>33.29</v>
      </c>
      <c r="C938" s="101">
        <v>0.65460648148148148</v>
      </c>
      <c r="D938" s="99">
        <v>5526.1399999999994</v>
      </c>
      <c r="E938" s="102" t="s">
        <v>13</v>
      </c>
    </row>
    <row r="939" spans="1:5">
      <c r="A939" s="100">
        <v>190</v>
      </c>
      <c r="B939" s="54">
        <v>33.29</v>
      </c>
      <c r="C939" s="101">
        <v>0.65460648148148148</v>
      </c>
      <c r="D939" s="99">
        <v>6325.0999999999995</v>
      </c>
      <c r="E939" s="102" t="s">
        <v>13</v>
      </c>
    </row>
    <row r="940" spans="1:5">
      <c r="A940" s="100">
        <v>84</v>
      </c>
      <c r="B940" s="54">
        <v>33.29</v>
      </c>
      <c r="C940" s="101">
        <v>0.65460648148148148</v>
      </c>
      <c r="D940" s="99">
        <v>2796.36</v>
      </c>
      <c r="E940" s="102" t="s">
        <v>13</v>
      </c>
    </row>
    <row r="941" spans="1:5">
      <c r="A941" s="100">
        <v>346</v>
      </c>
      <c r="B941" s="54">
        <v>33.29</v>
      </c>
      <c r="C941" s="101">
        <v>0.65460648148148148</v>
      </c>
      <c r="D941" s="99">
        <v>11518.34</v>
      </c>
      <c r="E941" s="102" t="s">
        <v>13</v>
      </c>
    </row>
    <row r="942" spans="1:5">
      <c r="A942" s="100">
        <v>175</v>
      </c>
      <c r="B942" s="54">
        <v>33.29</v>
      </c>
      <c r="C942" s="101">
        <v>0.65460648148148148</v>
      </c>
      <c r="D942" s="99">
        <v>5825.75</v>
      </c>
      <c r="E942" s="102" t="s">
        <v>13</v>
      </c>
    </row>
    <row r="943" spans="1:5">
      <c r="A943" s="100">
        <v>250</v>
      </c>
      <c r="B943" s="54">
        <v>33.29</v>
      </c>
      <c r="C943" s="101">
        <v>0.65460648148148148</v>
      </c>
      <c r="D943" s="99">
        <v>8322.5</v>
      </c>
      <c r="E943" s="102" t="s">
        <v>13</v>
      </c>
    </row>
    <row r="944" spans="1:5">
      <c r="A944" s="100">
        <v>362</v>
      </c>
      <c r="B944" s="54">
        <v>33.29</v>
      </c>
      <c r="C944" s="101">
        <v>0.65460648148148148</v>
      </c>
      <c r="D944" s="99">
        <v>12050.98</v>
      </c>
      <c r="E944" s="102" t="s">
        <v>13</v>
      </c>
    </row>
    <row r="945" spans="1:5">
      <c r="A945" s="100">
        <v>200</v>
      </c>
      <c r="B945" s="54">
        <v>33.29</v>
      </c>
      <c r="C945" s="101">
        <v>0.65460648148148148</v>
      </c>
      <c r="D945" s="99">
        <v>6658</v>
      </c>
      <c r="E945" s="102" t="s">
        <v>13</v>
      </c>
    </row>
    <row r="946" spans="1:5">
      <c r="A946" s="100">
        <v>200</v>
      </c>
      <c r="B946" s="54">
        <v>33.29</v>
      </c>
      <c r="C946" s="101">
        <v>0.65460648148148148</v>
      </c>
      <c r="D946" s="99">
        <v>6658</v>
      </c>
      <c r="E946" s="102" t="s">
        <v>13</v>
      </c>
    </row>
    <row r="947" spans="1:5">
      <c r="A947" s="100">
        <v>499</v>
      </c>
      <c r="B947" s="54">
        <v>33.354999999999997</v>
      </c>
      <c r="C947" s="101">
        <v>0.71247685185185183</v>
      </c>
      <c r="D947" s="99">
        <v>16644.144999999997</v>
      </c>
      <c r="E947" s="102" t="s">
        <v>13</v>
      </c>
    </row>
    <row r="948" spans="1:5">
      <c r="A948" s="100">
        <v>100</v>
      </c>
      <c r="B948" s="54">
        <v>33.354999999999997</v>
      </c>
      <c r="C948" s="101">
        <v>0.71247685185185183</v>
      </c>
      <c r="D948" s="99">
        <v>3335.4999999999995</v>
      </c>
      <c r="E948" s="102" t="s">
        <v>13</v>
      </c>
    </row>
    <row r="949" spans="1:5">
      <c r="A949" s="100">
        <v>643</v>
      </c>
      <c r="B949" s="54">
        <v>33.354999999999997</v>
      </c>
      <c r="C949" s="101">
        <v>0.71247685185185183</v>
      </c>
      <c r="D949" s="99">
        <v>21447.264999999999</v>
      </c>
      <c r="E949" s="102" t="s">
        <v>13</v>
      </c>
    </row>
    <row r="950" spans="1:5">
      <c r="A950" s="100">
        <v>100</v>
      </c>
      <c r="B950" s="54">
        <v>33.354999999999997</v>
      </c>
      <c r="C950" s="101">
        <v>0.71247685185185183</v>
      </c>
      <c r="D950" s="99">
        <v>3335.4999999999995</v>
      </c>
      <c r="E950" s="102" t="s">
        <v>13</v>
      </c>
    </row>
    <row r="951" spans="1:5">
      <c r="A951" s="100">
        <v>100</v>
      </c>
      <c r="B951" s="54">
        <v>33.354999999999997</v>
      </c>
      <c r="C951" s="101">
        <v>0.71247685185185183</v>
      </c>
      <c r="D951" s="99">
        <v>3335.4999999999995</v>
      </c>
      <c r="E951" s="102" t="s">
        <v>13</v>
      </c>
    </row>
    <row r="952" spans="1:5">
      <c r="A952" s="100">
        <v>100</v>
      </c>
      <c r="B952" s="54">
        <v>33.354999999999997</v>
      </c>
      <c r="C952" s="101">
        <v>0.71247685185185183</v>
      </c>
      <c r="D952" s="99">
        <v>3335.4999999999995</v>
      </c>
      <c r="E952" s="102" t="s">
        <v>13</v>
      </c>
    </row>
    <row r="953" spans="1:5">
      <c r="A953" s="100">
        <v>100</v>
      </c>
      <c r="B953" s="54">
        <v>33.354999999999997</v>
      </c>
      <c r="C953" s="101">
        <v>0.71247685185185183</v>
      </c>
      <c r="D953" s="99">
        <v>3335.4999999999995</v>
      </c>
      <c r="E953" s="102" t="s">
        <v>13</v>
      </c>
    </row>
    <row r="954" spans="1:5">
      <c r="A954" s="100">
        <v>100</v>
      </c>
      <c r="B954" s="54">
        <v>33.354999999999997</v>
      </c>
      <c r="C954" s="101">
        <v>0.71247685185185183</v>
      </c>
      <c r="D954" s="99">
        <v>3335.4999999999995</v>
      </c>
      <c r="E954" s="102" t="s">
        <v>13</v>
      </c>
    </row>
    <row r="955" spans="1:5">
      <c r="A955" s="100">
        <v>190</v>
      </c>
      <c r="B955" s="54">
        <v>33.354999999999997</v>
      </c>
      <c r="C955" s="101">
        <v>0.71247685185185183</v>
      </c>
      <c r="D955" s="99">
        <v>6337.45</v>
      </c>
      <c r="E955" s="102" t="s">
        <v>13</v>
      </c>
    </row>
    <row r="956" spans="1:5">
      <c r="A956" s="100">
        <v>91</v>
      </c>
      <c r="B956" s="54">
        <v>33.354999999999997</v>
      </c>
      <c r="C956" s="101">
        <v>0.71247685185185183</v>
      </c>
      <c r="D956" s="99">
        <v>3035.3049999999998</v>
      </c>
      <c r="E956" s="102" t="s">
        <v>13</v>
      </c>
    </row>
    <row r="957" spans="1:5">
      <c r="A957" s="100">
        <v>200</v>
      </c>
      <c r="B957" s="54">
        <v>33.354999999999997</v>
      </c>
      <c r="C957" s="101">
        <v>0.71247685185185183</v>
      </c>
      <c r="D957" s="99">
        <v>6670.9999999999991</v>
      </c>
      <c r="E957" s="102" t="s">
        <v>13</v>
      </c>
    </row>
    <row r="958" spans="1:5">
      <c r="A958" s="100">
        <v>200</v>
      </c>
      <c r="B958" s="54">
        <v>33.354999999999997</v>
      </c>
      <c r="C958" s="101">
        <v>0.71247685185185183</v>
      </c>
      <c r="D958" s="99">
        <v>6670.9999999999991</v>
      </c>
      <c r="E958" s="102" t="s">
        <v>13</v>
      </c>
    </row>
    <row r="959" spans="1:5">
      <c r="A959" s="100">
        <v>404</v>
      </c>
      <c r="B959" s="54">
        <v>33.354999999999997</v>
      </c>
      <c r="C959" s="101">
        <v>0.71247685185185183</v>
      </c>
      <c r="D959" s="99">
        <v>13475.419999999998</v>
      </c>
      <c r="E959" s="102" t="s">
        <v>13</v>
      </c>
    </row>
    <row r="960" spans="1:5">
      <c r="A960" s="100">
        <v>200</v>
      </c>
      <c r="B960" s="54">
        <v>33.35</v>
      </c>
      <c r="C960" s="101">
        <v>0.71247685185185183</v>
      </c>
      <c r="D960" s="99">
        <v>6670</v>
      </c>
      <c r="E960" s="102" t="s">
        <v>13</v>
      </c>
    </row>
    <row r="961" spans="1:5">
      <c r="A961" s="100">
        <v>200</v>
      </c>
      <c r="B961" s="54">
        <v>33.35</v>
      </c>
      <c r="C961" s="101">
        <v>0.71247685185185183</v>
      </c>
      <c r="D961" s="99">
        <v>6670</v>
      </c>
      <c r="E961" s="102" t="s">
        <v>13</v>
      </c>
    </row>
    <row r="962" spans="1:5">
      <c r="A962" s="100">
        <v>404</v>
      </c>
      <c r="B962" s="54">
        <v>33.35</v>
      </c>
      <c r="C962" s="101">
        <v>0.71247685185185183</v>
      </c>
      <c r="D962" s="99">
        <v>13473.400000000001</v>
      </c>
      <c r="E962" s="102" t="s">
        <v>13</v>
      </c>
    </row>
    <row r="963" spans="1:5">
      <c r="A963" s="100">
        <v>100</v>
      </c>
      <c r="B963" s="54">
        <v>33.354999999999997</v>
      </c>
      <c r="C963" s="101">
        <v>0.71247685185185183</v>
      </c>
      <c r="D963" s="99">
        <v>3335.4999999999995</v>
      </c>
      <c r="E963" s="102" t="s">
        <v>13</v>
      </c>
    </row>
    <row r="964" spans="1:5">
      <c r="A964" s="100">
        <v>100</v>
      </c>
      <c r="B964" s="54">
        <v>33.354999999999997</v>
      </c>
      <c r="C964" s="101">
        <v>0.71247685185185183</v>
      </c>
      <c r="D964" s="99">
        <v>3335.4999999999995</v>
      </c>
      <c r="E964" s="102" t="s">
        <v>13</v>
      </c>
    </row>
    <row r="965" spans="1:5">
      <c r="A965" s="100">
        <v>100</v>
      </c>
      <c r="B965" s="54">
        <v>33.354999999999997</v>
      </c>
      <c r="C965" s="101">
        <v>0.71247685185185183</v>
      </c>
      <c r="D965" s="99">
        <v>3335.4999999999995</v>
      </c>
      <c r="E965" s="102" t="s">
        <v>13</v>
      </c>
    </row>
    <row r="966" spans="1:5">
      <c r="A966" s="100">
        <v>11</v>
      </c>
      <c r="B966" s="54">
        <v>33.354999999999997</v>
      </c>
      <c r="C966" s="101">
        <v>0.71247685185185183</v>
      </c>
      <c r="D966" s="99">
        <v>366.90499999999997</v>
      </c>
      <c r="E966" s="102" t="s">
        <v>13</v>
      </c>
    </row>
    <row r="967" spans="1:5">
      <c r="A967" s="100">
        <v>100</v>
      </c>
      <c r="B967" s="54">
        <v>33.354999999999997</v>
      </c>
      <c r="C967" s="101">
        <v>0.71247685185185183</v>
      </c>
      <c r="D967" s="99">
        <v>3335.4999999999995</v>
      </c>
      <c r="E967" s="102" t="s">
        <v>13</v>
      </c>
    </row>
    <row r="968" spans="1:5">
      <c r="A968" s="100">
        <v>695</v>
      </c>
      <c r="B968" s="54">
        <v>33.354999999999997</v>
      </c>
      <c r="C968" s="101">
        <v>0.71247685185185183</v>
      </c>
      <c r="D968" s="99">
        <v>23181.724999999999</v>
      </c>
      <c r="E968" s="102" t="s">
        <v>13</v>
      </c>
    </row>
    <row r="969" spans="1:5">
      <c r="A969" s="100">
        <v>100</v>
      </c>
      <c r="B969" s="54">
        <v>33.354999999999997</v>
      </c>
      <c r="C969" s="101">
        <v>0.71247685185185183</v>
      </c>
      <c r="D969" s="99">
        <v>3335.4999999999995</v>
      </c>
      <c r="E969" s="102" t="s">
        <v>13</v>
      </c>
    </row>
    <row r="970" spans="1:5">
      <c r="A970" s="100">
        <v>63</v>
      </c>
      <c r="B970" s="54">
        <v>33.354999999999997</v>
      </c>
      <c r="C970" s="101">
        <v>0.71248842592592598</v>
      </c>
      <c r="D970" s="99">
        <v>2101.3649999999998</v>
      </c>
      <c r="E970" s="102" t="s">
        <v>13</v>
      </c>
    </row>
    <row r="971" spans="1:5">
      <c r="A971" s="100">
        <v>100</v>
      </c>
      <c r="B971" s="54">
        <v>33.354999999999997</v>
      </c>
      <c r="C971" s="101">
        <v>0.71248842592592598</v>
      </c>
      <c r="D971" s="99">
        <v>3335.4999999999995</v>
      </c>
      <c r="E971" s="102" t="s">
        <v>13</v>
      </c>
    </row>
    <row r="972" spans="1:5">
      <c r="A972" s="100">
        <v>86</v>
      </c>
      <c r="B972" s="54">
        <v>33.395000000000003</v>
      </c>
      <c r="C972" s="101">
        <v>0.71930555555555553</v>
      </c>
      <c r="D972" s="99">
        <v>2871.9700000000003</v>
      </c>
      <c r="E972" s="102" t="s">
        <v>13</v>
      </c>
    </row>
    <row r="973" spans="1:5">
      <c r="A973" s="100">
        <v>100</v>
      </c>
      <c r="B973" s="54">
        <v>33.395000000000003</v>
      </c>
      <c r="C973" s="101">
        <v>0.71930555555555553</v>
      </c>
      <c r="D973" s="99">
        <v>3339.5000000000005</v>
      </c>
      <c r="E973" s="102" t="s">
        <v>13</v>
      </c>
    </row>
    <row r="974" spans="1:5">
      <c r="A974" s="100">
        <v>2235</v>
      </c>
      <c r="B974" s="54">
        <v>33.395000000000003</v>
      </c>
      <c r="C974" s="101">
        <v>0.71930555555555553</v>
      </c>
      <c r="D974" s="99">
        <v>74637.825000000012</v>
      </c>
      <c r="E974" s="102" t="s">
        <v>13</v>
      </c>
    </row>
    <row r="975" spans="1:5">
      <c r="A975" s="100">
        <v>2579</v>
      </c>
      <c r="B975" s="54">
        <v>33.395000000000003</v>
      </c>
      <c r="C975" s="101">
        <v>0.71934027777777787</v>
      </c>
      <c r="D975" s="99">
        <v>86125.705000000002</v>
      </c>
      <c r="E975" s="102" t="s">
        <v>13</v>
      </c>
    </row>
    <row r="976" spans="1:5">
      <c r="A976" s="100">
        <v>57</v>
      </c>
      <c r="B976" s="54">
        <v>33.35</v>
      </c>
      <c r="C976" s="101">
        <v>0.72251157407407407</v>
      </c>
      <c r="D976" s="99">
        <v>1900.95</v>
      </c>
      <c r="E976" s="102" t="s">
        <v>13</v>
      </c>
    </row>
    <row r="977" spans="1:5">
      <c r="A977" s="100">
        <v>4943</v>
      </c>
      <c r="B977" s="54">
        <v>33.35</v>
      </c>
      <c r="C977" s="101">
        <v>0.72251157407407407</v>
      </c>
      <c r="D977" s="99">
        <v>164849.05000000002</v>
      </c>
      <c r="E977" s="102" t="s">
        <v>13</v>
      </c>
    </row>
    <row r="978" spans="1:5">
      <c r="A978" s="100"/>
      <c r="B978" s="54"/>
      <c r="C978" s="101"/>
      <c r="D978" s="99"/>
      <c r="E978" s="102"/>
    </row>
    <row r="979" spans="1:5">
      <c r="A979" s="100"/>
      <c r="B979" s="54"/>
      <c r="C979" s="101"/>
      <c r="D979" s="99"/>
      <c r="E979" s="102"/>
    </row>
    <row r="980" spans="1:5">
      <c r="A980" s="100"/>
      <c r="B980" s="54"/>
      <c r="C980" s="101"/>
      <c r="D980" s="99"/>
      <c r="E980" s="102"/>
    </row>
    <row r="981" spans="1:5">
      <c r="A981" s="100"/>
      <c r="B981" s="54"/>
      <c r="C981" s="101"/>
      <c r="D981" s="99"/>
      <c r="E981" s="102"/>
    </row>
    <row r="982" spans="1:5">
      <c r="A982" s="100"/>
      <c r="B982" s="54"/>
      <c r="C982" s="101"/>
      <c r="D982" s="99"/>
      <c r="E982" s="102"/>
    </row>
    <row r="983" spans="1:5">
      <c r="A983" s="100"/>
      <c r="B983" s="54"/>
      <c r="C983" s="101"/>
      <c r="D983" s="99"/>
      <c r="E983" s="102"/>
    </row>
    <row r="984" spans="1:5">
      <c r="A984" s="100"/>
      <c r="B984" s="54"/>
      <c r="C984" s="101"/>
      <c r="D984" s="99"/>
      <c r="E984" s="102"/>
    </row>
    <row r="985" spans="1:5">
      <c r="A985" s="100"/>
      <c r="B985" s="54"/>
      <c r="C985" s="101"/>
      <c r="D985" s="99"/>
      <c r="E985" s="102"/>
    </row>
    <row r="986" spans="1:5">
      <c r="A986" s="100"/>
      <c r="B986" s="54"/>
      <c r="C986" s="101"/>
      <c r="D986" s="99"/>
      <c r="E986" s="102"/>
    </row>
    <row r="987" spans="1:5">
      <c r="A987" s="100"/>
      <c r="B987" s="54"/>
      <c r="C987" s="101"/>
      <c r="D987" s="99"/>
      <c r="E987" s="102"/>
    </row>
    <row r="988" spans="1:5">
      <c r="A988" s="100"/>
      <c r="B988" s="54"/>
      <c r="C988" s="101"/>
      <c r="D988" s="99"/>
      <c r="E988" s="102"/>
    </row>
    <row r="989" spans="1:5">
      <c r="A989" s="100"/>
      <c r="B989" s="54"/>
      <c r="C989" s="101"/>
      <c r="D989" s="99"/>
      <c r="E989" s="102"/>
    </row>
    <row r="990" spans="1:5">
      <c r="A990" s="100"/>
      <c r="B990" s="54"/>
      <c r="C990" s="101"/>
      <c r="D990" s="99"/>
      <c r="E990" s="102"/>
    </row>
    <row r="991" spans="1:5">
      <c r="A991" s="100"/>
      <c r="B991" s="54"/>
      <c r="C991" s="101"/>
      <c r="D991" s="99"/>
      <c r="E991" s="102"/>
    </row>
    <row r="992" spans="1:5">
      <c r="A992" s="100"/>
      <c r="B992" s="54"/>
      <c r="C992" s="101"/>
      <c r="D992" s="99"/>
      <c r="E992" s="102"/>
    </row>
    <row r="993" spans="1:5">
      <c r="A993" s="100"/>
      <c r="B993" s="54"/>
      <c r="C993" s="101"/>
      <c r="D993" s="99"/>
      <c r="E993" s="102"/>
    </row>
    <row r="994" spans="1:5">
      <c r="A994" s="100"/>
      <c r="B994" s="54"/>
      <c r="C994" s="101"/>
      <c r="D994" s="99"/>
      <c r="E994" s="102"/>
    </row>
    <row r="995" spans="1:5">
      <c r="A995" s="100"/>
      <c r="B995" s="54"/>
      <c r="C995" s="101"/>
      <c r="D995" s="99"/>
      <c r="E995" s="102"/>
    </row>
    <row r="996" spans="1:5">
      <c r="A996" s="100"/>
      <c r="B996" s="54"/>
      <c r="C996" s="101"/>
      <c r="D996" s="99"/>
      <c r="E996" s="102"/>
    </row>
    <row r="997" spans="1:5">
      <c r="A997" s="100"/>
      <c r="B997" s="54"/>
      <c r="C997" s="101"/>
      <c r="D997" s="99"/>
      <c r="E997" s="102"/>
    </row>
    <row r="998" spans="1:5">
      <c r="A998" s="100"/>
      <c r="B998" s="54"/>
      <c r="C998" s="101"/>
      <c r="D998" s="99"/>
      <c r="E998" s="102"/>
    </row>
    <row r="999" spans="1:5">
      <c r="A999" s="100"/>
      <c r="B999" s="54"/>
      <c r="C999" s="101"/>
      <c r="D999" s="99"/>
      <c r="E999" s="102"/>
    </row>
    <row r="1000" spans="1:5">
      <c r="A1000" s="100"/>
      <c r="B1000" s="54"/>
      <c r="C1000" s="101"/>
      <c r="D1000" s="99"/>
      <c r="E1000" s="102"/>
    </row>
    <row r="1001" spans="1:5">
      <c r="A1001" s="100"/>
      <c r="B1001" s="54"/>
      <c r="C1001" s="101"/>
      <c r="D1001" s="99"/>
      <c r="E1001" s="102"/>
    </row>
    <row r="1002" spans="1:5">
      <c r="A1002" s="100"/>
      <c r="B1002" s="54"/>
      <c r="C1002" s="101"/>
      <c r="D1002" s="99"/>
      <c r="E1002" s="102"/>
    </row>
    <row r="1003" spans="1:5">
      <c r="A1003" s="100"/>
      <c r="B1003" s="54"/>
      <c r="C1003" s="101"/>
      <c r="D1003" s="99"/>
      <c r="E1003" s="102"/>
    </row>
    <row r="1004" spans="1:5">
      <c r="A1004" s="100"/>
      <c r="B1004" s="54"/>
      <c r="C1004" s="101"/>
      <c r="D1004" s="99"/>
      <c r="E1004" s="102"/>
    </row>
    <row r="1005" spans="1:5">
      <c r="A1005" s="100"/>
      <c r="B1005" s="54"/>
      <c r="C1005" s="101"/>
      <c r="D1005" s="99"/>
      <c r="E1005" s="102"/>
    </row>
    <row r="1006" spans="1:5">
      <c r="A1006" s="100"/>
      <c r="B1006" s="54"/>
      <c r="C1006" s="101"/>
      <c r="D1006" s="99"/>
      <c r="E1006" s="102"/>
    </row>
    <row r="1007" spans="1:5">
      <c r="A1007" s="100"/>
      <c r="B1007" s="54"/>
      <c r="C1007" s="101"/>
      <c r="D1007" s="99"/>
      <c r="E1007" s="102"/>
    </row>
    <row r="1008" spans="1:5">
      <c r="A1008" s="100"/>
      <c r="B1008" s="54"/>
      <c r="C1008" s="101"/>
      <c r="D1008" s="99"/>
      <c r="E1008" s="102"/>
    </row>
    <row r="1009" spans="1:5">
      <c r="A1009" s="100"/>
      <c r="B1009" s="54"/>
      <c r="C1009" s="101"/>
      <c r="D1009" s="99"/>
      <c r="E1009" s="102"/>
    </row>
    <row r="1010" spans="1:5">
      <c r="A1010" s="100"/>
      <c r="B1010" s="54"/>
      <c r="C1010" s="101"/>
      <c r="D1010" s="99"/>
      <c r="E1010" s="102"/>
    </row>
    <row r="1011" spans="1:5">
      <c r="A1011" s="100"/>
      <c r="B1011" s="54"/>
      <c r="C1011" s="101"/>
      <c r="D1011" s="99"/>
      <c r="E1011" s="102"/>
    </row>
    <row r="1012" spans="1:5">
      <c r="A1012" s="100"/>
      <c r="B1012" s="54"/>
      <c r="C1012" s="101"/>
      <c r="D1012" s="99"/>
      <c r="E1012" s="102"/>
    </row>
    <row r="1013" spans="1:5">
      <c r="A1013" s="100"/>
      <c r="B1013" s="54"/>
      <c r="C1013" s="101"/>
      <c r="D1013" s="99"/>
      <c r="E1013" s="102"/>
    </row>
    <row r="1014" spans="1:5">
      <c r="A1014" s="100"/>
      <c r="B1014" s="54"/>
      <c r="C1014" s="101"/>
      <c r="D1014" s="99"/>
      <c r="E1014" s="102"/>
    </row>
    <row r="1015" spans="1:5">
      <c r="A1015" s="100"/>
      <c r="B1015" s="54"/>
      <c r="C1015" s="101"/>
      <c r="D1015" s="99"/>
      <c r="E1015" s="102"/>
    </row>
    <row r="1016" spans="1:5">
      <c r="A1016" s="100"/>
      <c r="B1016" s="54"/>
      <c r="C1016" s="101"/>
      <c r="D1016" s="99"/>
      <c r="E1016" s="102"/>
    </row>
    <row r="1017" spans="1:5">
      <c r="A1017" s="100"/>
      <c r="B1017" s="54"/>
      <c r="C1017" s="101"/>
      <c r="D1017" s="99"/>
      <c r="E1017" s="102"/>
    </row>
    <row r="1018" spans="1:5">
      <c r="A1018" s="100"/>
      <c r="B1018" s="54"/>
      <c r="C1018" s="101"/>
      <c r="D1018" s="99"/>
      <c r="E1018" s="102"/>
    </row>
    <row r="1019" spans="1:5">
      <c r="A1019" s="100"/>
      <c r="B1019" s="54"/>
      <c r="C1019" s="101"/>
      <c r="D1019" s="99"/>
      <c r="E1019" s="102"/>
    </row>
    <row r="1020" spans="1:5">
      <c r="A1020" s="100"/>
      <c r="B1020" s="54"/>
      <c r="C1020" s="101"/>
      <c r="D1020" s="99"/>
      <c r="E1020" s="102"/>
    </row>
    <row r="1021" spans="1:5">
      <c r="A1021" s="100"/>
      <c r="B1021" s="54"/>
      <c r="C1021" s="101"/>
      <c r="D1021" s="99"/>
      <c r="E1021" s="102"/>
    </row>
    <row r="1022" spans="1:5">
      <c r="A1022" s="100"/>
      <c r="B1022" s="54"/>
      <c r="C1022" s="101"/>
      <c r="D1022" s="99"/>
      <c r="E1022" s="102"/>
    </row>
    <row r="1023" spans="1:5">
      <c r="A1023" s="100"/>
      <c r="B1023" s="54"/>
      <c r="C1023" s="101"/>
      <c r="D1023" s="99"/>
      <c r="E1023" s="102"/>
    </row>
    <row r="1024" spans="1:5">
      <c r="A1024" s="100"/>
      <c r="B1024" s="54"/>
      <c r="C1024" s="101"/>
      <c r="D1024" s="99"/>
      <c r="E1024" s="102"/>
    </row>
    <row r="1025" spans="1:5">
      <c r="A1025" s="100"/>
      <c r="B1025" s="54"/>
      <c r="C1025" s="101"/>
      <c r="D1025" s="99"/>
      <c r="E1025" s="102"/>
    </row>
    <row r="1026" spans="1:5">
      <c r="A1026" s="100"/>
      <c r="B1026" s="54"/>
      <c r="C1026" s="101"/>
      <c r="D1026" s="99"/>
      <c r="E1026" s="102"/>
    </row>
    <row r="1027" spans="1:5">
      <c r="A1027" s="100"/>
      <c r="B1027" s="54"/>
      <c r="C1027" s="101"/>
      <c r="D1027" s="99"/>
      <c r="E1027" s="102"/>
    </row>
    <row r="1028" spans="1:5">
      <c r="A1028" s="100"/>
      <c r="B1028" s="54"/>
      <c r="C1028" s="101"/>
      <c r="D1028" s="99"/>
      <c r="E1028" s="102"/>
    </row>
    <row r="1029" spans="1:5">
      <c r="A1029" s="100"/>
      <c r="B1029" s="54"/>
      <c r="C1029" s="101"/>
      <c r="D1029" s="99"/>
      <c r="E1029" s="102"/>
    </row>
    <row r="1030" spans="1:5">
      <c r="A1030" s="100"/>
      <c r="B1030" s="54"/>
      <c r="C1030" s="101"/>
      <c r="D1030" s="99"/>
      <c r="E1030" s="102"/>
    </row>
    <row r="1031" spans="1:5">
      <c r="A1031" s="100"/>
      <c r="B1031" s="54"/>
      <c r="C1031" s="101"/>
      <c r="D1031" s="99"/>
      <c r="E1031" s="102"/>
    </row>
    <row r="1032" spans="1:5">
      <c r="A1032" s="100"/>
      <c r="B1032" s="54"/>
      <c r="C1032" s="101"/>
      <c r="D1032" s="99"/>
      <c r="E1032" s="102"/>
    </row>
    <row r="1033" spans="1:5">
      <c r="A1033" s="100"/>
      <c r="B1033" s="54"/>
      <c r="C1033" s="101"/>
      <c r="D1033" s="99"/>
      <c r="E1033" s="102"/>
    </row>
    <row r="1034" spans="1:5">
      <c r="A1034" s="100"/>
      <c r="B1034" s="54"/>
      <c r="C1034" s="101"/>
      <c r="D1034" s="99"/>
      <c r="E1034" s="102"/>
    </row>
    <row r="1035" spans="1:5">
      <c r="A1035" s="100"/>
      <c r="B1035" s="54"/>
      <c r="C1035" s="101"/>
      <c r="D1035" s="99"/>
      <c r="E1035" s="102"/>
    </row>
    <row r="1036" spans="1:5">
      <c r="A1036" s="100"/>
      <c r="B1036" s="54"/>
      <c r="C1036" s="101"/>
      <c r="D1036" s="99"/>
      <c r="E1036" s="102"/>
    </row>
    <row r="1037" spans="1:5">
      <c r="A1037" s="100"/>
      <c r="B1037" s="54"/>
      <c r="C1037" s="101"/>
      <c r="D1037" s="99"/>
      <c r="E1037" s="102"/>
    </row>
    <row r="1038" spans="1:5">
      <c r="A1038" s="100"/>
      <c r="B1038" s="54"/>
      <c r="C1038" s="101"/>
      <c r="D1038" s="99"/>
      <c r="E1038" s="102"/>
    </row>
    <row r="1039" spans="1:5">
      <c r="A1039" s="100"/>
      <c r="B1039" s="54"/>
      <c r="C1039" s="101"/>
      <c r="D1039" s="99"/>
      <c r="E1039" s="102"/>
    </row>
    <row r="1040" spans="1:5">
      <c r="A1040" s="100"/>
      <c r="B1040" s="54"/>
      <c r="C1040" s="101"/>
      <c r="D1040" s="99"/>
      <c r="E1040" s="102"/>
    </row>
    <row r="1041" spans="1:5">
      <c r="A1041" s="100"/>
      <c r="B1041" s="54"/>
      <c r="C1041" s="101"/>
      <c r="D1041" s="99"/>
      <c r="E1041" s="102"/>
    </row>
    <row r="1042" spans="1:5">
      <c r="A1042" s="100"/>
      <c r="B1042" s="54"/>
      <c r="C1042" s="101"/>
      <c r="D1042" s="99"/>
      <c r="E1042" s="102"/>
    </row>
    <row r="1043" spans="1:5">
      <c r="A1043" s="100"/>
      <c r="B1043" s="54"/>
      <c r="C1043" s="101"/>
      <c r="D1043" s="99"/>
      <c r="E1043" s="102"/>
    </row>
    <row r="1044" spans="1:5">
      <c r="A1044" s="100"/>
      <c r="B1044" s="54"/>
      <c r="C1044" s="101"/>
      <c r="D1044" s="99"/>
      <c r="E1044" s="102"/>
    </row>
    <row r="1045" spans="1:5">
      <c r="A1045" s="100"/>
      <c r="B1045" s="54"/>
      <c r="C1045" s="101"/>
      <c r="D1045" s="99"/>
      <c r="E1045" s="102"/>
    </row>
    <row r="1046" spans="1:5">
      <c r="A1046" s="100"/>
      <c r="B1046" s="54"/>
      <c r="C1046" s="101"/>
      <c r="D1046" s="99"/>
      <c r="E1046" s="102"/>
    </row>
    <row r="1047" spans="1:5">
      <c r="A1047" s="100"/>
      <c r="B1047" s="54"/>
      <c r="C1047" s="101"/>
      <c r="D1047" s="99"/>
      <c r="E1047" s="102"/>
    </row>
    <row r="1048" spans="1:5">
      <c r="A1048" s="100"/>
      <c r="B1048" s="54"/>
      <c r="C1048" s="101"/>
      <c r="D1048" s="99"/>
      <c r="E1048" s="102"/>
    </row>
    <row r="1049" spans="1:5">
      <c r="A1049" s="100"/>
      <c r="B1049" s="54"/>
      <c r="C1049" s="101"/>
      <c r="D1049" s="99"/>
      <c r="E1049" s="102"/>
    </row>
    <row r="1050" spans="1:5">
      <c r="A1050" s="100"/>
      <c r="B1050" s="54"/>
      <c r="C1050" s="101"/>
      <c r="D1050" s="99"/>
      <c r="E1050" s="102"/>
    </row>
    <row r="1051" spans="1:5">
      <c r="A1051" s="100"/>
      <c r="B1051" s="54"/>
      <c r="C1051" s="101"/>
      <c r="D1051" s="99"/>
      <c r="E1051" s="102"/>
    </row>
    <row r="1052" spans="1:5">
      <c r="A1052" s="100"/>
      <c r="B1052" s="54"/>
      <c r="C1052" s="101"/>
      <c r="D1052" s="99"/>
      <c r="E1052" s="102"/>
    </row>
    <row r="1053" spans="1:5">
      <c r="A1053" s="100"/>
      <c r="B1053" s="54"/>
      <c r="C1053" s="101"/>
      <c r="D1053" s="99"/>
      <c r="E1053" s="102"/>
    </row>
    <row r="1054" spans="1:5">
      <c r="A1054" s="100"/>
      <c r="B1054" s="54"/>
      <c r="C1054" s="101"/>
      <c r="D1054" s="99"/>
      <c r="E1054" s="102"/>
    </row>
    <row r="1055" spans="1:5">
      <c r="A1055" s="100"/>
      <c r="B1055" s="54"/>
      <c r="C1055" s="101"/>
      <c r="D1055" s="99"/>
      <c r="E1055" s="102"/>
    </row>
    <row r="1056" spans="1:5">
      <c r="A1056" s="100"/>
      <c r="B1056" s="54"/>
      <c r="C1056" s="101"/>
      <c r="D1056" s="99"/>
      <c r="E1056" s="102"/>
    </row>
    <row r="1057" spans="1:5">
      <c r="A1057" s="100"/>
      <c r="B1057" s="54"/>
      <c r="C1057" s="101"/>
      <c r="D1057" s="99"/>
      <c r="E1057" s="102"/>
    </row>
    <row r="1058" spans="1:5">
      <c r="A1058" s="100"/>
      <c r="B1058" s="54"/>
      <c r="C1058" s="101"/>
      <c r="D1058" s="99"/>
      <c r="E1058" s="102"/>
    </row>
    <row r="1059" spans="1:5">
      <c r="A1059" s="100"/>
      <c r="B1059" s="54"/>
      <c r="C1059" s="101"/>
      <c r="D1059" s="99"/>
      <c r="E1059" s="102"/>
    </row>
    <row r="1060" spans="1:5">
      <c r="A1060" s="100"/>
      <c r="B1060" s="54"/>
      <c r="C1060" s="101"/>
      <c r="D1060" s="99"/>
      <c r="E1060" s="102"/>
    </row>
    <row r="1061" spans="1:5">
      <c r="A1061" s="100"/>
      <c r="B1061" s="54"/>
      <c r="C1061" s="101"/>
      <c r="D1061" s="99"/>
      <c r="E1061" s="102"/>
    </row>
    <row r="1062" spans="1:5">
      <c r="A1062" s="100"/>
      <c r="B1062" s="54"/>
      <c r="C1062" s="101"/>
      <c r="D1062" s="99"/>
      <c r="E1062" s="102"/>
    </row>
    <row r="1063" spans="1:5">
      <c r="A1063" s="100"/>
      <c r="B1063" s="54"/>
      <c r="C1063" s="101"/>
      <c r="D1063" s="99"/>
      <c r="E1063" s="102"/>
    </row>
    <row r="1064" spans="1:5">
      <c r="A1064" s="100"/>
      <c r="B1064" s="54"/>
      <c r="C1064" s="101"/>
      <c r="D1064" s="99"/>
      <c r="E1064" s="102"/>
    </row>
    <row r="1065" spans="1:5">
      <c r="A1065" s="100"/>
      <c r="B1065" s="54"/>
      <c r="C1065" s="101"/>
      <c r="D1065" s="99"/>
      <c r="E1065" s="102"/>
    </row>
    <row r="1066" spans="1:5">
      <c r="A1066" s="100"/>
      <c r="B1066" s="54"/>
      <c r="C1066" s="101"/>
      <c r="D1066" s="99"/>
      <c r="E1066" s="102"/>
    </row>
    <row r="1067" spans="1:5">
      <c r="A1067" s="100"/>
      <c r="B1067" s="54"/>
      <c r="C1067" s="101"/>
      <c r="D1067" s="99"/>
      <c r="E1067" s="102"/>
    </row>
    <row r="1068" spans="1:5">
      <c r="A1068" s="100"/>
      <c r="B1068" s="54"/>
      <c r="C1068" s="101"/>
      <c r="D1068" s="99"/>
      <c r="E1068" s="102"/>
    </row>
    <row r="1069" spans="1:5">
      <c r="A1069" s="100"/>
      <c r="B1069" s="54"/>
      <c r="C1069" s="101"/>
      <c r="D1069" s="99"/>
      <c r="E1069" s="102"/>
    </row>
    <row r="1070" spans="1:5">
      <c r="A1070" s="100"/>
      <c r="B1070" s="54"/>
      <c r="C1070" s="101"/>
      <c r="D1070" s="99"/>
      <c r="E1070" s="102"/>
    </row>
    <row r="1071" spans="1:5">
      <c r="A1071" s="100"/>
      <c r="B1071" s="54"/>
      <c r="C1071" s="101"/>
      <c r="D1071" s="99"/>
      <c r="E1071" s="102"/>
    </row>
    <row r="1072" spans="1:5">
      <c r="A1072" s="100"/>
      <c r="B1072" s="54"/>
      <c r="C1072" s="101"/>
      <c r="D1072" s="99"/>
      <c r="E1072" s="102"/>
    </row>
    <row r="1073" spans="1:5">
      <c r="A1073" s="100"/>
      <c r="B1073" s="54"/>
      <c r="C1073" s="101"/>
      <c r="D1073" s="99"/>
      <c r="E1073" s="102"/>
    </row>
    <row r="1074" spans="1:5">
      <c r="A1074" s="100"/>
      <c r="B1074" s="54"/>
      <c r="C1074" s="101"/>
      <c r="D1074" s="99"/>
      <c r="E1074" s="102"/>
    </row>
    <row r="1075" spans="1:5">
      <c r="A1075" s="100"/>
      <c r="B1075" s="54"/>
      <c r="C1075" s="101"/>
      <c r="D1075" s="99"/>
      <c r="E1075" s="102"/>
    </row>
    <row r="1076" spans="1:5">
      <c r="A1076" s="100"/>
      <c r="B1076" s="54"/>
      <c r="C1076" s="101"/>
      <c r="D1076" s="99"/>
      <c r="E1076" s="102"/>
    </row>
    <row r="1077" spans="1:5">
      <c r="A1077" s="100"/>
      <c r="B1077" s="54"/>
      <c r="C1077" s="101"/>
      <c r="D1077" s="99"/>
      <c r="E1077" s="102"/>
    </row>
    <row r="1078" spans="1:5">
      <c r="A1078" s="100"/>
      <c r="B1078" s="54"/>
      <c r="C1078" s="101"/>
      <c r="D1078" s="99"/>
      <c r="E1078" s="102"/>
    </row>
    <row r="1079" spans="1:5">
      <c r="A1079" s="100"/>
      <c r="B1079" s="54"/>
      <c r="C1079" s="101"/>
      <c r="D1079" s="99"/>
      <c r="E1079" s="102"/>
    </row>
    <row r="1080" spans="1:5">
      <c r="A1080" s="100"/>
      <c r="B1080" s="54"/>
      <c r="C1080" s="101"/>
      <c r="D1080" s="99"/>
      <c r="E1080" s="102"/>
    </row>
    <row r="1081" spans="1:5">
      <c r="A1081" s="100"/>
      <c r="B1081" s="54"/>
      <c r="C1081" s="101"/>
      <c r="D1081" s="99"/>
      <c r="E1081" s="102"/>
    </row>
    <row r="1082" spans="1:5">
      <c r="A1082" s="100"/>
      <c r="B1082" s="54"/>
      <c r="C1082" s="101"/>
      <c r="D1082" s="99"/>
      <c r="E1082" s="102"/>
    </row>
    <row r="1083" spans="1:5">
      <c r="A1083" s="100"/>
      <c r="B1083" s="54"/>
      <c r="C1083" s="101"/>
      <c r="D1083" s="99"/>
      <c r="E1083" s="102"/>
    </row>
    <row r="1084" spans="1:5">
      <c r="A1084" s="100"/>
      <c r="B1084" s="54"/>
      <c r="C1084" s="101"/>
      <c r="D1084" s="99"/>
      <c r="E1084" s="102"/>
    </row>
    <row r="1085" spans="1:5">
      <c r="A1085" s="100"/>
      <c r="B1085" s="54"/>
      <c r="C1085" s="101"/>
      <c r="D1085" s="99"/>
      <c r="E1085" s="102"/>
    </row>
    <row r="1086" spans="1:5">
      <c r="A1086" s="100"/>
      <c r="B1086" s="54"/>
      <c r="C1086" s="101"/>
      <c r="D1086" s="99"/>
      <c r="E1086" s="102"/>
    </row>
    <row r="1087" spans="1:5">
      <c r="A1087" s="100"/>
      <c r="B1087" s="54"/>
      <c r="C1087" s="101"/>
      <c r="D1087" s="99"/>
      <c r="E1087" s="102"/>
    </row>
    <row r="1088" spans="1:5">
      <c r="A1088" s="100"/>
      <c r="B1088" s="54"/>
      <c r="C1088" s="101"/>
      <c r="D1088" s="99"/>
      <c r="E1088" s="102"/>
    </row>
    <row r="1089" spans="1:5">
      <c r="A1089" s="100"/>
      <c r="B1089" s="54"/>
      <c r="C1089" s="101"/>
      <c r="D1089" s="99"/>
      <c r="E1089" s="102"/>
    </row>
    <row r="1090" spans="1:5">
      <c r="A1090" s="100"/>
      <c r="B1090" s="54"/>
      <c r="C1090" s="101"/>
      <c r="D1090" s="99"/>
      <c r="E1090" s="102"/>
    </row>
    <row r="1091" spans="1:5">
      <c r="A1091" s="100"/>
      <c r="B1091" s="54"/>
      <c r="C1091" s="101"/>
      <c r="D1091" s="99"/>
      <c r="E1091" s="102"/>
    </row>
    <row r="1092" spans="1:5">
      <c r="A1092" s="100"/>
      <c r="B1092" s="54"/>
      <c r="C1092" s="101"/>
      <c r="D1092" s="99"/>
      <c r="E1092" s="102"/>
    </row>
    <row r="1093" spans="1:5">
      <c r="A1093" s="100"/>
      <c r="B1093" s="54"/>
      <c r="C1093" s="101"/>
      <c r="D1093" s="99"/>
      <c r="E1093" s="102"/>
    </row>
    <row r="1094" spans="1:5">
      <c r="A1094" s="100"/>
      <c r="B1094" s="54"/>
      <c r="C1094" s="101"/>
      <c r="D1094" s="99"/>
      <c r="E1094" s="102"/>
    </row>
    <row r="1095" spans="1:5">
      <c r="A1095" s="100"/>
      <c r="B1095" s="54"/>
      <c r="C1095" s="101"/>
      <c r="D1095" s="99"/>
      <c r="E1095" s="102"/>
    </row>
    <row r="1096" spans="1:5">
      <c r="A1096" s="100"/>
      <c r="B1096" s="54"/>
      <c r="C1096" s="101"/>
      <c r="D1096" s="99"/>
      <c r="E1096" s="102"/>
    </row>
    <row r="1097" spans="1:5">
      <c r="A1097" s="100"/>
      <c r="B1097" s="54"/>
      <c r="C1097" s="101"/>
      <c r="D1097" s="99"/>
      <c r="E1097" s="102"/>
    </row>
    <row r="1098" spans="1:5">
      <c r="A1098" s="100"/>
      <c r="B1098" s="54"/>
      <c r="C1098" s="101"/>
      <c r="D1098" s="99"/>
      <c r="E1098" s="102"/>
    </row>
    <row r="1099" spans="1:5">
      <c r="A1099" s="100"/>
      <c r="B1099" s="54"/>
      <c r="C1099" s="101"/>
      <c r="D1099" s="99"/>
      <c r="E1099" s="102"/>
    </row>
    <row r="1100" spans="1:5">
      <c r="A1100" s="100"/>
      <c r="B1100" s="54"/>
      <c r="C1100" s="101"/>
      <c r="D1100" s="99"/>
      <c r="E1100" s="102"/>
    </row>
    <row r="1101" spans="1:5">
      <c r="A1101" s="100"/>
      <c r="B1101" s="54"/>
      <c r="C1101" s="101"/>
      <c r="D1101" s="99"/>
      <c r="E1101" s="102"/>
    </row>
    <row r="1102" spans="1:5">
      <c r="A1102" s="100"/>
      <c r="B1102" s="54"/>
      <c r="C1102" s="101"/>
      <c r="D1102" s="99"/>
      <c r="E1102" s="102"/>
    </row>
    <row r="1103" spans="1:5">
      <c r="A1103" s="100"/>
      <c r="B1103" s="54"/>
      <c r="C1103" s="101"/>
      <c r="D1103" s="99"/>
      <c r="E1103" s="102"/>
    </row>
    <row r="1104" spans="1:5">
      <c r="A1104" s="100"/>
      <c r="B1104" s="54"/>
      <c r="C1104" s="101"/>
      <c r="D1104" s="99"/>
      <c r="E1104" s="102"/>
    </row>
    <row r="1105" spans="1:5">
      <c r="A1105" s="100"/>
      <c r="B1105" s="54"/>
      <c r="C1105" s="101"/>
      <c r="D1105" s="99"/>
      <c r="E1105" s="102"/>
    </row>
    <row r="1106" spans="1:5">
      <c r="A1106" s="100"/>
      <c r="B1106" s="54"/>
      <c r="C1106" s="101"/>
      <c r="D1106" s="99"/>
      <c r="E1106" s="102"/>
    </row>
    <row r="1107" spans="1:5">
      <c r="A1107" s="100"/>
      <c r="B1107" s="54"/>
      <c r="C1107" s="101"/>
      <c r="D1107" s="99"/>
      <c r="E1107" s="102"/>
    </row>
    <row r="1108" spans="1:5">
      <c r="A1108" s="100"/>
      <c r="B1108" s="54"/>
      <c r="C1108" s="101"/>
      <c r="D1108" s="99"/>
      <c r="E1108" s="102"/>
    </row>
    <row r="1109" spans="1:5">
      <c r="A1109" s="100"/>
      <c r="B1109" s="54"/>
      <c r="C1109" s="101"/>
      <c r="D1109" s="99"/>
      <c r="E1109" s="102"/>
    </row>
    <row r="1110" spans="1:5">
      <c r="A1110" s="100"/>
      <c r="B1110" s="54"/>
      <c r="C1110" s="101"/>
      <c r="D1110" s="99"/>
      <c r="E1110" s="102"/>
    </row>
    <row r="1111" spans="1:5">
      <c r="A1111" s="100"/>
      <c r="B1111" s="54"/>
      <c r="C1111" s="101"/>
      <c r="D1111" s="99"/>
      <c r="E1111" s="102"/>
    </row>
    <row r="1112" spans="1:5">
      <c r="A1112" s="100"/>
      <c r="B1112" s="54"/>
      <c r="C1112" s="101"/>
      <c r="D1112" s="99"/>
      <c r="E1112" s="102"/>
    </row>
    <row r="1113" spans="1:5">
      <c r="A1113" s="100"/>
      <c r="B1113" s="54"/>
      <c r="C1113" s="101"/>
      <c r="D1113" s="99"/>
      <c r="E1113" s="102"/>
    </row>
    <row r="1114" spans="1:5">
      <c r="A1114" s="100"/>
      <c r="B1114" s="54"/>
      <c r="C1114" s="101"/>
      <c r="D1114" s="99"/>
      <c r="E1114" s="102"/>
    </row>
    <row r="1115" spans="1:5">
      <c r="A1115" s="100"/>
      <c r="B1115" s="54"/>
      <c r="C1115" s="101"/>
      <c r="D1115" s="99"/>
      <c r="E1115" s="102"/>
    </row>
    <row r="1116" spans="1:5">
      <c r="A1116" s="100"/>
      <c r="B1116" s="54"/>
      <c r="C1116" s="101"/>
      <c r="D1116" s="99"/>
      <c r="E1116" s="102"/>
    </row>
    <row r="1117" spans="1:5">
      <c r="A1117" s="100"/>
      <c r="B1117" s="54"/>
      <c r="C1117" s="101"/>
      <c r="D1117" s="99"/>
      <c r="E1117" s="102"/>
    </row>
    <row r="1118" spans="1:5">
      <c r="A1118" s="100"/>
      <c r="B1118" s="54"/>
      <c r="C1118" s="101"/>
      <c r="D1118" s="99"/>
      <c r="E1118" s="102"/>
    </row>
    <row r="1119" spans="1:5">
      <c r="A1119" s="100"/>
      <c r="B1119" s="54"/>
      <c r="C1119" s="101"/>
      <c r="D1119" s="99"/>
      <c r="E1119" s="102"/>
    </row>
    <row r="1120" spans="1:5">
      <c r="A1120" s="100"/>
      <c r="B1120" s="54"/>
      <c r="C1120" s="101"/>
      <c r="D1120" s="99"/>
      <c r="E1120" s="102"/>
    </row>
    <row r="1121" spans="1:5">
      <c r="A1121" s="100"/>
      <c r="B1121" s="54"/>
      <c r="C1121" s="101"/>
      <c r="D1121" s="99"/>
      <c r="E1121" s="102"/>
    </row>
    <row r="1122" spans="1:5">
      <c r="A1122" s="100"/>
      <c r="B1122" s="54"/>
      <c r="C1122" s="101"/>
      <c r="D1122" s="99"/>
      <c r="E1122" s="102"/>
    </row>
    <row r="1123" spans="1:5">
      <c r="A1123" s="100"/>
      <c r="B1123" s="54"/>
      <c r="C1123" s="101"/>
      <c r="D1123" s="99"/>
      <c r="E1123" s="102"/>
    </row>
    <row r="1124" spans="1:5">
      <c r="A1124" s="100"/>
      <c r="B1124" s="54"/>
      <c r="C1124" s="101"/>
      <c r="D1124" s="99"/>
      <c r="E1124" s="102"/>
    </row>
    <row r="1125" spans="1:5">
      <c r="A1125" s="100"/>
      <c r="B1125" s="54"/>
      <c r="C1125" s="101"/>
      <c r="D1125" s="99"/>
      <c r="E1125" s="102"/>
    </row>
    <row r="1126" spans="1:5">
      <c r="A1126" s="100"/>
      <c r="B1126" s="54"/>
      <c r="C1126" s="101"/>
      <c r="D1126" s="99"/>
      <c r="E1126" s="102"/>
    </row>
    <row r="1127" spans="1:5">
      <c r="A1127" s="100"/>
      <c r="B1127" s="54"/>
      <c r="C1127" s="101"/>
      <c r="D1127" s="99"/>
      <c r="E1127" s="102"/>
    </row>
    <row r="1128" spans="1:5">
      <c r="A1128" s="100"/>
      <c r="B1128" s="54"/>
      <c r="C1128" s="101"/>
      <c r="D1128" s="99"/>
      <c r="E1128" s="102"/>
    </row>
    <row r="1129" spans="1:5">
      <c r="A1129" s="100"/>
      <c r="B1129" s="54"/>
      <c r="C1129" s="101"/>
      <c r="D1129" s="99"/>
      <c r="E1129" s="102"/>
    </row>
    <row r="1130" spans="1:5">
      <c r="A1130" s="100"/>
      <c r="B1130" s="54"/>
      <c r="C1130" s="101"/>
      <c r="D1130" s="99"/>
      <c r="E1130" s="102"/>
    </row>
    <row r="1131" spans="1:5">
      <c r="A1131" s="100"/>
      <c r="B1131" s="54"/>
      <c r="C1131" s="101"/>
      <c r="D1131" s="99"/>
      <c r="E1131" s="102"/>
    </row>
    <row r="1132" spans="1:5">
      <c r="A1132" s="100"/>
      <c r="B1132" s="54"/>
      <c r="C1132" s="101"/>
      <c r="D1132" s="99"/>
      <c r="E1132" s="102"/>
    </row>
    <row r="1133" spans="1:5">
      <c r="A1133" s="100"/>
      <c r="B1133" s="54"/>
      <c r="C1133" s="101"/>
      <c r="D1133" s="99"/>
      <c r="E1133" s="102"/>
    </row>
    <row r="1134" spans="1:5">
      <c r="A1134" s="100"/>
      <c r="B1134" s="54"/>
      <c r="C1134" s="101"/>
      <c r="D1134" s="99"/>
      <c r="E1134" s="102"/>
    </row>
    <row r="1135" spans="1:5">
      <c r="A1135" s="100"/>
      <c r="B1135" s="54"/>
      <c r="C1135" s="101"/>
      <c r="D1135" s="99"/>
      <c r="E1135" s="102"/>
    </row>
    <row r="1136" spans="1:5">
      <c r="A1136" s="100"/>
      <c r="B1136" s="54"/>
      <c r="C1136" s="101"/>
      <c r="D1136" s="99"/>
      <c r="E1136" s="102"/>
    </row>
    <row r="1137" spans="1:5">
      <c r="A1137" s="100"/>
      <c r="B1137" s="54"/>
      <c r="C1137" s="101"/>
      <c r="D1137" s="99"/>
      <c r="E1137" s="102"/>
    </row>
    <row r="1138" spans="1:5">
      <c r="A1138" s="100"/>
      <c r="B1138" s="54"/>
      <c r="C1138" s="101"/>
      <c r="D1138" s="99"/>
      <c r="E1138" s="102"/>
    </row>
    <row r="1139" spans="1:5">
      <c r="A1139" s="100"/>
      <c r="B1139" s="54"/>
      <c r="C1139" s="101"/>
      <c r="D1139" s="99"/>
      <c r="E1139" s="102"/>
    </row>
    <row r="1140" spans="1:5">
      <c r="A1140" s="100"/>
      <c r="B1140" s="54"/>
      <c r="C1140" s="101"/>
      <c r="D1140" s="99"/>
      <c r="E1140" s="102"/>
    </row>
    <row r="1141" spans="1:5">
      <c r="A1141" s="100"/>
      <c r="B1141" s="54"/>
      <c r="C1141" s="101"/>
      <c r="D1141" s="99"/>
      <c r="E1141" s="102"/>
    </row>
    <row r="1142" spans="1:5">
      <c r="A1142" s="100"/>
      <c r="B1142" s="54"/>
      <c r="C1142" s="101"/>
      <c r="D1142" s="99"/>
      <c r="E1142" s="102"/>
    </row>
    <row r="1143" spans="1:5">
      <c r="A1143" s="100"/>
      <c r="B1143" s="54"/>
      <c r="C1143" s="101"/>
      <c r="D1143" s="99"/>
      <c r="E1143" s="102"/>
    </row>
    <row r="1144" spans="1:5">
      <c r="A1144" s="100"/>
      <c r="B1144" s="54"/>
      <c r="C1144" s="101"/>
      <c r="D1144" s="99"/>
      <c r="E1144" s="102"/>
    </row>
    <row r="1145" spans="1:5">
      <c r="A1145" s="100"/>
      <c r="B1145" s="54"/>
      <c r="C1145" s="101"/>
      <c r="D1145" s="99"/>
      <c r="E1145" s="102"/>
    </row>
    <row r="1146" spans="1:5">
      <c r="A1146" s="100"/>
      <c r="B1146" s="54"/>
      <c r="C1146" s="101"/>
      <c r="D1146" s="99"/>
      <c r="E1146" s="102"/>
    </row>
    <row r="1147" spans="1:5">
      <c r="A1147" s="100"/>
      <c r="B1147" s="54"/>
      <c r="C1147" s="101"/>
      <c r="D1147" s="99"/>
      <c r="E1147" s="102"/>
    </row>
    <row r="1148" spans="1:5">
      <c r="A1148" s="100"/>
      <c r="B1148" s="54"/>
      <c r="C1148" s="101"/>
      <c r="D1148" s="99"/>
      <c r="E1148" s="102"/>
    </row>
    <row r="1149" spans="1:5">
      <c r="A1149" s="100"/>
      <c r="B1149" s="54"/>
      <c r="C1149" s="101"/>
      <c r="D1149" s="99"/>
      <c r="E1149" s="102"/>
    </row>
    <row r="1150" spans="1:5">
      <c r="A1150" s="100"/>
      <c r="B1150" s="54"/>
      <c r="C1150" s="101"/>
      <c r="D1150" s="99"/>
      <c r="E1150" s="102"/>
    </row>
    <row r="1151" spans="1:5">
      <c r="A1151" s="100"/>
      <c r="B1151" s="54"/>
      <c r="C1151" s="101"/>
      <c r="D1151" s="99"/>
      <c r="E1151" s="102"/>
    </row>
    <row r="1152" spans="1:5">
      <c r="A1152" s="100"/>
      <c r="B1152" s="54"/>
      <c r="C1152" s="101"/>
      <c r="D1152" s="99"/>
      <c r="E1152" s="102"/>
    </row>
    <row r="1153" spans="1:5">
      <c r="A1153" s="100"/>
      <c r="B1153" s="54"/>
      <c r="C1153" s="101"/>
      <c r="D1153" s="99"/>
      <c r="E1153" s="102"/>
    </row>
    <row r="1154" spans="1:5">
      <c r="A1154" s="100"/>
      <c r="B1154" s="54"/>
      <c r="C1154" s="101"/>
      <c r="D1154" s="99"/>
      <c r="E1154" s="102"/>
    </row>
    <row r="1155" spans="1:5">
      <c r="A1155" s="100"/>
      <c r="B1155" s="54"/>
      <c r="C1155" s="101"/>
      <c r="D1155" s="99"/>
      <c r="E1155" s="102"/>
    </row>
    <row r="1156" spans="1:5">
      <c r="A1156" s="100"/>
      <c r="B1156" s="54"/>
      <c r="C1156" s="101"/>
      <c r="D1156" s="99"/>
      <c r="E1156" s="102"/>
    </row>
    <row r="1157" spans="1:5">
      <c r="A1157" s="100"/>
      <c r="B1157" s="54"/>
      <c r="C1157" s="101"/>
      <c r="D1157" s="99"/>
      <c r="E1157" s="102"/>
    </row>
    <row r="1158" spans="1:5">
      <c r="A1158" s="100"/>
      <c r="B1158" s="54"/>
      <c r="C1158" s="101"/>
      <c r="D1158" s="99"/>
      <c r="E1158" s="102"/>
    </row>
    <row r="1159" spans="1:5">
      <c r="A1159" s="100"/>
      <c r="B1159" s="54"/>
      <c r="C1159" s="101"/>
      <c r="D1159" s="99"/>
      <c r="E1159" s="102"/>
    </row>
    <row r="1160" spans="1:5">
      <c r="A1160" s="100"/>
      <c r="B1160" s="54"/>
      <c r="C1160" s="101"/>
      <c r="D1160" s="99"/>
      <c r="E1160" s="102"/>
    </row>
    <row r="1161" spans="1:5">
      <c r="A1161" s="100"/>
      <c r="B1161" s="54"/>
      <c r="C1161" s="101"/>
      <c r="D1161" s="99"/>
      <c r="E1161" s="102"/>
    </row>
    <row r="1162" spans="1:5">
      <c r="A1162" s="100"/>
      <c r="B1162" s="54"/>
      <c r="C1162" s="101"/>
      <c r="D1162" s="99"/>
      <c r="E1162" s="102"/>
    </row>
    <row r="1163" spans="1:5">
      <c r="A1163" s="100"/>
      <c r="B1163" s="54"/>
      <c r="C1163" s="101"/>
      <c r="D1163" s="99"/>
      <c r="E1163" s="102"/>
    </row>
    <row r="1164" spans="1:5">
      <c r="A1164" s="100"/>
      <c r="B1164" s="54"/>
      <c r="C1164" s="101"/>
      <c r="D1164" s="99"/>
      <c r="E1164" s="102"/>
    </row>
    <row r="1165" spans="1:5">
      <c r="A1165" s="100"/>
      <c r="B1165" s="54"/>
      <c r="C1165" s="101"/>
      <c r="D1165" s="99"/>
      <c r="E1165" s="102"/>
    </row>
    <row r="1166" spans="1:5">
      <c r="A1166" s="100"/>
      <c r="B1166" s="54"/>
      <c r="C1166" s="101"/>
      <c r="D1166" s="99"/>
      <c r="E1166" s="102"/>
    </row>
    <row r="1167" spans="1:5">
      <c r="A1167" s="100"/>
      <c r="B1167" s="54"/>
      <c r="C1167" s="101"/>
      <c r="D1167" s="99"/>
      <c r="E1167" s="102"/>
    </row>
    <row r="1168" spans="1:5">
      <c r="A1168" s="100"/>
      <c r="B1168" s="54"/>
      <c r="C1168" s="101"/>
      <c r="D1168" s="99"/>
      <c r="E1168" s="102"/>
    </row>
    <row r="1169" spans="1:5">
      <c r="A1169" s="100"/>
      <c r="B1169" s="54"/>
      <c r="C1169" s="101"/>
      <c r="D1169" s="99"/>
      <c r="E1169" s="102"/>
    </row>
    <row r="1170" spans="1:5">
      <c r="A1170" s="100"/>
      <c r="B1170" s="54"/>
      <c r="C1170" s="101"/>
      <c r="D1170" s="99"/>
      <c r="E1170" s="102"/>
    </row>
    <row r="1171" spans="1:5">
      <c r="A1171" s="100"/>
      <c r="B1171" s="54"/>
      <c r="C1171" s="101"/>
      <c r="D1171" s="99"/>
      <c r="E1171" s="102"/>
    </row>
    <row r="1172" spans="1:5">
      <c r="A1172" s="100"/>
      <c r="B1172" s="54"/>
      <c r="C1172" s="101"/>
      <c r="D1172" s="99"/>
      <c r="E1172" s="102"/>
    </row>
    <row r="1173" spans="1:5">
      <c r="A1173" s="100"/>
      <c r="B1173" s="54"/>
      <c r="C1173" s="101"/>
      <c r="D1173" s="99"/>
      <c r="E1173" s="102"/>
    </row>
    <row r="1174" spans="1:5">
      <c r="A1174" s="100"/>
      <c r="B1174" s="54"/>
      <c r="C1174" s="101"/>
      <c r="D1174" s="99"/>
      <c r="E1174" s="102"/>
    </row>
    <row r="1175" spans="1:5">
      <c r="A1175" s="100"/>
      <c r="B1175" s="54"/>
      <c r="C1175" s="101"/>
      <c r="D1175" s="99"/>
      <c r="E1175" s="102"/>
    </row>
    <row r="1176" spans="1:5">
      <c r="A1176" s="100"/>
      <c r="B1176" s="54"/>
      <c r="C1176" s="101"/>
      <c r="D1176" s="99"/>
      <c r="E1176" s="102"/>
    </row>
    <row r="1177" spans="1:5">
      <c r="A1177" s="100"/>
      <c r="B1177" s="54"/>
      <c r="C1177" s="101"/>
      <c r="D1177" s="99"/>
      <c r="E1177" s="102"/>
    </row>
    <row r="1178" spans="1:5">
      <c r="A1178" s="100"/>
      <c r="B1178" s="54"/>
      <c r="C1178" s="101"/>
      <c r="D1178" s="99"/>
      <c r="E1178" s="102"/>
    </row>
    <row r="1179" spans="1:5">
      <c r="A1179" s="100"/>
      <c r="B1179" s="54"/>
      <c r="C1179" s="101"/>
      <c r="D1179" s="99"/>
      <c r="E1179" s="102"/>
    </row>
    <row r="1180" spans="1:5">
      <c r="A1180" s="100"/>
      <c r="B1180" s="54"/>
      <c r="C1180" s="101"/>
      <c r="D1180" s="99"/>
      <c r="E1180" s="102"/>
    </row>
    <row r="1181" spans="1:5">
      <c r="A1181" s="100"/>
      <c r="B1181" s="54"/>
      <c r="C1181" s="101"/>
      <c r="D1181" s="99"/>
      <c r="E1181" s="102"/>
    </row>
    <row r="1182" spans="1:5">
      <c r="A1182" s="100"/>
      <c r="B1182" s="54"/>
      <c r="C1182" s="101"/>
      <c r="D1182" s="99"/>
      <c r="E1182" s="102"/>
    </row>
    <row r="1183" spans="1:5">
      <c r="A1183" s="100"/>
      <c r="B1183" s="54"/>
      <c r="C1183" s="101"/>
      <c r="D1183" s="99"/>
      <c r="E1183" s="102"/>
    </row>
    <row r="1184" spans="1:5">
      <c r="A1184" s="100"/>
      <c r="B1184" s="54"/>
      <c r="C1184" s="101"/>
      <c r="D1184" s="99"/>
      <c r="E1184" s="102"/>
    </row>
    <row r="1185" spans="1:5">
      <c r="A1185" s="100"/>
      <c r="B1185" s="54"/>
      <c r="C1185" s="101"/>
      <c r="D1185" s="99"/>
      <c r="E1185" s="102"/>
    </row>
    <row r="1186" spans="1:5">
      <c r="A1186" s="100"/>
      <c r="B1186" s="54"/>
      <c r="C1186" s="101"/>
      <c r="D1186" s="99"/>
      <c r="E1186" s="102"/>
    </row>
    <row r="1187" spans="1:5">
      <c r="A1187" s="100"/>
      <c r="B1187" s="54"/>
      <c r="C1187" s="101"/>
      <c r="D1187" s="99"/>
      <c r="E1187" s="102"/>
    </row>
    <row r="1188" spans="1:5">
      <c r="A1188" s="100"/>
      <c r="B1188" s="54"/>
      <c r="C1188" s="101"/>
      <c r="D1188" s="99"/>
      <c r="E1188" s="102"/>
    </row>
    <row r="1189" spans="1:5">
      <c r="A1189" s="100"/>
      <c r="B1189" s="54"/>
      <c r="C1189" s="101"/>
      <c r="D1189" s="99"/>
      <c r="E1189" s="102"/>
    </row>
    <row r="1190" spans="1:5">
      <c r="A1190" s="100"/>
      <c r="B1190" s="54"/>
      <c r="C1190" s="101"/>
      <c r="D1190" s="99"/>
      <c r="E1190" s="102"/>
    </row>
    <row r="1191" spans="1:5">
      <c r="A1191" s="100"/>
      <c r="B1191" s="54"/>
      <c r="C1191" s="101"/>
      <c r="D1191" s="99"/>
      <c r="E1191" s="102"/>
    </row>
    <row r="1192" spans="1:5">
      <c r="A1192" s="100"/>
      <c r="B1192" s="54"/>
      <c r="C1192" s="101"/>
      <c r="D1192" s="99"/>
      <c r="E1192" s="102"/>
    </row>
    <row r="1193" spans="1:5">
      <c r="A1193" s="100"/>
      <c r="B1193" s="54"/>
      <c r="C1193" s="101"/>
      <c r="D1193" s="99"/>
      <c r="E1193" s="102"/>
    </row>
    <row r="1194" spans="1:5">
      <c r="A1194" s="100"/>
      <c r="B1194" s="54"/>
      <c r="C1194" s="101"/>
      <c r="D1194" s="99"/>
      <c r="E1194" s="102"/>
    </row>
    <row r="1195" spans="1:5">
      <c r="A1195" s="100"/>
      <c r="B1195" s="54"/>
      <c r="C1195" s="101"/>
      <c r="D1195" s="99"/>
      <c r="E1195" s="102"/>
    </row>
    <row r="1196" spans="1:5">
      <c r="A1196" s="100"/>
      <c r="B1196" s="54"/>
      <c r="C1196" s="101"/>
      <c r="D1196" s="99"/>
      <c r="E1196" s="102"/>
    </row>
    <row r="1197" spans="1:5">
      <c r="A1197" s="100"/>
      <c r="B1197" s="54"/>
      <c r="C1197" s="101"/>
      <c r="D1197" s="99"/>
      <c r="E1197" s="102"/>
    </row>
    <row r="1198" spans="1:5">
      <c r="A1198" s="100"/>
      <c r="B1198" s="54"/>
      <c r="C1198" s="101"/>
      <c r="D1198" s="99"/>
      <c r="E1198" s="102"/>
    </row>
    <row r="1199" spans="1:5">
      <c r="A1199" s="100"/>
      <c r="B1199" s="54"/>
      <c r="C1199" s="101"/>
      <c r="D1199" s="99"/>
      <c r="E1199" s="102"/>
    </row>
    <row r="1200" spans="1:5">
      <c r="A1200" s="100"/>
      <c r="B1200" s="54"/>
      <c r="C1200" s="101"/>
      <c r="D1200" s="99"/>
      <c r="E1200" s="102"/>
    </row>
    <row r="1201" spans="1:5">
      <c r="A1201" s="100"/>
      <c r="B1201" s="54"/>
      <c r="C1201" s="101"/>
      <c r="D1201" s="99"/>
      <c r="E1201" s="102"/>
    </row>
    <row r="1202" spans="1:5">
      <c r="A1202" s="100"/>
      <c r="B1202" s="54"/>
      <c r="C1202" s="101"/>
      <c r="D1202" s="99"/>
      <c r="E1202" s="102"/>
    </row>
    <row r="1203" spans="1:5">
      <c r="A1203" s="100"/>
      <c r="B1203" s="54"/>
      <c r="C1203" s="101"/>
      <c r="D1203" s="99"/>
      <c r="E1203" s="102"/>
    </row>
    <row r="1204" spans="1:5">
      <c r="A1204" s="100"/>
      <c r="B1204" s="54"/>
      <c r="C1204" s="101"/>
      <c r="D1204" s="99"/>
      <c r="E1204" s="102"/>
    </row>
    <row r="1205" spans="1:5">
      <c r="A1205" s="100"/>
      <c r="B1205" s="54"/>
      <c r="C1205" s="101"/>
      <c r="D1205" s="99"/>
      <c r="E1205" s="102"/>
    </row>
    <row r="1206" spans="1:5">
      <c r="A1206" s="100"/>
      <c r="B1206" s="54"/>
      <c r="C1206" s="101"/>
      <c r="D1206" s="99"/>
      <c r="E1206" s="102"/>
    </row>
    <row r="1207" spans="1:5">
      <c r="A1207" s="100"/>
      <c r="B1207" s="54"/>
      <c r="C1207" s="101"/>
      <c r="D1207" s="99"/>
      <c r="E1207" s="102"/>
    </row>
    <row r="1208" spans="1:5">
      <c r="A1208" s="100"/>
      <c r="B1208" s="54"/>
      <c r="C1208" s="101"/>
      <c r="D1208" s="99"/>
      <c r="E1208" s="102"/>
    </row>
    <row r="1209" spans="1:5">
      <c r="A1209" s="100"/>
      <c r="B1209" s="54"/>
      <c r="C1209" s="101"/>
      <c r="D1209" s="99"/>
      <c r="E1209" s="102"/>
    </row>
    <row r="1210" spans="1:5">
      <c r="A1210" s="100"/>
      <c r="B1210" s="54"/>
      <c r="C1210" s="101"/>
      <c r="D1210" s="99"/>
      <c r="E1210" s="102"/>
    </row>
    <row r="1211" spans="1:5">
      <c r="A1211" s="100"/>
      <c r="B1211" s="54"/>
      <c r="C1211" s="101"/>
      <c r="D1211" s="99"/>
      <c r="E1211" s="102"/>
    </row>
    <row r="1212" spans="1:5">
      <c r="A1212" s="100"/>
      <c r="B1212" s="54"/>
      <c r="C1212" s="101"/>
      <c r="D1212" s="99"/>
      <c r="E1212" s="102"/>
    </row>
    <row r="1213" spans="1:5">
      <c r="A1213" s="100"/>
      <c r="B1213" s="54"/>
      <c r="C1213" s="101"/>
      <c r="D1213" s="99"/>
      <c r="E1213" s="102"/>
    </row>
    <row r="1214" spans="1:5">
      <c r="A1214" s="100"/>
      <c r="B1214" s="54"/>
      <c r="C1214" s="101"/>
      <c r="D1214" s="99"/>
      <c r="E1214" s="102"/>
    </row>
    <row r="1215" spans="1:5">
      <c r="A1215" s="100"/>
      <c r="B1215" s="54"/>
      <c r="C1215" s="101"/>
      <c r="D1215" s="99"/>
      <c r="E1215" s="102"/>
    </row>
    <row r="1216" spans="1:5">
      <c r="A1216" s="100"/>
      <c r="B1216" s="54"/>
      <c r="C1216" s="101"/>
      <c r="D1216" s="99"/>
      <c r="E1216" s="102"/>
    </row>
    <row r="1217" spans="1:5">
      <c r="A1217" s="100"/>
      <c r="B1217" s="54"/>
      <c r="C1217" s="101"/>
      <c r="D1217" s="99"/>
      <c r="E1217" s="102"/>
    </row>
    <row r="1218" spans="1:5">
      <c r="A1218" s="100"/>
      <c r="B1218" s="54"/>
      <c r="C1218" s="101"/>
      <c r="D1218" s="99"/>
      <c r="E1218" s="102"/>
    </row>
    <row r="1219" spans="1:5">
      <c r="A1219" s="100"/>
      <c r="B1219" s="54"/>
      <c r="C1219" s="101"/>
      <c r="D1219" s="99"/>
      <c r="E1219" s="102"/>
    </row>
    <row r="1220" spans="1:5">
      <c r="A1220" s="100"/>
      <c r="B1220" s="54"/>
      <c r="C1220" s="101"/>
      <c r="D1220" s="99"/>
      <c r="E1220" s="102"/>
    </row>
    <row r="1221" spans="1:5">
      <c r="A1221" s="100"/>
      <c r="B1221" s="54"/>
      <c r="C1221" s="101"/>
      <c r="D1221" s="99"/>
      <c r="E1221" s="102"/>
    </row>
    <row r="1222" spans="1:5">
      <c r="A1222" s="100"/>
      <c r="B1222" s="54"/>
      <c r="C1222" s="101"/>
      <c r="D1222" s="99"/>
      <c r="E1222" s="102"/>
    </row>
    <row r="1223" spans="1:5">
      <c r="A1223" s="100"/>
      <c r="B1223" s="54"/>
      <c r="C1223" s="101"/>
      <c r="D1223" s="99"/>
      <c r="E1223" s="102"/>
    </row>
    <row r="1224" spans="1:5">
      <c r="A1224" s="100"/>
      <c r="B1224" s="54"/>
      <c r="C1224" s="101"/>
      <c r="D1224" s="99"/>
      <c r="E1224" s="102"/>
    </row>
    <row r="1225" spans="1:5">
      <c r="A1225" s="100"/>
      <c r="B1225" s="54"/>
      <c r="C1225" s="101"/>
      <c r="D1225" s="99"/>
      <c r="E1225" s="102"/>
    </row>
    <row r="1226" spans="1:5">
      <c r="A1226" s="100"/>
      <c r="B1226" s="54"/>
      <c r="C1226" s="101"/>
      <c r="D1226" s="99"/>
      <c r="E1226" s="102"/>
    </row>
    <row r="1227" spans="1:5">
      <c r="A1227" s="100"/>
      <c r="B1227" s="54"/>
      <c r="C1227" s="101"/>
      <c r="D1227" s="99"/>
      <c r="E1227" s="102"/>
    </row>
    <row r="1228" spans="1:5">
      <c r="A1228" s="100"/>
      <c r="B1228" s="54"/>
      <c r="C1228" s="101"/>
      <c r="D1228" s="99"/>
      <c r="E1228" s="102"/>
    </row>
    <row r="1229" spans="1:5">
      <c r="A1229" s="100"/>
      <c r="B1229" s="54"/>
      <c r="C1229" s="101"/>
      <c r="D1229" s="99"/>
      <c r="E1229" s="102"/>
    </row>
    <row r="1230" spans="1:5">
      <c r="A1230" s="100"/>
      <c r="B1230" s="54"/>
      <c r="C1230" s="101"/>
      <c r="D1230" s="99"/>
      <c r="E1230" s="102"/>
    </row>
    <row r="1231" spans="1:5">
      <c r="A1231" s="100"/>
      <c r="B1231" s="54"/>
      <c r="C1231" s="101"/>
      <c r="D1231" s="99"/>
      <c r="E1231" s="102"/>
    </row>
    <row r="1232" spans="1:5">
      <c r="A1232" s="100"/>
      <c r="B1232" s="54"/>
      <c r="C1232" s="101"/>
      <c r="D1232" s="99"/>
      <c r="E1232" s="102"/>
    </row>
    <row r="1233" spans="1:5">
      <c r="A1233" s="100"/>
      <c r="B1233" s="54"/>
      <c r="C1233" s="101"/>
      <c r="D1233" s="99"/>
      <c r="E1233" s="102"/>
    </row>
    <row r="1234" spans="1:5">
      <c r="A1234" s="100"/>
      <c r="B1234" s="54"/>
      <c r="C1234" s="101"/>
      <c r="D1234" s="99"/>
      <c r="E1234" s="102"/>
    </row>
    <row r="1235" spans="1:5">
      <c r="A1235" s="100"/>
      <c r="B1235" s="54"/>
      <c r="C1235" s="101"/>
      <c r="D1235" s="99"/>
      <c r="E1235" s="102"/>
    </row>
    <row r="1236" spans="1:5">
      <c r="A1236" s="100"/>
      <c r="B1236" s="54"/>
      <c r="C1236" s="101"/>
      <c r="D1236" s="99"/>
      <c r="E1236" s="102"/>
    </row>
    <row r="1237" spans="1:5">
      <c r="A1237" s="100"/>
      <c r="B1237" s="54"/>
      <c r="C1237" s="101"/>
      <c r="D1237" s="99"/>
      <c r="E1237" s="102"/>
    </row>
    <row r="1238" spans="1:5">
      <c r="A1238" s="100"/>
      <c r="B1238" s="54"/>
      <c r="C1238" s="101"/>
      <c r="D1238" s="99"/>
      <c r="E1238" s="102"/>
    </row>
    <row r="1239" spans="1:5">
      <c r="A1239" s="100"/>
      <c r="B1239" s="54"/>
      <c r="C1239" s="101"/>
      <c r="D1239" s="99"/>
      <c r="E1239" s="102"/>
    </row>
    <row r="1240" spans="1:5">
      <c r="A1240" s="100"/>
      <c r="B1240" s="54"/>
      <c r="C1240" s="101"/>
      <c r="D1240" s="99"/>
      <c r="E1240" s="102"/>
    </row>
    <row r="1241" spans="1:5">
      <c r="A1241" s="100"/>
      <c r="B1241" s="54"/>
      <c r="C1241" s="101"/>
      <c r="D1241" s="99"/>
      <c r="E1241" s="102"/>
    </row>
    <row r="1242" spans="1:5">
      <c r="A1242" s="100"/>
      <c r="B1242" s="54"/>
      <c r="C1242" s="101"/>
      <c r="D1242" s="99"/>
      <c r="E1242" s="102"/>
    </row>
    <row r="1243" spans="1:5">
      <c r="A1243" s="100"/>
      <c r="B1243" s="54"/>
      <c r="C1243" s="101"/>
      <c r="D1243" s="99"/>
      <c r="E1243" s="102"/>
    </row>
    <row r="1244" spans="1:5">
      <c r="A1244" s="100"/>
      <c r="B1244" s="54"/>
      <c r="C1244" s="101"/>
      <c r="D1244" s="99"/>
      <c r="E1244" s="102"/>
    </row>
    <row r="1245" spans="1:5">
      <c r="A1245" s="100"/>
      <c r="B1245" s="54"/>
      <c r="C1245" s="101"/>
      <c r="D1245" s="99"/>
      <c r="E1245" s="102"/>
    </row>
    <row r="1246" spans="1:5">
      <c r="A1246" s="100"/>
      <c r="B1246" s="54"/>
      <c r="C1246" s="101"/>
      <c r="D1246" s="99"/>
      <c r="E1246" s="102"/>
    </row>
    <row r="1247" spans="1:5">
      <c r="A1247" s="100"/>
      <c r="B1247" s="54"/>
      <c r="C1247" s="101"/>
      <c r="D1247" s="99"/>
      <c r="E1247" s="102"/>
    </row>
    <row r="1248" spans="1:5">
      <c r="A1248" s="100"/>
      <c r="B1248" s="54"/>
      <c r="C1248" s="101"/>
      <c r="D1248" s="99"/>
      <c r="E1248" s="102"/>
    </row>
    <row r="1249" spans="1:5">
      <c r="A1249" s="100"/>
      <c r="B1249" s="54"/>
      <c r="C1249" s="101"/>
      <c r="D1249" s="99"/>
      <c r="E1249" s="102"/>
    </row>
    <row r="1250" spans="1:5">
      <c r="A1250" s="100"/>
      <c r="B1250" s="54"/>
      <c r="C1250" s="101"/>
      <c r="D1250" s="99"/>
      <c r="E1250" s="102"/>
    </row>
    <row r="1251" spans="1:5">
      <c r="A1251" s="100"/>
      <c r="B1251" s="54"/>
      <c r="C1251" s="101"/>
      <c r="D1251" s="99"/>
      <c r="E1251" s="102"/>
    </row>
    <row r="1252" spans="1:5">
      <c r="A1252" s="100"/>
      <c r="B1252" s="54"/>
      <c r="C1252" s="101"/>
      <c r="D1252" s="99"/>
      <c r="E1252" s="102"/>
    </row>
    <row r="1253" spans="1:5">
      <c r="A1253" s="100"/>
      <c r="B1253" s="54"/>
      <c r="C1253" s="101"/>
      <c r="D1253" s="99"/>
      <c r="E1253" s="102"/>
    </row>
    <row r="1254" spans="1:5">
      <c r="A1254" s="100"/>
      <c r="B1254" s="54"/>
      <c r="C1254" s="101"/>
      <c r="D1254" s="99"/>
      <c r="E1254" s="102"/>
    </row>
    <row r="1255" spans="1:5">
      <c r="A1255" s="100"/>
      <c r="B1255" s="54"/>
      <c r="C1255" s="101"/>
      <c r="D1255" s="99"/>
      <c r="E1255" s="102"/>
    </row>
    <row r="1256" spans="1:5">
      <c r="A1256" s="100"/>
      <c r="B1256" s="54"/>
      <c r="C1256" s="101"/>
      <c r="D1256" s="99"/>
      <c r="E1256" s="102"/>
    </row>
    <row r="1257" spans="1:5">
      <c r="A1257" s="100"/>
      <c r="B1257" s="54"/>
      <c r="C1257" s="101"/>
      <c r="D1257" s="99"/>
      <c r="E1257" s="102"/>
    </row>
    <row r="1258" spans="1:5">
      <c r="A1258" s="100"/>
      <c r="B1258" s="54"/>
      <c r="C1258" s="101"/>
      <c r="D1258" s="99"/>
      <c r="E1258" s="102"/>
    </row>
    <row r="1259" spans="1:5">
      <c r="A1259" s="100"/>
      <c r="B1259" s="54"/>
      <c r="C1259" s="101"/>
      <c r="D1259" s="99"/>
      <c r="E1259" s="102"/>
    </row>
    <row r="1260" spans="1:5">
      <c r="A1260" s="100"/>
      <c r="B1260" s="54"/>
      <c r="C1260" s="101"/>
      <c r="D1260" s="99"/>
      <c r="E1260" s="102"/>
    </row>
    <row r="1261" spans="1:5">
      <c r="A1261" s="100"/>
      <c r="B1261" s="54"/>
      <c r="C1261" s="101"/>
      <c r="D1261" s="99"/>
      <c r="E1261" s="102"/>
    </row>
    <row r="1262" spans="1:5">
      <c r="A1262" s="100"/>
      <c r="B1262" s="54"/>
      <c r="C1262" s="101"/>
      <c r="D1262" s="99"/>
      <c r="E1262" s="102"/>
    </row>
    <row r="1263" spans="1:5">
      <c r="A1263" s="100"/>
      <c r="B1263" s="54"/>
      <c r="C1263" s="101"/>
      <c r="D1263" s="99"/>
      <c r="E1263" s="102"/>
    </row>
    <row r="1264" spans="1:5">
      <c r="A1264" s="100"/>
      <c r="B1264" s="54"/>
      <c r="C1264" s="101"/>
      <c r="D1264" s="99"/>
      <c r="E1264" s="102"/>
    </row>
    <row r="1265" spans="1:5">
      <c r="A1265" s="100"/>
      <c r="B1265" s="54"/>
      <c r="C1265" s="101"/>
      <c r="D1265" s="99"/>
      <c r="E1265" s="102"/>
    </row>
    <row r="1266" spans="1:5">
      <c r="A1266" s="100"/>
      <c r="B1266" s="54"/>
      <c r="C1266" s="101"/>
      <c r="D1266" s="99"/>
      <c r="E1266" s="102"/>
    </row>
    <row r="1267" spans="1:5">
      <c r="A1267" s="100"/>
      <c r="B1267" s="54"/>
      <c r="C1267" s="101"/>
      <c r="D1267" s="99"/>
      <c r="E1267" s="102"/>
    </row>
    <row r="1268" spans="1:5">
      <c r="A1268" s="100"/>
      <c r="B1268" s="54"/>
      <c r="C1268" s="101"/>
      <c r="D1268" s="99"/>
      <c r="E1268" s="102"/>
    </row>
    <row r="1269" spans="1:5">
      <c r="A1269" s="100"/>
      <c r="B1269" s="54"/>
      <c r="C1269" s="101"/>
      <c r="D1269" s="99"/>
      <c r="E1269" s="102"/>
    </row>
    <row r="1270" spans="1:5">
      <c r="A1270" s="100"/>
      <c r="B1270" s="54"/>
      <c r="C1270" s="101"/>
      <c r="D1270" s="99"/>
      <c r="E1270" s="102"/>
    </row>
    <row r="1271" spans="1:5">
      <c r="A1271" s="100"/>
      <c r="B1271" s="54"/>
      <c r="C1271" s="101"/>
      <c r="D1271" s="99"/>
      <c r="E1271" s="102"/>
    </row>
    <row r="1272" spans="1:5">
      <c r="A1272" s="100"/>
      <c r="B1272" s="54"/>
      <c r="C1272" s="101"/>
      <c r="D1272" s="99"/>
      <c r="E1272" s="102"/>
    </row>
    <row r="1273" spans="1:5">
      <c r="A1273" s="100"/>
      <c r="B1273" s="54"/>
      <c r="C1273" s="101"/>
      <c r="D1273" s="99"/>
      <c r="E1273" s="102"/>
    </row>
    <row r="1274" spans="1:5">
      <c r="A1274" s="100"/>
      <c r="B1274" s="54"/>
      <c r="C1274" s="101"/>
      <c r="D1274" s="99"/>
      <c r="E1274" s="102"/>
    </row>
    <row r="1275" spans="1:5">
      <c r="A1275" s="100"/>
      <c r="B1275" s="54"/>
      <c r="C1275" s="101"/>
      <c r="D1275" s="99"/>
      <c r="E1275" s="102"/>
    </row>
    <row r="1276" spans="1:5">
      <c r="A1276" s="100"/>
      <c r="B1276" s="54"/>
      <c r="C1276" s="101"/>
      <c r="D1276" s="99"/>
      <c r="E1276" s="102"/>
    </row>
    <row r="1277" spans="1:5">
      <c r="A1277" s="100"/>
      <c r="B1277" s="54"/>
      <c r="C1277" s="101"/>
      <c r="D1277" s="99"/>
      <c r="E1277" s="102"/>
    </row>
    <row r="1278" spans="1:5">
      <c r="A1278" s="100"/>
      <c r="B1278" s="54"/>
      <c r="C1278" s="101"/>
      <c r="D1278" s="99"/>
      <c r="E1278" s="102"/>
    </row>
    <row r="1279" spans="1:5">
      <c r="A1279" s="100"/>
      <c r="B1279" s="54"/>
      <c r="C1279" s="101"/>
      <c r="D1279" s="99"/>
      <c r="E1279" s="102"/>
    </row>
    <row r="1280" spans="1:5">
      <c r="A1280" s="100"/>
      <c r="B1280" s="54"/>
      <c r="C1280" s="101"/>
      <c r="D1280" s="99"/>
      <c r="E1280" s="102"/>
    </row>
    <row r="1281" spans="1:5">
      <c r="A1281" s="100"/>
      <c r="B1281" s="54"/>
      <c r="C1281" s="101"/>
      <c r="D1281" s="99"/>
      <c r="E1281" s="102"/>
    </row>
    <row r="1282" spans="1:5">
      <c r="A1282" s="100"/>
      <c r="B1282" s="54"/>
      <c r="C1282" s="101"/>
      <c r="D1282" s="99"/>
      <c r="E1282" s="102"/>
    </row>
    <row r="1283" spans="1:5">
      <c r="A1283" s="100"/>
      <c r="B1283" s="54"/>
      <c r="C1283" s="101"/>
      <c r="D1283" s="99"/>
      <c r="E1283" s="102"/>
    </row>
    <row r="1284" spans="1:5">
      <c r="A1284" s="100"/>
      <c r="B1284" s="54"/>
      <c r="C1284" s="101"/>
      <c r="D1284" s="99"/>
      <c r="E1284" s="102"/>
    </row>
    <row r="1285" spans="1:5">
      <c r="A1285" s="100"/>
      <c r="B1285" s="54"/>
      <c r="C1285" s="101"/>
      <c r="D1285" s="99"/>
      <c r="E1285" s="102"/>
    </row>
    <row r="1286" spans="1:5">
      <c r="A1286" s="100"/>
      <c r="B1286" s="54"/>
      <c r="C1286" s="101"/>
      <c r="D1286" s="99"/>
      <c r="E1286" s="102"/>
    </row>
    <row r="1287" spans="1:5">
      <c r="A1287" s="100"/>
      <c r="B1287" s="54"/>
      <c r="C1287" s="101"/>
      <c r="D1287" s="99"/>
      <c r="E1287" s="102"/>
    </row>
    <row r="1288" spans="1:5">
      <c r="A1288" s="100"/>
      <c r="B1288" s="54"/>
      <c r="C1288" s="101"/>
      <c r="D1288" s="99"/>
      <c r="E1288" s="102"/>
    </row>
    <row r="1289" spans="1:5">
      <c r="A1289" s="100"/>
      <c r="B1289" s="54"/>
      <c r="C1289" s="101"/>
      <c r="D1289" s="99"/>
      <c r="E1289" s="102"/>
    </row>
    <row r="1290" spans="1:5">
      <c r="A1290" s="100"/>
      <c r="B1290" s="54"/>
      <c r="C1290" s="101"/>
      <c r="D1290" s="99"/>
      <c r="E1290" s="102"/>
    </row>
    <row r="1291" spans="1:5">
      <c r="A1291" s="100"/>
      <c r="B1291" s="54"/>
      <c r="C1291" s="101"/>
      <c r="D1291" s="99"/>
      <c r="E1291" s="102"/>
    </row>
    <row r="1292" spans="1:5">
      <c r="A1292" s="100"/>
      <c r="B1292" s="54"/>
      <c r="C1292" s="101"/>
      <c r="D1292" s="99"/>
      <c r="E1292" s="102"/>
    </row>
    <row r="1293" spans="1:5">
      <c r="A1293" s="100"/>
      <c r="B1293" s="54"/>
      <c r="C1293" s="101"/>
      <c r="D1293" s="99"/>
      <c r="E1293" s="102"/>
    </row>
    <row r="1294" spans="1:5">
      <c r="A1294" s="100"/>
      <c r="B1294" s="54"/>
      <c r="C1294" s="101"/>
      <c r="D1294" s="99"/>
      <c r="E1294" s="102"/>
    </row>
    <row r="1295" spans="1:5">
      <c r="A1295" s="100"/>
      <c r="B1295" s="54"/>
      <c r="C1295" s="101"/>
      <c r="D1295" s="99"/>
      <c r="E1295" s="102"/>
    </row>
    <row r="1296" spans="1:5">
      <c r="A1296" s="100"/>
      <c r="B1296" s="54"/>
      <c r="C1296" s="101"/>
      <c r="D1296" s="99"/>
      <c r="E1296" s="102"/>
    </row>
    <row r="1297" spans="1:5">
      <c r="A1297" s="100"/>
      <c r="B1297" s="54"/>
      <c r="C1297" s="101"/>
      <c r="D1297" s="99"/>
      <c r="E1297" s="102"/>
    </row>
    <row r="1298" spans="1:5">
      <c r="A1298" s="100"/>
      <c r="B1298" s="54"/>
      <c r="C1298" s="101"/>
      <c r="D1298" s="99"/>
      <c r="E1298" s="102"/>
    </row>
    <row r="1299" spans="1:5">
      <c r="A1299" s="100"/>
      <c r="B1299" s="54"/>
      <c r="C1299" s="101"/>
      <c r="D1299" s="99"/>
      <c r="E1299" s="102"/>
    </row>
    <row r="1300" spans="1:5">
      <c r="A1300" s="100"/>
      <c r="B1300" s="54"/>
      <c r="C1300" s="101"/>
      <c r="D1300" s="99"/>
      <c r="E1300" s="102"/>
    </row>
    <row r="1301" spans="1:5">
      <c r="A1301" s="100"/>
      <c r="B1301" s="54"/>
      <c r="C1301" s="101"/>
      <c r="D1301" s="99"/>
      <c r="E1301" s="102"/>
    </row>
    <row r="1302" spans="1:5">
      <c r="A1302" s="100"/>
      <c r="B1302" s="54"/>
      <c r="C1302" s="101"/>
      <c r="D1302" s="99"/>
      <c r="E1302" s="102"/>
    </row>
    <row r="1303" spans="1:5">
      <c r="A1303" s="100"/>
      <c r="B1303" s="54"/>
      <c r="C1303" s="101"/>
      <c r="D1303" s="99"/>
      <c r="E1303" s="102"/>
    </row>
    <row r="1304" spans="1:5">
      <c r="A1304" s="100"/>
      <c r="B1304" s="54"/>
      <c r="C1304" s="101"/>
      <c r="D1304" s="99"/>
      <c r="E1304" s="102"/>
    </row>
    <row r="1305" spans="1:5">
      <c r="A1305" s="100"/>
      <c r="B1305" s="54"/>
      <c r="C1305" s="101"/>
      <c r="D1305" s="99"/>
      <c r="E1305" s="102"/>
    </row>
    <row r="1306" spans="1:5">
      <c r="A1306" s="100"/>
      <c r="B1306" s="54"/>
      <c r="C1306" s="101"/>
      <c r="D1306" s="99"/>
      <c r="E1306" s="102"/>
    </row>
    <row r="1307" spans="1:5">
      <c r="A1307" s="100"/>
      <c r="B1307" s="54"/>
      <c r="C1307" s="101"/>
      <c r="D1307" s="99"/>
      <c r="E1307" s="102"/>
    </row>
    <row r="1308" spans="1:5">
      <c r="A1308" s="100"/>
      <c r="B1308" s="54"/>
      <c r="C1308" s="101"/>
      <c r="D1308" s="99"/>
      <c r="E1308" s="102"/>
    </row>
    <row r="1309" spans="1:5">
      <c r="A1309" s="100"/>
      <c r="B1309" s="54"/>
      <c r="C1309" s="101"/>
      <c r="D1309" s="99"/>
      <c r="E1309" s="102"/>
    </row>
    <row r="1310" spans="1:5">
      <c r="A1310" s="100"/>
      <c r="B1310" s="54"/>
      <c r="C1310" s="101"/>
      <c r="D1310" s="99"/>
      <c r="E1310" s="102"/>
    </row>
    <row r="1311" spans="1:5">
      <c r="A1311" s="100"/>
      <c r="B1311" s="54"/>
      <c r="C1311" s="101"/>
      <c r="D1311" s="99"/>
      <c r="E1311" s="102"/>
    </row>
    <row r="1312" spans="1:5">
      <c r="A1312" s="100"/>
      <c r="B1312" s="54"/>
      <c r="C1312" s="101"/>
      <c r="D1312" s="99"/>
      <c r="E1312" s="102"/>
    </row>
    <row r="1313" spans="1:5">
      <c r="A1313" s="100"/>
      <c r="B1313" s="54"/>
      <c r="C1313" s="101"/>
      <c r="D1313" s="99"/>
      <c r="E1313" s="102"/>
    </row>
    <row r="1314" spans="1:5">
      <c r="A1314" s="100"/>
      <c r="B1314" s="54"/>
      <c r="C1314" s="101"/>
      <c r="D1314" s="99"/>
      <c r="E1314" s="102"/>
    </row>
    <row r="1315" spans="1:5">
      <c r="A1315" s="100"/>
      <c r="B1315" s="54"/>
      <c r="C1315" s="101"/>
      <c r="D1315" s="99"/>
      <c r="E1315" s="102"/>
    </row>
    <row r="1316" spans="1:5">
      <c r="A1316" s="100"/>
      <c r="B1316" s="54"/>
      <c r="C1316" s="101"/>
      <c r="D1316" s="99"/>
      <c r="E1316" s="102"/>
    </row>
    <row r="1317" spans="1:5">
      <c r="A1317" s="100"/>
      <c r="B1317" s="54"/>
      <c r="C1317" s="101"/>
      <c r="D1317" s="99"/>
      <c r="E1317" s="102"/>
    </row>
    <row r="1318" spans="1:5">
      <c r="A1318" s="100"/>
      <c r="B1318" s="54"/>
      <c r="C1318" s="101"/>
      <c r="D1318" s="99"/>
      <c r="E1318" s="102"/>
    </row>
    <row r="1319" spans="1:5">
      <c r="A1319" s="100"/>
      <c r="B1319" s="54"/>
      <c r="C1319" s="101"/>
      <c r="D1319" s="99"/>
      <c r="E1319" s="102"/>
    </row>
    <row r="1320" spans="1:5">
      <c r="A1320" s="100"/>
      <c r="B1320" s="54"/>
      <c r="C1320" s="101"/>
      <c r="D1320" s="99"/>
      <c r="E1320" s="102"/>
    </row>
    <row r="1321" spans="1:5">
      <c r="A1321" s="100"/>
      <c r="B1321" s="54"/>
      <c r="C1321" s="101"/>
      <c r="D1321" s="99"/>
      <c r="E1321" s="102"/>
    </row>
    <row r="1322" spans="1:5">
      <c r="A1322" s="100"/>
      <c r="B1322" s="54"/>
      <c r="C1322" s="101"/>
      <c r="D1322" s="99"/>
      <c r="E1322" s="102"/>
    </row>
    <row r="1323" spans="1:5">
      <c r="A1323" s="100"/>
      <c r="B1323" s="54"/>
      <c r="C1323" s="101"/>
      <c r="D1323" s="99"/>
      <c r="E1323" s="102"/>
    </row>
    <row r="1324" spans="1:5">
      <c r="A1324" s="100"/>
      <c r="B1324" s="54"/>
      <c r="C1324" s="101"/>
      <c r="D1324" s="99"/>
      <c r="E1324" s="102"/>
    </row>
    <row r="1325" spans="1:5">
      <c r="A1325" s="100"/>
      <c r="B1325" s="54"/>
      <c r="C1325" s="101"/>
      <c r="D1325" s="99"/>
      <c r="E1325" s="102"/>
    </row>
    <row r="1326" spans="1:5">
      <c r="A1326" s="100"/>
      <c r="B1326" s="54"/>
      <c r="C1326" s="101"/>
      <c r="D1326" s="99"/>
      <c r="E1326" s="102"/>
    </row>
    <row r="1327" spans="1:5">
      <c r="A1327" s="100"/>
      <c r="B1327" s="54"/>
      <c r="C1327" s="101"/>
      <c r="D1327" s="99"/>
      <c r="E1327" s="102"/>
    </row>
    <row r="1328" spans="1:5">
      <c r="A1328" s="100"/>
      <c r="B1328" s="54"/>
      <c r="C1328" s="101"/>
      <c r="D1328" s="99"/>
      <c r="E1328" s="102"/>
    </row>
    <row r="1329" spans="1:5">
      <c r="A1329" s="100"/>
      <c r="B1329" s="54"/>
      <c r="C1329" s="101"/>
      <c r="D1329" s="99"/>
      <c r="E1329" s="102"/>
    </row>
    <row r="1330" spans="1:5">
      <c r="A1330" s="100"/>
      <c r="B1330" s="54"/>
      <c r="C1330" s="101"/>
      <c r="D1330" s="99"/>
      <c r="E1330" s="102"/>
    </row>
    <row r="1331" spans="1:5">
      <c r="A1331" s="100"/>
      <c r="B1331" s="54"/>
      <c r="C1331" s="101"/>
      <c r="D1331" s="99"/>
      <c r="E1331" s="102"/>
    </row>
    <row r="1332" spans="1:5">
      <c r="A1332" s="100"/>
      <c r="B1332" s="54"/>
      <c r="C1332" s="101"/>
      <c r="D1332" s="99"/>
      <c r="E1332" s="102"/>
    </row>
    <row r="1333" spans="1:5">
      <c r="A1333" s="100"/>
      <c r="B1333" s="54"/>
      <c r="C1333" s="101"/>
      <c r="D1333" s="99"/>
      <c r="E1333" s="102"/>
    </row>
    <row r="1334" spans="1:5">
      <c r="A1334" s="100"/>
      <c r="B1334" s="54"/>
      <c r="C1334" s="101"/>
      <c r="D1334" s="99"/>
      <c r="E1334" s="102"/>
    </row>
    <row r="1335" spans="1:5">
      <c r="A1335" s="100"/>
      <c r="B1335" s="54"/>
      <c r="C1335" s="101"/>
      <c r="D1335" s="99"/>
      <c r="E1335" s="102"/>
    </row>
    <row r="1336" spans="1:5">
      <c r="A1336" s="100"/>
      <c r="B1336" s="54"/>
      <c r="C1336" s="101"/>
      <c r="D1336" s="99"/>
      <c r="E1336" s="102"/>
    </row>
    <row r="1337" spans="1:5">
      <c r="A1337" s="100"/>
      <c r="B1337" s="54"/>
      <c r="C1337" s="101"/>
      <c r="D1337" s="99"/>
      <c r="E1337" s="102"/>
    </row>
    <row r="1338" spans="1:5">
      <c r="A1338" s="100"/>
      <c r="B1338" s="54"/>
      <c r="C1338" s="101"/>
      <c r="D1338" s="99"/>
      <c r="E1338" s="102"/>
    </row>
    <row r="1339" spans="1:5">
      <c r="A1339" s="100"/>
      <c r="B1339" s="54"/>
      <c r="C1339" s="101"/>
      <c r="D1339" s="99"/>
      <c r="E1339" s="102"/>
    </row>
    <row r="1340" spans="1:5">
      <c r="A1340" s="100"/>
      <c r="B1340" s="54"/>
      <c r="C1340" s="101"/>
      <c r="D1340" s="99"/>
      <c r="E1340" s="102"/>
    </row>
    <row r="1341" spans="1:5">
      <c r="A1341" s="100"/>
      <c r="B1341" s="54"/>
      <c r="C1341" s="101"/>
      <c r="D1341" s="99"/>
      <c r="E1341" s="102"/>
    </row>
    <row r="1342" spans="1:5">
      <c r="A1342" s="100"/>
      <c r="B1342" s="54"/>
      <c r="C1342" s="101"/>
      <c r="D1342" s="99"/>
      <c r="E1342" s="102"/>
    </row>
    <row r="1343" spans="1:5">
      <c r="A1343" s="100"/>
      <c r="B1343" s="54"/>
      <c r="C1343" s="101"/>
      <c r="D1343" s="99"/>
      <c r="E1343" s="102"/>
    </row>
    <row r="1344" spans="1:5">
      <c r="A1344" s="100"/>
      <c r="B1344" s="54"/>
      <c r="C1344" s="101"/>
      <c r="D1344" s="99"/>
      <c r="E1344" s="102"/>
    </row>
    <row r="1345" spans="1:5">
      <c r="A1345" s="100"/>
      <c r="B1345" s="54"/>
      <c r="C1345" s="101"/>
      <c r="D1345" s="99"/>
      <c r="E1345" s="102"/>
    </row>
    <row r="1346" spans="1:5">
      <c r="A1346" s="100"/>
      <c r="B1346" s="54"/>
      <c r="C1346" s="101"/>
      <c r="D1346" s="99"/>
      <c r="E1346" s="102"/>
    </row>
    <row r="1347" spans="1:5">
      <c r="A1347" s="100"/>
      <c r="B1347" s="54"/>
      <c r="C1347" s="101"/>
      <c r="D1347" s="99"/>
      <c r="E1347" s="102"/>
    </row>
    <row r="1348" spans="1:5">
      <c r="A1348" s="100"/>
      <c r="B1348" s="54"/>
      <c r="C1348" s="101"/>
      <c r="D1348" s="99"/>
      <c r="E1348" s="102"/>
    </row>
    <row r="1349" spans="1:5">
      <c r="A1349" s="100"/>
      <c r="B1349" s="54"/>
      <c r="C1349" s="101"/>
      <c r="D1349" s="99"/>
      <c r="E1349" s="102"/>
    </row>
    <row r="1350" spans="1:5">
      <c r="A1350" s="100"/>
      <c r="B1350" s="54"/>
      <c r="C1350" s="101"/>
      <c r="D1350" s="99"/>
      <c r="E1350" s="102"/>
    </row>
    <row r="1351" spans="1:5">
      <c r="A1351" s="100"/>
      <c r="B1351" s="54"/>
      <c r="C1351" s="101"/>
      <c r="D1351" s="99"/>
      <c r="E1351" s="102"/>
    </row>
    <row r="1352" spans="1:5">
      <c r="A1352" s="100"/>
      <c r="B1352" s="54"/>
      <c r="C1352" s="101"/>
      <c r="D1352" s="99"/>
      <c r="E1352" s="102"/>
    </row>
    <row r="1353" spans="1:5">
      <c r="A1353" s="100"/>
      <c r="B1353" s="54"/>
      <c r="C1353" s="101"/>
      <c r="D1353" s="99"/>
      <c r="E1353" s="102"/>
    </row>
    <row r="1354" spans="1:5">
      <c r="A1354" s="100"/>
      <c r="B1354" s="54"/>
      <c r="C1354" s="101"/>
      <c r="D1354" s="99"/>
      <c r="E1354" s="102"/>
    </row>
    <row r="1355" spans="1:5">
      <c r="A1355" s="100"/>
      <c r="B1355" s="54"/>
      <c r="C1355" s="101"/>
      <c r="D1355" s="99"/>
      <c r="E1355" s="102"/>
    </row>
    <row r="1356" spans="1:5">
      <c r="A1356" s="100"/>
      <c r="B1356" s="54"/>
      <c r="C1356" s="101"/>
      <c r="D1356" s="99"/>
      <c r="E1356" s="102"/>
    </row>
    <row r="1357" spans="1:5">
      <c r="A1357" s="100"/>
      <c r="B1357" s="54"/>
      <c r="C1357" s="101"/>
      <c r="D1357" s="99"/>
      <c r="E1357" s="102"/>
    </row>
    <row r="1358" spans="1:5">
      <c r="A1358" s="100"/>
      <c r="B1358" s="54"/>
      <c r="C1358" s="101"/>
      <c r="D1358" s="99"/>
      <c r="E1358" s="102"/>
    </row>
    <row r="1359" spans="1:5">
      <c r="A1359" s="100"/>
      <c r="B1359" s="54"/>
      <c r="C1359" s="101"/>
      <c r="D1359" s="99"/>
      <c r="E1359" s="102"/>
    </row>
    <row r="1360" spans="1:5">
      <c r="A1360" s="100"/>
      <c r="B1360" s="54"/>
      <c r="C1360" s="101"/>
      <c r="D1360" s="99"/>
      <c r="E1360" s="102"/>
    </row>
    <row r="1361" spans="1:5">
      <c r="A1361" s="100"/>
      <c r="B1361" s="54"/>
      <c r="C1361" s="101"/>
      <c r="D1361" s="99"/>
      <c r="E1361" s="102"/>
    </row>
    <row r="1362" spans="1:5">
      <c r="A1362" s="100"/>
      <c r="B1362" s="54"/>
      <c r="C1362" s="101"/>
      <c r="D1362" s="99"/>
      <c r="E1362" s="102"/>
    </row>
    <row r="1363" spans="1:5">
      <c r="A1363" s="100"/>
      <c r="B1363" s="54"/>
      <c r="C1363" s="101"/>
      <c r="D1363" s="99"/>
      <c r="E1363" s="102"/>
    </row>
    <row r="1364" spans="1:5">
      <c r="A1364" s="100"/>
      <c r="B1364" s="54"/>
      <c r="C1364" s="101"/>
      <c r="D1364" s="99"/>
      <c r="E1364" s="102"/>
    </row>
    <row r="1365" spans="1:5">
      <c r="A1365" s="100"/>
      <c r="B1365" s="54"/>
      <c r="C1365" s="101"/>
      <c r="D1365" s="99"/>
      <c r="E1365" s="102"/>
    </row>
    <row r="1366" spans="1:5">
      <c r="A1366" s="100"/>
      <c r="B1366" s="54"/>
      <c r="C1366" s="101"/>
      <c r="D1366" s="99"/>
      <c r="E1366" s="102"/>
    </row>
    <row r="1367" spans="1:5">
      <c r="A1367" s="100"/>
      <c r="B1367" s="54"/>
      <c r="C1367" s="101"/>
      <c r="D1367" s="99"/>
      <c r="E1367" s="102"/>
    </row>
    <row r="1368" spans="1:5">
      <c r="A1368" s="100"/>
      <c r="B1368" s="54"/>
      <c r="C1368" s="101"/>
      <c r="D1368" s="99"/>
      <c r="E1368" s="102"/>
    </row>
    <row r="1369" spans="1:5">
      <c r="A1369" s="100"/>
      <c r="B1369" s="54"/>
      <c r="C1369" s="101"/>
      <c r="D1369" s="99"/>
      <c r="E1369" s="102"/>
    </row>
    <row r="1370" spans="1:5">
      <c r="A1370" s="100"/>
      <c r="B1370" s="54"/>
      <c r="C1370" s="101"/>
      <c r="D1370" s="99"/>
      <c r="E1370" s="102"/>
    </row>
    <row r="1371" spans="1:5">
      <c r="A1371" s="100"/>
      <c r="B1371" s="54"/>
      <c r="C1371" s="101"/>
      <c r="D1371" s="99"/>
      <c r="E1371" s="102"/>
    </row>
    <row r="1372" spans="1:5">
      <c r="A1372" s="100"/>
      <c r="B1372" s="54"/>
      <c r="C1372" s="101"/>
      <c r="D1372" s="99"/>
      <c r="E1372" s="102"/>
    </row>
    <row r="1373" spans="1:5">
      <c r="A1373" s="100"/>
      <c r="B1373" s="54"/>
      <c r="C1373" s="101"/>
      <c r="D1373" s="99"/>
      <c r="E1373" s="102"/>
    </row>
    <row r="1374" spans="1:5">
      <c r="A1374" s="100"/>
      <c r="B1374" s="54"/>
      <c r="C1374" s="101"/>
      <c r="D1374" s="99"/>
      <c r="E1374" s="102"/>
    </row>
    <row r="1375" spans="1:5">
      <c r="A1375" s="100"/>
      <c r="B1375" s="54"/>
      <c r="C1375" s="101"/>
      <c r="D1375" s="99"/>
      <c r="E1375" s="102"/>
    </row>
    <row r="1376" spans="1:5">
      <c r="A1376" s="100"/>
      <c r="B1376" s="54"/>
      <c r="C1376" s="101"/>
      <c r="D1376" s="99"/>
      <c r="E1376" s="102"/>
    </row>
    <row r="1377" spans="1:5">
      <c r="A1377" s="100"/>
      <c r="B1377" s="54"/>
      <c r="C1377" s="101"/>
      <c r="D1377" s="99"/>
      <c r="E1377" s="102"/>
    </row>
    <row r="1378" spans="1:5">
      <c r="A1378" s="100"/>
      <c r="B1378" s="54"/>
      <c r="C1378" s="101"/>
      <c r="D1378" s="99"/>
      <c r="E1378" s="102"/>
    </row>
    <row r="1379" spans="1:5">
      <c r="A1379" s="100"/>
      <c r="B1379" s="54"/>
      <c r="C1379" s="101"/>
      <c r="D1379" s="99"/>
      <c r="E1379" s="102"/>
    </row>
    <row r="1380" spans="1:5">
      <c r="A1380" s="100"/>
      <c r="B1380" s="54"/>
      <c r="C1380" s="101"/>
      <c r="D1380" s="99"/>
      <c r="E1380" s="102"/>
    </row>
    <row r="1381" spans="1:5">
      <c r="A1381" s="100"/>
      <c r="B1381" s="54"/>
      <c r="C1381" s="101"/>
      <c r="D1381" s="99"/>
      <c r="E1381" s="102"/>
    </row>
    <row r="1382" spans="1:5">
      <c r="A1382" s="100"/>
      <c r="B1382" s="54"/>
      <c r="C1382" s="101"/>
      <c r="D1382" s="99"/>
      <c r="E1382" s="102"/>
    </row>
    <row r="1383" spans="1:5">
      <c r="A1383" s="100"/>
      <c r="B1383" s="54"/>
      <c r="C1383" s="101"/>
      <c r="D1383" s="99"/>
      <c r="E1383" s="102"/>
    </row>
    <row r="1384" spans="1:5">
      <c r="A1384" s="100"/>
      <c r="B1384" s="54"/>
      <c r="C1384" s="101"/>
      <c r="D1384" s="99"/>
      <c r="E1384" s="102"/>
    </row>
    <row r="1385" spans="1:5">
      <c r="A1385" s="100"/>
      <c r="B1385" s="54"/>
      <c r="C1385" s="101"/>
      <c r="D1385" s="99"/>
      <c r="E1385" s="102"/>
    </row>
    <row r="1386" spans="1:5">
      <c r="A1386" s="100"/>
      <c r="B1386" s="54"/>
      <c r="C1386" s="101"/>
      <c r="D1386" s="99"/>
      <c r="E1386" s="102"/>
    </row>
    <row r="1387" spans="1:5">
      <c r="A1387" s="100"/>
      <c r="B1387" s="54"/>
      <c r="C1387" s="101"/>
      <c r="D1387" s="99"/>
      <c r="E1387" s="102"/>
    </row>
    <row r="1388" spans="1:5">
      <c r="A1388" s="100"/>
      <c r="B1388" s="54"/>
      <c r="C1388" s="101"/>
      <c r="D1388" s="99"/>
      <c r="E1388" s="102"/>
    </row>
    <row r="1389" spans="1:5">
      <c r="A1389" s="100"/>
      <c r="B1389" s="54"/>
      <c r="C1389" s="101"/>
      <c r="D1389" s="99"/>
      <c r="E1389" s="102"/>
    </row>
    <row r="1390" spans="1:5">
      <c r="A1390" s="100"/>
      <c r="B1390" s="54"/>
      <c r="C1390" s="101"/>
      <c r="D1390" s="99"/>
      <c r="E1390" s="102"/>
    </row>
    <row r="1391" spans="1:5">
      <c r="A1391" s="100"/>
      <c r="B1391" s="54"/>
      <c r="C1391" s="101"/>
      <c r="D1391" s="99"/>
      <c r="E1391" s="102"/>
    </row>
    <row r="1392" spans="1:5">
      <c r="A1392" s="100"/>
      <c r="B1392" s="54"/>
      <c r="C1392" s="101"/>
      <c r="D1392" s="99"/>
      <c r="E1392" s="102"/>
    </row>
    <row r="1393" spans="1:5">
      <c r="A1393" s="100"/>
      <c r="B1393" s="54"/>
      <c r="C1393" s="101"/>
      <c r="D1393" s="99"/>
      <c r="E1393" s="102"/>
    </row>
    <row r="1394" spans="1:5">
      <c r="A1394" s="100"/>
      <c r="B1394" s="54"/>
      <c r="C1394" s="101"/>
      <c r="D1394" s="99"/>
      <c r="E1394" s="102"/>
    </row>
    <row r="1395" spans="1:5">
      <c r="A1395" s="100"/>
      <c r="B1395" s="54"/>
      <c r="C1395" s="101"/>
      <c r="D1395" s="99"/>
      <c r="E1395" s="102"/>
    </row>
    <row r="1396" spans="1:5">
      <c r="A1396" s="100"/>
      <c r="B1396" s="54"/>
      <c r="C1396" s="101"/>
      <c r="D1396" s="99"/>
      <c r="E1396" s="102"/>
    </row>
    <row r="1397" spans="1:5">
      <c r="A1397" s="100"/>
      <c r="B1397" s="54"/>
      <c r="C1397" s="101"/>
      <c r="D1397" s="99"/>
      <c r="E1397" s="102"/>
    </row>
    <row r="1398" spans="1:5">
      <c r="A1398" s="100"/>
      <c r="B1398" s="54"/>
      <c r="C1398" s="101"/>
      <c r="D1398" s="99"/>
      <c r="E1398" s="102"/>
    </row>
    <row r="1399" spans="1:5">
      <c r="A1399" s="100"/>
      <c r="B1399" s="54"/>
      <c r="C1399" s="101"/>
      <c r="D1399" s="99"/>
      <c r="E1399" s="102"/>
    </row>
    <row r="1400" spans="1:5">
      <c r="A1400" s="100"/>
      <c r="B1400" s="54"/>
      <c r="C1400" s="101"/>
      <c r="D1400" s="99"/>
      <c r="E1400" s="102"/>
    </row>
    <row r="1401" spans="1:5">
      <c r="A1401" s="100"/>
      <c r="B1401" s="54"/>
      <c r="C1401" s="101"/>
      <c r="D1401" s="99"/>
      <c r="E1401" s="102"/>
    </row>
    <row r="1402" spans="1:5">
      <c r="A1402" s="100"/>
      <c r="B1402" s="54"/>
      <c r="C1402" s="101"/>
      <c r="D1402" s="99"/>
      <c r="E1402" s="102"/>
    </row>
    <row r="1403" spans="1:5">
      <c r="A1403" s="100"/>
      <c r="B1403" s="54"/>
      <c r="C1403" s="101"/>
      <c r="D1403" s="99"/>
      <c r="E1403" s="102"/>
    </row>
    <row r="1404" spans="1:5">
      <c r="A1404" s="100"/>
      <c r="B1404" s="54"/>
      <c r="C1404" s="101"/>
      <c r="D1404" s="99"/>
      <c r="E1404" s="102"/>
    </row>
    <row r="1405" spans="1:5">
      <c r="A1405" s="100"/>
      <c r="B1405" s="54"/>
      <c r="C1405" s="101"/>
      <c r="D1405" s="99"/>
      <c r="E1405" s="102"/>
    </row>
    <row r="1406" spans="1:5">
      <c r="A1406" s="100"/>
      <c r="B1406" s="54"/>
      <c r="C1406" s="101"/>
      <c r="D1406" s="99"/>
      <c r="E1406" s="102"/>
    </row>
    <row r="1407" spans="1:5">
      <c r="A1407" s="100"/>
      <c r="B1407" s="54"/>
      <c r="C1407" s="101"/>
      <c r="D1407" s="99"/>
      <c r="E1407" s="102"/>
    </row>
    <row r="1408" spans="1:5">
      <c r="A1408" s="100"/>
      <c r="B1408" s="54"/>
      <c r="C1408" s="101"/>
      <c r="D1408" s="99"/>
      <c r="E1408" s="102"/>
    </row>
    <row r="1409" spans="1:5">
      <c r="A1409" s="100"/>
      <c r="B1409" s="54"/>
      <c r="C1409" s="101"/>
      <c r="D1409" s="99"/>
      <c r="E1409" s="102"/>
    </row>
    <row r="1410" spans="1:5">
      <c r="A1410" s="100"/>
      <c r="B1410" s="54"/>
      <c r="C1410" s="101"/>
      <c r="D1410" s="99"/>
      <c r="E1410" s="102"/>
    </row>
    <row r="1411" spans="1:5">
      <c r="A1411" s="100"/>
      <c r="B1411" s="54"/>
      <c r="C1411" s="101"/>
      <c r="D1411" s="99"/>
      <c r="E1411" s="102"/>
    </row>
    <row r="1412" spans="1:5">
      <c r="A1412" s="100"/>
      <c r="B1412" s="54"/>
      <c r="C1412" s="101"/>
      <c r="D1412" s="99"/>
      <c r="E1412" s="102"/>
    </row>
    <row r="1413" spans="1:5">
      <c r="A1413" s="100"/>
      <c r="B1413" s="54"/>
      <c r="C1413" s="101"/>
      <c r="D1413" s="99"/>
      <c r="E1413" s="102"/>
    </row>
    <row r="1414" spans="1:5">
      <c r="A1414" s="100"/>
      <c r="B1414" s="54"/>
      <c r="C1414" s="101"/>
      <c r="D1414" s="99"/>
      <c r="E1414" s="102"/>
    </row>
    <row r="1415" spans="1:5">
      <c r="A1415" s="100"/>
      <c r="B1415" s="54"/>
      <c r="C1415" s="101"/>
      <c r="D1415" s="99"/>
      <c r="E1415" s="102"/>
    </row>
    <row r="1416" spans="1:5">
      <c r="A1416" s="100"/>
      <c r="B1416" s="54"/>
      <c r="C1416" s="101"/>
      <c r="D1416" s="99"/>
      <c r="E1416" s="102"/>
    </row>
    <row r="1417" spans="1:5">
      <c r="A1417" s="100"/>
      <c r="B1417" s="54"/>
      <c r="C1417" s="101"/>
      <c r="D1417" s="99"/>
      <c r="E1417" s="102"/>
    </row>
    <row r="1418" spans="1:5">
      <c r="A1418" s="100"/>
      <c r="B1418" s="54"/>
      <c r="C1418" s="101"/>
      <c r="D1418" s="99"/>
      <c r="E1418" s="102"/>
    </row>
    <row r="1419" spans="1:5">
      <c r="A1419" s="100"/>
      <c r="B1419" s="54"/>
      <c r="C1419" s="101"/>
      <c r="D1419" s="99"/>
      <c r="E1419" s="102"/>
    </row>
    <row r="1420" spans="1:5">
      <c r="A1420" s="100"/>
      <c r="B1420" s="54"/>
      <c r="C1420" s="101"/>
      <c r="D1420" s="99"/>
      <c r="E1420" s="102"/>
    </row>
    <row r="1421" spans="1:5">
      <c r="A1421" s="100"/>
      <c r="B1421" s="54"/>
      <c r="C1421" s="101"/>
      <c r="D1421" s="99"/>
      <c r="E1421" s="102"/>
    </row>
    <row r="1422" spans="1:5">
      <c r="A1422" s="100"/>
      <c r="B1422" s="54"/>
      <c r="C1422" s="101"/>
      <c r="D1422" s="99"/>
      <c r="E1422" s="102"/>
    </row>
    <row r="1423" spans="1:5">
      <c r="A1423" s="100"/>
      <c r="B1423" s="54"/>
      <c r="C1423" s="101"/>
      <c r="D1423" s="99"/>
      <c r="E1423" s="102"/>
    </row>
    <row r="1424" spans="1:5">
      <c r="A1424" s="100"/>
      <c r="B1424" s="54"/>
      <c r="C1424" s="101"/>
      <c r="D1424" s="99"/>
      <c r="E1424" s="102"/>
    </row>
    <row r="1425" spans="1:5">
      <c r="A1425" s="100"/>
      <c r="B1425" s="54"/>
      <c r="C1425" s="101"/>
      <c r="D1425" s="99"/>
      <c r="E1425" s="102"/>
    </row>
    <row r="1426" spans="1:5">
      <c r="A1426" s="100"/>
      <c r="B1426" s="54"/>
      <c r="C1426" s="101"/>
      <c r="D1426" s="99"/>
      <c r="E1426" s="102"/>
    </row>
    <row r="1427" spans="1:5">
      <c r="A1427" s="100"/>
      <c r="B1427" s="54"/>
      <c r="C1427" s="101"/>
      <c r="D1427" s="99"/>
      <c r="E1427" s="102"/>
    </row>
    <row r="1428" spans="1:5">
      <c r="A1428" s="100"/>
      <c r="B1428" s="54"/>
      <c r="C1428" s="101"/>
      <c r="D1428" s="99"/>
      <c r="E1428" s="102"/>
    </row>
    <row r="1429" spans="1:5">
      <c r="A1429" s="100"/>
      <c r="B1429" s="54"/>
      <c r="C1429" s="101"/>
      <c r="D1429" s="99"/>
      <c r="E1429" s="102"/>
    </row>
    <row r="1430" spans="1:5">
      <c r="A1430" s="100"/>
      <c r="B1430" s="54"/>
      <c r="C1430" s="101"/>
      <c r="D1430" s="99"/>
      <c r="E1430" s="102"/>
    </row>
    <row r="1431" spans="1:5">
      <c r="A1431" s="100"/>
      <c r="B1431" s="54"/>
      <c r="C1431" s="101"/>
      <c r="D1431" s="99"/>
      <c r="E1431" s="102"/>
    </row>
    <row r="1432" spans="1:5">
      <c r="A1432" s="100"/>
      <c r="B1432" s="54"/>
      <c r="C1432" s="101"/>
      <c r="D1432" s="99"/>
      <c r="E1432" s="102"/>
    </row>
    <row r="1433" spans="1:5">
      <c r="A1433" s="100"/>
      <c r="B1433" s="54"/>
      <c r="C1433" s="101"/>
      <c r="D1433" s="99"/>
      <c r="E1433" s="102"/>
    </row>
    <row r="1434" spans="1:5">
      <c r="A1434" s="100"/>
      <c r="B1434" s="54"/>
      <c r="C1434" s="101"/>
      <c r="D1434" s="99"/>
      <c r="E1434" s="102"/>
    </row>
    <row r="1435" spans="1:5">
      <c r="A1435" s="100"/>
      <c r="B1435" s="54"/>
      <c r="C1435" s="101"/>
      <c r="D1435" s="99"/>
      <c r="E1435" s="102"/>
    </row>
    <row r="1436" spans="1:5">
      <c r="A1436" s="100"/>
      <c r="B1436" s="54"/>
      <c r="C1436" s="101"/>
      <c r="D1436" s="99"/>
      <c r="E1436" s="102"/>
    </row>
    <row r="1437" spans="1:5">
      <c r="A1437" s="100"/>
      <c r="B1437" s="54"/>
      <c r="C1437" s="101"/>
      <c r="D1437" s="99"/>
      <c r="E1437" s="102"/>
    </row>
    <row r="1438" spans="1:5">
      <c r="A1438" s="100"/>
      <c r="B1438" s="54"/>
      <c r="C1438" s="101"/>
      <c r="D1438" s="99"/>
      <c r="E1438" s="102"/>
    </row>
    <row r="1439" spans="1:5">
      <c r="A1439" s="100"/>
      <c r="B1439" s="54"/>
      <c r="C1439" s="101"/>
      <c r="D1439" s="99"/>
      <c r="E1439" s="102"/>
    </row>
    <row r="1440" spans="1:5">
      <c r="A1440" s="100"/>
      <c r="B1440" s="54"/>
      <c r="C1440" s="101"/>
      <c r="D1440" s="99"/>
      <c r="E1440" s="102"/>
    </row>
    <row r="1441" spans="1:5">
      <c r="A1441" s="100"/>
      <c r="B1441" s="54"/>
      <c r="C1441" s="101"/>
      <c r="D1441" s="99"/>
      <c r="E1441" s="102"/>
    </row>
    <row r="1442" spans="1:5">
      <c r="A1442" s="100"/>
      <c r="B1442" s="54"/>
      <c r="C1442" s="101"/>
      <c r="D1442" s="99"/>
      <c r="E1442" s="102"/>
    </row>
    <row r="1443" spans="1:5">
      <c r="A1443" s="100"/>
      <c r="B1443" s="54"/>
      <c r="C1443" s="101"/>
      <c r="D1443" s="99"/>
      <c r="E1443" s="102"/>
    </row>
    <row r="1444" spans="1:5">
      <c r="A1444" s="100"/>
      <c r="B1444" s="54"/>
      <c r="C1444" s="101"/>
      <c r="D1444" s="99"/>
      <c r="E1444" s="102"/>
    </row>
    <row r="1445" spans="1:5">
      <c r="A1445" s="100"/>
      <c r="B1445" s="54"/>
      <c r="C1445" s="101"/>
      <c r="D1445" s="99"/>
      <c r="E1445" s="102"/>
    </row>
    <row r="1446" spans="1:5">
      <c r="A1446" s="100"/>
      <c r="B1446" s="54"/>
      <c r="C1446" s="101"/>
      <c r="D1446" s="99"/>
      <c r="E1446" s="102"/>
    </row>
    <row r="1447" spans="1:5">
      <c r="A1447" s="100"/>
      <c r="B1447" s="54"/>
      <c r="C1447" s="101"/>
      <c r="D1447" s="99"/>
      <c r="E1447" s="102"/>
    </row>
    <row r="1448" spans="1:5">
      <c r="A1448" s="100"/>
      <c r="B1448" s="54"/>
      <c r="C1448" s="101"/>
      <c r="D1448" s="99"/>
      <c r="E1448" s="102"/>
    </row>
    <row r="1449" spans="1:5">
      <c r="A1449" s="100"/>
      <c r="B1449" s="54"/>
      <c r="C1449" s="101"/>
      <c r="D1449" s="99"/>
      <c r="E1449" s="102"/>
    </row>
    <row r="1450" spans="1:5">
      <c r="A1450" s="100"/>
      <c r="B1450" s="54"/>
      <c r="C1450" s="101"/>
      <c r="D1450" s="99"/>
      <c r="E1450" s="102"/>
    </row>
    <row r="1451" spans="1:5">
      <c r="A1451" s="100"/>
      <c r="B1451" s="54"/>
      <c r="C1451" s="101"/>
      <c r="D1451" s="99"/>
      <c r="E1451" s="102"/>
    </row>
    <row r="1452" spans="1:5">
      <c r="A1452" s="100"/>
      <c r="B1452" s="54"/>
      <c r="C1452" s="101"/>
      <c r="D1452" s="99"/>
      <c r="E1452" s="102"/>
    </row>
    <row r="1453" spans="1:5">
      <c r="A1453" s="100"/>
      <c r="B1453" s="54"/>
      <c r="C1453" s="101"/>
      <c r="D1453" s="99"/>
      <c r="E1453" s="102"/>
    </row>
    <row r="1454" spans="1:5">
      <c r="A1454" s="100"/>
      <c r="B1454" s="54"/>
      <c r="C1454" s="101"/>
      <c r="D1454" s="99"/>
      <c r="E1454" s="102"/>
    </row>
    <row r="1455" spans="1:5">
      <c r="A1455" s="100"/>
      <c r="B1455" s="54"/>
      <c r="C1455" s="101"/>
      <c r="D1455" s="99"/>
      <c r="E1455" s="102"/>
    </row>
    <row r="1456" spans="1:5">
      <c r="A1456" s="100"/>
      <c r="B1456" s="54"/>
      <c r="C1456" s="101"/>
      <c r="D1456" s="99"/>
      <c r="E1456" s="102"/>
    </row>
    <row r="1457" spans="1:5">
      <c r="A1457" s="100"/>
      <c r="B1457" s="54"/>
      <c r="C1457" s="101"/>
      <c r="D1457" s="99"/>
      <c r="E1457" s="102"/>
    </row>
    <row r="1458" spans="1:5">
      <c r="A1458" s="100"/>
      <c r="B1458" s="54"/>
      <c r="C1458" s="101"/>
      <c r="D1458" s="99"/>
      <c r="E1458" s="102"/>
    </row>
    <row r="1459" spans="1:5">
      <c r="A1459" s="100"/>
      <c r="B1459" s="54"/>
      <c r="C1459" s="101"/>
      <c r="D1459" s="99"/>
      <c r="E1459" s="102"/>
    </row>
    <row r="1460" spans="1:5">
      <c r="A1460" s="100"/>
      <c r="B1460" s="54"/>
      <c r="C1460" s="101"/>
      <c r="D1460" s="99"/>
      <c r="E1460" s="102"/>
    </row>
    <row r="1461" spans="1:5">
      <c r="A1461" s="100"/>
      <c r="B1461" s="54"/>
      <c r="C1461" s="101"/>
      <c r="D1461" s="99"/>
      <c r="E1461" s="102"/>
    </row>
    <row r="1462" spans="1:5">
      <c r="A1462" s="100"/>
      <c r="B1462" s="54"/>
      <c r="C1462" s="101"/>
      <c r="D1462" s="99"/>
      <c r="E1462" s="102"/>
    </row>
    <row r="1463" spans="1:5">
      <c r="A1463" s="100"/>
      <c r="B1463" s="54"/>
      <c r="C1463" s="101"/>
      <c r="D1463" s="99"/>
      <c r="E1463" s="102"/>
    </row>
    <row r="1464" spans="1:5">
      <c r="A1464" s="100"/>
      <c r="B1464" s="54"/>
      <c r="C1464" s="101"/>
      <c r="D1464" s="99"/>
      <c r="E1464" s="102"/>
    </row>
    <row r="1465" spans="1:5">
      <c r="A1465" s="100"/>
      <c r="B1465" s="54"/>
      <c r="C1465" s="101"/>
      <c r="D1465" s="99"/>
      <c r="E1465" s="102"/>
    </row>
    <row r="1466" spans="1:5">
      <c r="A1466" s="100"/>
      <c r="B1466" s="54"/>
      <c r="C1466" s="101"/>
      <c r="D1466" s="99"/>
      <c r="E1466" s="102"/>
    </row>
    <row r="1467" spans="1:5">
      <c r="A1467" s="100"/>
      <c r="B1467" s="54"/>
      <c r="C1467" s="101"/>
      <c r="D1467" s="99"/>
      <c r="E1467" s="102"/>
    </row>
    <row r="1468" spans="1:5">
      <c r="A1468" s="100"/>
      <c r="B1468" s="54"/>
      <c r="C1468" s="101"/>
      <c r="D1468" s="99"/>
      <c r="E1468" s="102"/>
    </row>
    <row r="1469" spans="1:5">
      <c r="A1469" s="100"/>
      <c r="B1469" s="54"/>
      <c r="C1469" s="101"/>
      <c r="D1469" s="99"/>
      <c r="E1469" s="102"/>
    </row>
    <row r="1470" spans="1:5">
      <c r="A1470" s="100"/>
      <c r="B1470" s="54"/>
      <c r="C1470" s="101"/>
      <c r="D1470" s="99"/>
      <c r="E1470" s="102"/>
    </row>
    <row r="1471" spans="1:5">
      <c r="A1471" s="100"/>
      <c r="B1471" s="54"/>
      <c r="C1471" s="101"/>
      <c r="D1471" s="99"/>
      <c r="E1471" s="102"/>
    </row>
    <row r="1472" spans="1:5">
      <c r="A1472" s="100"/>
      <c r="B1472" s="54"/>
      <c r="C1472" s="101"/>
      <c r="D1472" s="99"/>
      <c r="E1472" s="102"/>
    </row>
    <row r="1473" spans="1:5">
      <c r="A1473" s="100"/>
      <c r="B1473" s="54"/>
      <c r="C1473" s="101"/>
      <c r="D1473" s="99"/>
      <c r="E1473" s="102"/>
    </row>
    <row r="1474" spans="1:5">
      <c r="A1474" s="100"/>
      <c r="B1474" s="54"/>
      <c r="C1474" s="101"/>
      <c r="D1474" s="99"/>
      <c r="E1474" s="102"/>
    </row>
    <row r="1475" spans="1:5">
      <c r="A1475" s="100"/>
      <c r="B1475" s="54"/>
      <c r="C1475" s="101"/>
      <c r="D1475" s="99"/>
      <c r="E1475" s="102"/>
    </row>
    <row r="1476" spans="1:5">
      <c r="A1476" s="100"/>
      <c r="B1476" s="54"/>
      <c r="C1476" s="101"/>
      <c r="D1476" s="99"/>
      <c r="E1476" s="102"/>
    </row>
    <row r="1477" spans="1:5">
      <c r="A1477" s="100"/>
      <c r="B1477" s="54"/>
      <c r="C1477" s="101"/>
      <c r="D1477" s="99"/>
      <c r="E1477" s="102"/>
    </row>
    <row r="1478" spans="1:5">
      <c r="A1478" s="100"/>
      <c r="B1478" s="54"/>
      <c r="C1478" s="101"/>
      <c r="D1478" s="99"/>
      <c r="E1478" s="102"/>
    </row>
    <row r="1479" spans="1:5">
      <c r="A1479" s="100"/>
      <c r="B1479" s="54"/>
      <c r="C1479" s="101"/>
      <c r="D1479" s="99"/>
      <c r="E1479" s="102"/>
    </row>
    <row r="1480" spans="1:5">
      <c r="A1480" s="100"/>
      <c r="B1480" s="54"/>
      <c r="C1480" s="101"/>
      <c r="D1480" s="99"/>
      <c r="E1480" s="102"/>
    </row>
    <row r="1481" spans="1:5">
      <c r="A1481" s="100"/>
      <c r="B1481" s="54"/>
      <c r="C1481" s="101"/>
      <c r="D1481" s="99"/>
      <c r="E1481" s="102"/>
    </row>
    <row r="1482" spans="1:5">
      <c r="A1482" s="100"/>
      <c r="B1482" s="54"/>
      <c r="C1482" s="101"/>
      <c r="D1482" s="99"/>
      <c r="E1482" s="102"/>
    </row>
    <row r="1483" spans="1:5">
      <c r="A1483" s="100"/>
      <c r="B1483" s="54"/>
      <c r="C1483" s="101"/>
      <c r="D1483" s="99"/>
      <c r="E1483" s="102"/>
    </row>
    <row r="1484" spans="1:5">
      <c r="A1484" s="100"/>
      <c r="B1484" s="54"/>
      <c r="C1484" s="101"/>
      <c r="D1484" s="99"/>
      <c r="E1484" s="102"/>
    </row>
    <row r="1485" spans="1:5">
      <c r="A1485" s="100"/>
      <c r="B1485" s="54"/>
      <c r="C1485" s="101"/>
      <c r="D1485" s="99"/>
      <c r="E1485" s="102"/>
    </row>
    <row r="1486" spans="1:5">
      <c r="A1486" s="100"/>
      <c r="B1486" s="54"/>
      <c r="C1486" s="101"/>
      <c r="D1486" s="99"/>
      <c r="E1486" s="102"/>
    </row>
    <row r="1487" spans="1:5">
      <c r="A1487" s="100"/>
      <c r="B1487" s="54"/>
      <c r="C1487" s="101"/>
      <c r="D1487" s="99"/>
      <c r="E1487" s="102"/>
    </row>
    <row r="1488" spans="1:5">
      <c r="A1488" s="100"/>
      <c r="B1488" s="54"/>
      <c r="C1488" s="101"/>
      <c r="D1488" s="99"/>
      <c r="E1488" s="102"/>
    </row>
    <row r="1489" spans="1:5">
      <c r="A1489" s="100"/>
      <c r="B1489" s="54"/>
      <c r="C1489" s="101"/>
      <c r="D1489" s="99"/>
      <c r="E1489" s="102"/>
    </row>
    <row r="1490" spans="1:5">
      <c r="A1490" s="100"/>
      <c r="B1490" s="54"/>
      <c r="C1490" s="101"/>
      <c r="D1490" s="99"/>
      <c r="E1490" s="102"/>
    </row>
    <row r="1491" spans="1:5">
      <c r="A1491" s="100"/>
      <c r="B1491" s="54"/>
      <c r="C1491" s="101"/>
      <c r="D1491" s="99"/>
      <c r="E1491" s="102"/>
    </row>
    <row r="1492" spans="1:5">
      <c r="A1492" s="100"/>
      <c r="B1492" s="54"/>
      <c r="C1492" s="101"/>
      <c r="D1492" s="99"/>
      <c r="E1492" s="102"/>
    </row>
    <row r="1493" spans="1:5">
      <c r="A1493" s="100"/>
      <c r="B1493" s="54"/>
      <c r="C1493" s="101"/>
      <c r="D1493" s="99"/>
      <c r="E1493" s="102"/>
    </row>
    <row r="1494" spans="1:5">
      <c r="A1494" s="100"/>
      <c r="B1494" s="54"/>
      <c r="C1494" s="101"/>
      <c r="D1494" s="99"/>
      <c r="E1494" s="102"/>
    </row>
    <row r="1495" spans="1:5">
      <c r="A1495" s="100"/>
      <c r="B1495" s="54"/>
      <c r="C1495" s="101"/>
      <c r="D1495" s="99"/>
      <c r="E1495" s="102"/>
    </row>
    <row r="1496" spans="1:5">
      <c r="A1496" s="100"/>
      <c r="B1496" s="54"/>
      <c r="C1496" s="101"/>
      <c r="D1496" s="99"/>
      <c r="E1496" s="102"/>
    </row>
    <row r="1497" spans="1:5">
      <c r="A1497" s="100"/>
      <c r="B1497" s="54"/>
      <c r="C1497" s="101"/>
      <c r="D1497" s="99"/>
      <c r="E1497" s="102"/>
    </row>
    <row r="1498" spans="1:5">
      <c r="A1498" s="100"/>
      <c r="B1498" s="54"/>
      <c r="C1498" s="101"/>
      <c r="D1498" s="99"/>
      <c r="E1498" s="102"/>
    </row>
    <row r="1499" spans="1:5">
      <c r="A1499" s="100"/>
      <c r="B1499" s="54"/>
      <c r="C1499" s="101"/>
      <c r="D1499" s="99"/>
      <c r="E1499" s="102"/>
    </row>
    <row r="1500" spans="1:5">
      <c r="A1500" s="100"/>
      <c r="B1500" s="54"/>
      <c r="C1500" s="101"/>
      <c r="D1500" s="99"/>
      <c r="E1500" s="102"/>
    </row>
    <row r="1501" spans="1:5">
      <c r="A1501" s="100"/>
      <c r="B1501" s="54"/>
      <c r="C1501" s="101"/>
      <c r="D1501" s="99"/>
      <c r="E1501" s="102"/>
    </row>
    <row r="1502" spans="1:5">
      <c r="A1502" s="100"/>
      <c r="B1502" s="54"/>
      <c r="C1502" s="101"/>
      <c r="D1502" s="99"/>
      <c r="E1502" s="102"/>
    </row>
    <row r="1503" spans="1:5">
      <c r="A1503" s="100"/>
      <c r="B1503" s="54"/>
      <c r="C1503" s="101"/>
      <c r="D1503" s="99"/>
      <c r="E1503" s="102"/>
    </row>
    <row r="1504" spans="1:5">
      <c r="A1504" s="100"/>
      <c r="B1504" s="54"/>
      <c r="C1504" s="101"/>
      <c r="D1504" s="99"/>
      <c r="E1504" s="102"/>
    </row>
    <row r="1505" spans="1:5">
      <c r="A1505" s="100"/>
      <c r="B1505" s="54"/>
      <c r="C1505" s="101"/>
      <c r="D1505" s="99"/>
      <c r="E1505" s="102"/>
    </row>
    <row r="1506" spans="1:5">
      <c r="A1506" s="100"/>
      <c r="B1506" s="54"/>
      <c r="C1506" s="101"/>
      <c r="D1506" s="99"/>
      <c r="E1506" s="102"/>
    </row>
    <row r="1507" spans="1:5">
      <c r="A1507" s="100"/>
      <c r="B1507" s="54"/>
      <c r="C1507" s="101"/>
      <c r="D1507" s="99"/>
      <c r="E1507" s="102"/>
    </row>
    <row r="1508" spans="1:5">
      <c r="A1508" s="100"/>
      <c r="B1508" s="54"/>
      <c r="C1508" s="101"/>
      <c r="D1508" s="99"/>
      <c r="E1508" s="102"/>
    </row>
    <row r="1509" spans="1:5">
      <c r="A1509" s="100"/>
      <c r="B1509" s="54"/>
      <c r="C1509" s="101"/>
      <c r="D1509" s="99"/>
      <c r="E1509" s="102"/>
    </row>
    <row r="1510" spans="1:5">
      <c r="A1510" s="100"/>
      <c r="B1510" s="54"/>
      <c r="C1510" s="101"/>
      <c r="D1510" s="99"/>
      <c r="E1510" s="102"/>
    </row>
    <row r="1511" spans="1:5">
      <c r="A1511" s="100"/>
      <c r="B1511" s="54"/>
      <c r="C1511" s="101"/>
      <c r="D1511" s="99"/>
      <c r="E1511" s="102"/>
    </row>
    <row r="1512" spans="1:5">
      <c r="A1512" s="100"/>
      <c r="B1512" s="54"/>
      <c r="C1512" s="101"/>
      <c r="D1512" s="99"/>
      <c r="E1512" s="102"/>
    </row>
    <row r="1513" spans="1:5">
      <c r="A1513" s="100"/>
      <c r="B1513" s="54"/>
      <c r="C1513" s="101"/>
      <c r="D1513" s="99"/>
      <c r="E1513" s="102"/>
    </row>
    <row r="1514" spans="1:5">
      <c r="A1514" s="100"/>
      <c r="B1514" s="54"/>
      <c r="C1514" s="101"/>
      <c r="D1514" s="99"/>
      <c r="E1514" s="102"/>
    </row>
    <row r="1515" spans="1:5">
      <c r="A1515" s="100"/>
      <c r="B1515" s="54"/>
      <c r="C1515" s="101"/>
      <c r="D1515" s="99"/>
      <c r="E1515" s="102"/>
    </row>
    <row r="1516" spans="1:5">
      <c r="A1516" s="100"/>
      <c r="B1516" s="54"/>
      <c r="C1516" s="101"/>
      <c r="D1516" s="99"/>
      <c r="E1516" s="102"/>
    </row>
    <row r="1517" spans="1:5">
      <c r="A1517" s="100"/>
      <c r="B1517" s="54"/>
      <c r="C1517" s="101"/>
      <c r="D1517" s="99"/>
      <c r="E1517" s="102"/>
    </row>
    <row r="1518" spans="1:5">
      <c r="A1518" s="100"/>
      <c r="B1518" s="54"/>
      <c r="C1518" s="101"/>
      <c r="D1518" s="99"/>
      <c r="E1518" s="102"/>
    </row>
    <row r="1519" spans="1:5">
      <c r="A1519" s="100"/>
      <c r="B1519" s="54"/>
      <c r="C1519" s="101"/>
      <c r="D1519" s="99"/>
      <c r="E1519" s="102"/>
    </row>
    <row r="1520" spans="1:5">
      <c r="A1520" s="100"/>
      <c r="B1520" s="54"/>
      <c r="C1520" s="101"/>
      <c r="D1520" s="99"/>
      <c r="E1520" s="102"/>
    </row>
    <row r="1521" spans="1:5">
      <c r="A1521" s="100"/>
      <c r="B1521" s="54"/>
      <c r="C1521" s="101"/>
      <c r="D1521" s="99"/>
      <c r="E1521" s="102"/>
    </row>
    <row r="1522" spans="1:5">
      <c r="A1522" s="100"/>
      <c r="B1522" s="54"/>
      <c r="C1522" s="101"/>
      <c r="D1522" s="99"/>
      <c r="E1522" s="102"/>
    </row>
    <row r="1523" spans="1:5">
      <c r="A1523" s="100"/>
      <c r="B1523" s="54"/>
      <c r="C1523" s="101"/>
      <c r="D1523" s="99"/>
      <c r="E1523" s="102"/>
    </row>
    <row r="1524" spans="1:5">
      <c r="A1524" s="100"/>
      <c r="B1524" s="54"/>
      <c r="C1524" s="101"/>
      <c r="D1524" s="99"/>
      <c r="E1524" s="102"/>
    </row>
    <row r="1525" spans="1:5">
      <c r="A1525" s="100"/>
      <c r="B1525" s="54"/>
      <c r="C1525" s="101"/>
      <c r="D1525" s="99"/>
      <c r="E1525" s="102"/>
    </row>
    <row r="1526" spans="1:5">
      <c r="A1526" s="100"/>
      <c r="B1526" s="54"/>
      <c r="C1526" s="101"/>
      <c r="D1526" s="99"/>
      <c r="E1526" s="102"/>
    </row>
    <row r="1527" spans="1:5">
      <c r="A1527" s="100"/>
      <c r="B1527" s="54"/>
      <c r="C1527" s="101"/>
      <c r="D1527" s="99"/>
      <c r="E1527" s="102"/>
    </row>
    <row r="1528" spans="1:5">
      <c r="A1528" s="100"/>
      <c r="B1528" s="54"/>
      <c r="C1528" s="101"/>
      <c r="D1528" s="99"/>
      <c r="E1528" s="102"/>
    </row>
    <row r="1529" spans="1:5">
      <c r="A1529" s="100"/>
      <c r="B1529" s="54"/>
      <c r="C1529" s="101"/>
      <c r="D1529" s="99"/>
      <c r="E1529" s="102"/>
    </row>
    <row r="1530" spans="1:5">
      <c r="A1530" s="100"/>
      <c r="B1530" s="54"/>
      <c r="C1530" s="101"/>
      <c r="D1530" s="99"/>
      <c r="E1530" s="102"/>
    </row>
    <row r="1531" spans="1:5">
      <c r="A1531" s="100"/>
      <c r="B1531" s="54"/>
      <c r="C1531" s="101"/>
      <c r="D1531" s="99"/>
      <c r="E1531" s="102"/>
    </row>
    <row r="1532" spans="1:5">
      <c r="A1532" s="100"/>
      <c r="B1532" s="54"/>
      <c r="C1532" s="101"/>
      <c r="D1532" s="99"/>
      <c r="E1532" s="102"/>
    </row>
    <row r="1533" spans="1:5">
      <c r="A1533" s="100"/>
      <c r="B1533" s="54"/>
      <c r="C1533" s="101"/>
      <c r="D1533" s="99"/>
      <c r="E1533" s="102"/>
    </row>
    <row r="1534" spans="1:5">
      <c r="A1534" s="100"/>
      <c r="B1534" s="54"/>
      <c r="C1534" s="101"/>
      <c r="D1534" s="99"/>
      <c r="E1534" s="102"/>
    </row>
    <row r="1535" spans="1:5">
      <c r="A1535" s="100"/>
      <c r="B1535" s="54"/>
      <c r="C1535" s="101"/>
      <c r="D1535" s="99"/>
      <c r="E1535" s="102"/>
    </row>
    <row r="1536" spans="1:5">
      <c r="A1536" s="100"/>
      <c r="B1536" s="54"/>
      <c r="C1536" s="101"/>
      <c r="D1536" s="99"/>
      <c r="E1536" s="102"/>
    </row>
    <row r="1537" spans="1:5">
      <c r="A1537" s="100"/>
      <c r="B1537" s="54"/>
      <c r="C1537" s="101"/>
      <c r="D1537" s="99"/>
      <c r="E1537" s="102"/>
    </row>
    <row r="1538" spans="1:5">
      <c r="A1538" s="100"/>
      <c r="B1538" s="54"/>
      <c r="C1538" s="101"/>
      <c r="D1538" s="99"/>
      <c r="E1538" s="102"/>
    </row>
    <row r="1539" spans="1:5">
      <c r="A1539" s="100"/>
      <c r="B1539" s="54"/>
      <c r="C1539" s="101"/>
      <c r="D1539" s="99"/>
      <c r="E1539" s="102"/>
    </row>
    <row r="1540" spans="1:5">
      <c r="A1540" s="100"/>
      <c r="B1540" s="54"/>
      <c r="C1540" s="101"/>
      <c r="D1540" s="99"/>
      <c r="E1540" s="102"/>
    </row>
    <row r="1541" spans="1:5">
      <c r="A1541" s="100"/>
      <c r="B1541" s="54"/>
      <c r="C1541" s="101"/>
      <c r="D1541" s="99"/>
      <c r="E1541" s="102"/>
    </row>
    <row r="1542" spans="1:5">
      <c r="A1542" s="100"/>
      <c r="B1542" s="54"/>
      <c r="C1542" s="101"/>
      <c r="D1542" s="99"/>
      <c r="E1542" s="102"/>
    </row>
    <row r="1543" spans="1:5">
      <c r="A1543" s="100"/>
      <c r="B1543" s="54"/>
      <c r="C1543" s="101"/>
      <c r="D1543" s="99"/>
      <c r="E1543" s="102"/>
    </row>
    <row r="1544" spans="1:5">
      <c r="A1544" s="100"/>
      <c r="B1544" s="54"/>
      <c r="C1544" s="101"/>
      <c r="D1544" s="99"/>
      <c r="E1544" s="102"/>
    </row>
    <row r="1545" spans="1:5">
      <c r="A1545" s="100"/>
      <c r="B1545" s="54"/>
      <c r="C1545" s="101"/>
      <c r="D1545" s="99"/>
      <c r="E1545" s="102"/>
    </row>
    <row r="1546" spans="1:5">
      <c r="A1546" s="100"/>
      <c r="B1546" s="54"/>
      <c r="C1546" s="101"/>
      <c r="D1546" s="99"/>
      <c r="E1546" s="102"/>
    </row>
    <row r="1547" spans="1:5">
      <c r="A1547" s="100"/>
      <c r="B1547" s="54"/>
      <c r="C1547" s="101"/>
      <c r="D1547" s="99"/>
      <c r="E1547" s="102"/>
    </row>
    <row r="1548" spans="1:5">
      <c r="A1548" s="100"/>
      <c r="B1548" s="54"/>
      <c r="C1548" s="101"/>
      <c r="D1548" s="99"/>
      <c r="E1548" s="102"/>
    </row>
    <row r="1549" spans="1:5">
      <c r="A1549" s="100"/>
      <c r="B1549" s="54"/>
      <c r="C1549" s="101"/>
      <c r="D1549" s="99"/>
      <c r="E1549" s="102"/>
    </row>
    <row r="1550" spans="1:5">
      <c r="A1550" s="100"/>
      <c r="B1550" s="54"/>
      <c r="C1550" s="101"/>
      <c r="D1550" s="99"/>
      <c r="E1550" s="102"/>
    </row>
    <row r="1551" spans="1:5">
      <c r="A1551" s="100"/>
      <c r="B1551" s="54"/>
      <c r="C1551" s="101"/>
      <c r="D1551" s="99"/>
      <c r="E1551" s="102"/>
    </row>
    <row r="1552" spans="1:5">
      <c r="A1552" s="100"/>
      <c r="B1552" s="54"/>
      <c r="C1552" s="101"/>
      <c r="D1552" s="99"/>
      <c r="E1552" s="102"/>
    </row>
    <row r="1553" spans="1:5">
      <c r="A1553" s="100"/>
      <c r="B1553" s="54"/>
      <c r="C1553" s="101"/>
      <c r="D1553" s="99"/>
      <c r="E1553" s="102"/>
    </row>
    <row r="1554" spans="1:5">
      <c r="A1554" s="100"/>
      <c r="B1554" s="54"/>
      <c r="C1554" s="101"/>
      <c r="D1554" s="99"/>
      <c r="E1554" s="102"/>
    </row>
    <row r="1555" spans="1:5">
      <c r="A1555" s="100"/>
      <c r="B1555" s="54"/>
      <c r="C1555" s="101"/>
      <c r="D1555" s="99"/>
      <c r="E1555" s="102"/>
    </row>
    <row r="1556" spans="1:5">
      <c r="A1556" s="100"/>
      <c r="B1556" s="54"/>
      <c r="C1556" s="101"/>
      <c r="D1556" s="99"/>
      <c r="E1556" s="102"/>
    </row>
    <row r="1557" spans="1:5">
      <c r="A1557" s="100"/>
      <c r="B1557" s="54"/>
      <c r="C1557" s="101"/>
      <c r="D1557" s="99"/>
      <c r="E1557" s="102"/>
    </row>
    <row r="1558" spans="1:5">
      <c r="A1558" s="100"/>
      <c r="B1558" s="54"/>
      <c r="C1558" s="101"/>
      <c r="D1558" s="99"/>
      <c r="E1558" s="102"/>
    </row>
    <row r="1559" spans="1:5">
      <c r="A1559" s="100"/>
      <c r="B1559" s="54"/>
      <c r="C1559" s="101"/>
      <c r="D1559" s="99"/>
      <c r="E1559" s="102"/>
    </row>
    <row r="1560" spans="1:5">
      <c r="A1560" s="100"/>
      <c r="B1560" s="54"/>
      <c r="C1560" s="101"/>
      <c r="D1560" s="99"/>
      <c r="E1560" s="102"/>
    </row>
    <row r="1561" spans="1:5">
      <c r="A1561" s="100"/>
      <c r="B1561" s="54"/>
      <c r="C1561" s="101"/>
      <c r="D1561" s="99"/>
      <c r="E1561" s="102"/>
    </row>
    <row r="1562" spans="1:5">
      <c r="A1562" s="100"/>
      <c r="B1562" s="54"/>
      <c r="C1562" s="101"/>
      <c r="D1562" s="99"/>
      <c r="E1562" s="102"/>
    </row>
    <row r="1563" spans="1:5">
      <c r="A1563" s="100"/>
      <c r="B1563" s="54"/>
      <c r="C1563" s="101"/>
      <c r="D1563" s="99"/>
      <c r="E1563" s="102"/>
    </row>
    <row r="1564" spans="1:5">
      <c r="A1564" s="100"/>
      <c r="B1564" s="54"/>
      <c r="C1564" s="101"/>
      <c r="D1564" s="99"/>
      <c r="E1564" s="102"/>
    </row>
    <row r="1565" spans="1:5">
      <c r="A1565" s="100"/>
      <c r="B1565" s="54"/>
      <c r="C1565" s="101"/>
      <c r="D1565" s="99"/>
      <c r="E1565" s="102"/>
    </row>
    <row r="1566" spans="1:5">
      <c r="A1566" s="100"/>
      <c r="B1566" s="54"/>
      <c r="C1566" s="101"/>
      <c r="D1566" s="99"/>
      <c r="E1566" s="102"/>
    </row>
    <row r="1567" spans="1:5">
      <c r="A1567" s="100"/>
      <c r="B1567" s="54"/>
      <c r="C1567" s="101"/>
      <c r="D1567" s="99"/>
      <c r="E1567" s="102"/>
    </row>
    <row r="1568" spans="1:5">
      <c r="A1568" s="100"/>
      <c r="B1568" s="54"/>
      <c r="C1568" s="101"/>
      <c r="D1568" s="99"/>
      <c r="E1568" s="102"/>
    </row>
    <row r="1569" spans="1:5">
      <c r="A1569" s="100"/>
      <c r="B1569" s="54"/>
      <c r="C1569" s="101"/>
      <c r="D1569" s="99"/>
      <c r="E1569" s="102"/>
    </row>
    <row r="1570" spans="1:5">
      <c r="A1570" s="100"/>
      <c r="B1570" s="54"/>
      <c r="C1570" s="101"/>
      <c r="D1570" s="99"/>
      <c r="E1570" s="102"/>
    </row>
    <row r="1571" spans="1:5">
      <c r="A1571" s="100"/>
      <c r="B1571" s="54"/>
      <c r="C1571" s="101"/>
      <c r="D1571" s="99"/>
      <c r="E1571" s="102"/>
    </row>
    <row r="1572" spans="1:5">
      <c r="A1572" s="100"/>
      <c r="B1572" s="54"/>
      <c r="C1572" s="101"/>
      <c r="D1572" s="99"/>
      <c r="E1572" s="102"/>
    </row>
    <row r="1573" spans="1:5">
      <c r="A1573" s="100"/>
      <c r="B1573" s="54"/>
      <c r="C1573" s="101"/>
      <c r="D1573" s="99"/>
      <c r="E1573" s="102"/>
    </row>
    <row r="1574" spans="1:5">
      <c r="A1574" s="100"/>
      <c r="B1574" s="54"/>
      <c r="C1574" s="101"/>
      <c r="D1574" s="99"/>
      <c r="E1574" s="102"/>
    </row>
    <row r="1575" spans="1:5">
      <c r="A1575" s="100"/>
      <c r="B1575" s="54"/>
      <c r="C1575" s="101"/>
      <c r="D1575" s="99"/>
      <c r="E1575" s="102"/>
    </row>
    <row r="1576" spans="1:5">
      <c r="A1576" s="100"/>
      <c r="B1576" s="54"/>
      <c r="C1576" s="101"/>
      <c r="D1576" s="99"/>
      <c r="E1576" s="102"/>
    </row>
    <row r="1577" spans="1:5">
      <c r="A1577" s="100"/>
      <c r="B1577" s="54"/>
      <c r="C1577" s="101"/>
      <c r="D1577" s="99"/>
      <c r="E1577" s="102"/>
    </row>
    <row r="1578" spans="1:5">
      <c r="A1578" s="100"/>
      <c r="B1578" s="54"/>
      <c r="C1578" s="101"/>
      <c r="D1578" s="99"/>
      <c r="E1578" s="102"/>
    </row>
    <row r="1579" spans="1:5">
      <c r="A1579" s="100"/>
      <c r="B1579" s="54"/>
      <c r="C1579" s="101"/>
      <c r="D1579" s="99"/>
      <c r="E1579" s="102"/>
    </row>
    <row r="1580" spans="1:5">
      <c r="A1580" s="100"/>
      <c r="B1580" s="54"/>
      <c r="C1580" s="101"/>
      <c r="D1580" s="99"/>
      <c r="E1580" s="102"/>
    </row>
    <row r="1581" spans="1:5">
      <c r="A1581" s="100"/>
      <c r="B1581" s="54"/>
      <c r="C1581" s="101"/>
      <c r="D1581" s="99"/>
      <c r="E1581" s="102"/>
    </row>
    <row r="1582" spans="1:5">
      <c r="A1582" s="100"/>
      <c r="B1582" s="54"/>
      <c r="C1582" s="101"/>
      <c r="D1582" s="99"/>
      <c r="E1582" s="102"/>
    </row>
    <row r="1583" spans="1:5">
      <c r="A1583" s="100"/>
      <c r="B1583" s="54"/>
      <c r="C1583" s="101"/>
      <c r="D1583" s="99"/>
      <c r="E1583" s="102"/>
    </row>
    <row r="1584" spans="1:5">
      <c r="A1584" s="100"/>
      <c r="B1584" s="54"/>
      <c r="C1584" s="101"/>
      <c r="D1584" s="99"/>
      <c r="E1584" s="102"/>
    </row>
    <row r="1585" spans="1:5">
      <c r="A1585" s="100"/>
      <c r="B1585" s="54"/>
      <c r="C1585" s="101"/>
      <c r="D1585" s="99"/>
      <c r="E1585" s="102"/>
    </row>
    <row r="1586" spans="1:5">
      <c r="A1586" s="100"/>
      <c r="B1586" s="54"/>
      <c r="C1586" s="101"/>
      <c r="D1586" s="99"/>
      <c r="E1586" s="102"/>
    </row>
    <row r="1587" spans="1:5">
      <c r="A1587" s="100"/>
      <c r="B1587" s="54"/>
      <c r="C1587" s="101"/>
      <c r="D1587" s="99"/>
      <c r="E1587" s="102"/>
    </row>
    <row r="1588" spans="1:5">
      <c r="A1588" s="100"/>
      <c r="B1588" s="54"/>
      <c r="C1588" s="101"/>
      <c r="D1588" s="99"/>
      <c r="E1588" s="102"/>
    </row>
    <row r="1589" spans="1:5">
      <c r="A1589" s="100"/>
      <c r="B1589" s="54"/>
      <c r="C1589" s="101"/>
      <c r="D1589" s="99"/>
      <c r="E1589" s="102"/>
    </row>
    <row r="1590" spans="1:5">
      <c r="A1590" s="100"/>
      <c r="B1590" s="54"/>
      <c r="C1590" s="101"/>
      <c r="D1590" s="99"/>
      <c r="E1590" s="102"/>
    </row>
    <row r="1591" spans="1:5">
      <c r="A1591" s="100"/>
      <c r="B1591" s="54"/>
      <c r="C1591" s="101"/>
      <c r="D1591" s="99"/>
      <c r="E1591" s="102"/>
    </row>
    <row r="1592" spans="1:5">
      <c r="A1592" s="100"/>
      <c r="B1592" s="54"/>
      <c r="C1592" s="101"/>
      <c r="D1592" s="99"/>
      <c r="E1592" s="102"/>
    </row>
    <row r="1593" spans="1:5">
      <c r="A1593" s="100"/>
      <c r="B1593" s="54"/>
      <c r="C1593" s="101"/>
      <c r="D1593" s="99"/>
      <c r="E1593" s="102"/>
    </row>
    <row r="1594" spans="1:5">
      <c r="A1594" s="100"/>
      <c r="B1594" s="54"/>
      <c r="C1594" s="101"/>
      <c r="D1594" s="99"/>
      <c r="E1594" s="102"/>
    </row>
    <row r="1595" spans="1:5">
      <c r="A1595" s="100"/>
      <c r="B1595" s="54"/>
      <c r="C1595" s="101"/>
      <c r="D1595" s="99"/>
      <c r="E1595" s="102"/>
    </row>
    <row r="1596" spans="1:5">
      <c r="A1596" s="100"/>
      <c r="B1596" s="54"/>
      <c r="C1596" s="101"/>
      <c r="D1596" s="99"/>
      <c r="E1596" s="102"/>
    </row>
    <row r="1597" spans="1:5">
      <c r="A1597" s="100"/>
      <c r="B1597" s="54"/>
      <c r="C1597" s="101"/>
      <c r="D1597" s="99"/>
      <c r="E1597" s="102"/>
    </row>
    <row r="1598" spans="1:5">
      <c r="A1598" s="100"/>
      <c r="B1598" s="54"/>
      <c r="C1598" s="101"/>
      <c r="D1598" s="99"/>
      <c r="E1598" s="102"/>
    </row>
    <row r="1599" spans="1:5">
      <c r="A1599" s="100"/>
      <c r="B1599" s="54"/>
      <c r="C1599" s="101"/>
      <c r="D1599" s="99"/>
      <c r="E1599" s="102"/>
    </row>
    <row r="1600" spans="1:5">
      <c r="A1600" s="100"/>
      <c r="B1600" s="54"/>
      <c r="C1600" s="101"/>
      <c r="D1600" s="99"/>
      <c r="E1600" s="102"/>
    </row>
    <row r="1601" spans="1:5">
      <c r="A1601" s="100"/>
      <c r="B1601" s="54"/>
      <c r="C1601" s="101"/>
      <c r="D1601" s="99"/>
      <c r="E1601" s="102"/>
    </row>
    <row r="1602" spans="1:5">
      <c r="A1602" s="100"/>
      <c r="B1602" s="54"/>
      <c r="C1602" s="101"/>
      <c r="D1602" s="99"/>
      <c r="E1602" s="102"/>
    </row>
    <row r="1603" spans="1:5">
      <c r="A1603" s="100"/>
      <c r="B1603" s="54"/>
      <c r="C1603" s="101"/>
      <c r="D1603" s="99"/>
      <c r="E1603" s="102"/>
    </row>
    <row r="1604" spans="1:5">
      <c r="A1604" s="100"/>
      <c r="B1604" s="54"/>
      <c r="C1604" s="101"/>
      <c r="D1604" s="99"/>
      <c r="E1604" s="102"/>
    </row>
    <row r="1605" spans="1:5">
      <c r="A1605" s="100"/>
      <c r="B1605" s="54"/>
      <c r="C1605" s="101"/>
      <c r="D1605" s="99"/>
      <c r="E1605" s="102"/>
    </row>
    <row r="1606" spans="1:5">
      <c r="A1606" s="100"/>
      <c r="B1606" s="54"/>
      <c r="C1606" s="101"/>
      <c r="D1606" s="99"/>
      <c r="E1606" s="102"/>
    </row>
    <row r="1607" spans="1:5">
      <c r="A1607" s="100"/>
      <c r="B1607" s="54"/>
      <c r="C1607" s="101"/>
      <c r="D1607" s="99"/>
      <c r="E1607" s="102"/>
    </row>
    <row r="1608" spans="1:5">
      <c r="A1608" s="100"/>
      <c r="B1608" s="54"/>
      <c r="C1608" s="101"/>
      <c r="D1608" s="99"/>
      <c r="E1608" s="102"/>
    </row>
    <row r="1609" spans="1:5">
      <c r="A1609" s="100"/>
      <c r="B1609" s="54"/>
      <c r="C1609" s="101"/>
      <c r="D1609" s="99"/>
      <c r="E1609" s="102"/>
    </row>
    <row r="1610" spans="1:5">
      <c r="A1610" s="100"/>
      <c r="B1610" s="54"/>
      <c r="C1610" s="101"/>
      <c r="D1610" s="99"/>
      <c r="E1610" s="102"/>
    </row>
    <row r="1611" spans="1:5">
      <c r="A1611" s="100"/>
      <c r="B1611" s="54"/>
      <c r="C1611" s="101"/>
      <c r="D1611" s="99"/>
      <c r="E1611" s="102"/>
    </row>
    <row r="1612" spans="1:5">
      <c r="A1612" s="100"/>
      <c r="B1612" s="54"/>
      <c r="C1612" s="101"/>
      <c r="D1612" s="99"/>
      <c r="E1612" s="102"/>
    </row>
    <row r="1613" spans="1:5">
      <c r="A1613" s="100"/>
      <c r="B1613" s="54"/>
      <c r="C1613" s="101"/>
      <c r="D1613" s="99"/>
      <c r="E1613" s="102"/>
    </row>
    <row r="1614" spans="1:5">
      <c r="A1614" s="100"/>
      <c r="B1614" s="54"/>
      <c r="C1614" s="101"/>
      <c r="D1614" s="99"/>
      <c r="E1614" s="102"/>
    </row>
    <row r="1615" spans="1:5">
      <c r="A1615" s="100"/>
      <c r="B1615" s="54"/>
      <c r="C1615" s="101"/>
      <c r="D1615" s="99"/>
      <c r="E1615" s="102"/>
    </row>
    <row r="1616" spans="1:5">
      <c r="A1616" s="100"/>
      <c r="B1616" s="54"/>
      <c r="C1616" s="101"/>
      <c r="D1616" s="99"/>
      <c r="E1616" s="102"/>
    </row>
    <row r="1617" spans="1:5">
      <c r="A1617" s="100"/>
      <c r="B1617" s="54"/>
      <c r="C1617" s="101"/>
      <c r="D1617" s="99"/>
      <c r="E1617" s="102"/>
    </row>
    <row r="1618" spans="1:5">
      <c r="A1618" s="100"/>
      <c r="B1618" s="54"/>
      <c r="C1618" s="101"/>
      <c r="D1618" s="99"/>
      <c r="E1618" s="102"/>
    </row>
    <row r="1619" spans="1:5">
      <c r="A1619" s="100"/>
      <c r="B1619" s="54"/>
      <c r="C1619" s="101"/>
      <c r="D1619" s="99"/>
      <c r="E1619" s="102"/>
    </row>
    <row r="1620" spans="1:5">
      <c r="A1620" s="100"/>
      <c r="B1620" s="54"/>
      <c r="C1620" s="101"/>
      <c r="D1620" s="99"/>
      <c r="E1620" s="102"/>
    </row>
    <row r="1621" spans="1:5">
      <c r="A1621" s="100"/>
      <c r="B1621" s="54"/>
      <c r="C1621" s="101"/>
      <c r="D1621" s="99"/>
      <c r="E1621" s="102"/>
    </row>
    <row r="1622" spans="1:5">
      <c r="A1622" s="100"/>
      <c r="B1622" s="54"/>
      <c r="C1622" s="101"/>
      <c r="D1622" s="99"/>
      <c r="E1622" s="102"/>
    </row>
    <row r="1623" spans="1:5">
      <c r="A1623" s="100"/>
      <c r="B1623" s="54"/>
      <c r="C1623" s="101"/>
      <c r="D1623" s="99"/>
      <c r="E1623" s="102"/>
    </row>
    <row r="1624" spans="1:5">
      <c r="A1624" s="100"/>
      <c r="B1624" s="54"/>
      <c r="C1624" s="101"/>
      <c r="D1624" s="99"/>
      <c r="E1624" s="102"/>
    </row>
    <row r="1625" spans="1:5">
      <c r="A1625" s="100"/>
      <c r="B1625" s="54"/>
      <c r="C1625" s="101"/>
      <c r="D1625" s="99"/>
      <c r="E1625" s="102"/>
    </row>
    <row r="1626" spans="1:5">
      <c r="A1626" s="100"/>
      <c r="B1626" s="54"/>
      <c r="C1626" s="101"/>
      <c r="D1626" s="99"/>
      <c r="E1626" s="102"/>
    </row>
    <row r="1627" spans="1:5">
      <c r="A1627" s="100"/>
      <c r="B1627" s="54"/>
      <c r="C1627" s="101"/>
      <c r="D1627" s="99"/>
      <c r="E1627" s="102"/>
    </row>
    <row r="1628" spans="1:5">
      <c r="A1628" s="100"/>
      <c r="B1628" s="54"/>
      <c r="C1628" s="101"/>
      <c r="D1628" s="99"/>
      <c r="E1628" s="102"/>
    </row>
    <row r="1629" spans="1:5">
      <c r="A1629" s="100"/>
      <c r="B1629" s="54"/>
      <c r="C1629" s="101"/>
      <c r="D1629" s="99"/>
      <c r="E1629" s="102"/>
    </row>
    <row r="1630" spans="1:5">
      <c r="A1630" s="100"/>
      <c r="B1630" s="54"/>
      <c r="C1630" s="101"/>
      <c r="D1630" s="99"/>
      <c r="E1630" s="102"/>
    </row>
    <row r="1631" spans="1:5">
      <c r="A1631" s="100"/>
      <c r="B1631" s="54"/>
      <c r="C1631" s="101"/>
      <c r="D1631" s="99"/>
      <c r="E1631" s="102"/>
    </row>
    <row r="1632" spans="1:5">
      <c r="A1632" s="100"/>
      <c r="B1632" s="54"/>
      <c r="C1632" s="101"/>
      <c r="D1632" s="99"/>
      <c r="E1632" s="102"/>
    </row>
    <row r="1633" spans="1:5">
      <c r="A1633" s="100"/>
      <c r="B1633" s="54"/>
      <c r="C1633" s="101"/>
      <c r="D1633" s="99"/>
      <c r="E1633" s="102"/>
    </row>
    <row r="1634" spans="1:5">
      <c r="A1634" s="100"/>
      <c r="B1634" s="54"/>
      <c r="C1634" s="101"/>
      <c r="D1634" s="99"/>
      <c r="E1634" s="102"/>
    </row>
    <row r="1635" spans="1:5">
      <c r="A1635" s="100"/>
      <c r="B1635" s="54"/>
      <c r="C1635" s="101"/>
      <c r="D1635" s="99"/>
      <c r="E1635" s="102"/>
    </row>
    <row r="1636" spans="1:5">
      <c r="A1636" s="100"/>
      <c r="B1636" s="54"/>
      <c r="C1636" s="101"/>
      <c r="D1636" s="99"/>
      <c r="E1636" s="102"/>
    </row>
    <row r="1637" spans="1:5">
      <c r="A1637" s="100"/>
      <c r="B1637" s="54"/>
      <c r="C1637" s="101"/>
      <c r="D1637" s="99"/>
      <c r="E1637" s="102"/>
    </row>
    <row r="1638" spans="1:5">
      <c r="A1638" s="100"/>
      <c r="B1638" s="54"/>
      <c r="C1638" s="101"/>
      <c r="D1638" s="99"/>
      <c r="E1638" s="102"/>
    </row>
    <row r="1639" spans="1:5">
      <c r="A1639" s="100"/>
      <c r="B1639" s="54"/>
      <c r="C1639" s="101"/>
      <c r="D1639" s="99"/>
      <c r="E1639" s="102"/>
    </row>
    <row r="1640" spans="1:5">
      <c r="A1640" s="100"/>
      <c r="B1640" s="54"/>
      <c r="C1640" s="101"/>
      <c r="D1640" s="99"/>
      <c r="E1640" s="102"/>
    </row>
    <row r="1641" spans="1:5">
      <c r="A1641" s="100"/>
      <c r="B1641" s="54"/>
      <c r="C1641" s="101"/>
      <c r="D1641" s="99"/>
      <c r="E1641" s="102"/>
    </row>
    <row r="1642" spans="1:5">
      <c r="A1642" s="100"/>
      <c r="B1642" s="54"/>
      <c r="C1642" s="101"/>
      <c r="D1642" s="99"/>
      <c r="E1642" s="102"/>
    </row>
    <row r="1643" spans="1:5">
      <c r="A1643" s="100"/>
      <c r="B1643" s="54"/>
      <c r="C1643" s="101"/>
      <c r="D1643" s="99"/>
      <c r="E1643" s="102"/>
    </row>
    <row r="1644" spans="1:5">
      <c r="A1644" s="100"/>
      <c r="B1644" s="54"/>
      <c r="C1644" s="101"/>
      <c r="D1644" s="99"/>
      <c r="E1644" s="102"/>
    </row>
    <row r="1645" spans="1:5">
      <c r="A1645" s="100"/>
      <c r="B1645" s="54"/>
      <c r="C1645" s="101"/>
      <c r="D1645" s="99"/>
      <c r="E1645" s="102"/>
    </row>
    <row r="1646" spans="1:5">
      <c r="A1646" s="100"/>
      <c r="B1646" s="54"/>
      <c r="C1646" s="101"/>
      <c r="D1646" s="99"/>
      <c r="E1646" s="102"/>
    </row>
    <row r="1647" spans="1:5">
      <c r="A1647" s="100"/>
      <c r="B1647" s="54"/>
      <c r="C1647" s="101"/>
      <c r="D1647" s="99"/>
      <c r="E1647" s="102"/>
    </row>
    <row r="1648" spans="1:5">
      <c r="A1648" s="100"/>
      <c r="B1648" s="54"/>
      <c r="C1648" s="101"/>
      <c r="D1648" s="99"/>
      <c r="E1648" s="102"/>
    </row>
    <row r="1649" spans="1:5">
      <c r="A1649" s="100"/>
      <c r="B1649" s="54"/>
      <c r="C1649" s="101"/>
      <c r="D1649" s="99"/>
      <c r="E1649" s="102"/>
    </row>
    <row r="1650" spans="1:5">
      <c r="A1650" s="100"/>
      <c r="B1650" s="54"/>
      <c r="C1650" s="101"/>
      <c r="D1650" s="99"/>
      <c r="E1650" s="102"/>
    </row>
    <row r="1651" spans="1:5">
      <c r="A1651" s="100"/>
      <c r="B1651" s="54"/>
      <c r="C1651" s="101"/>
      <c r="D1651" s="99"/>
      <c r="E1651" s="102"/>
    </row>
    <row r="1652" spans="1:5">
      <c r="A1652" s="100"/>
      <c r="B1652" s="54"/>
      <c r="C1652" s="101"/>
      <c r="D1652" s="99"/>
      <c r="E1652" s="102"/>
    </row>
    <row r="1653" spans="1:5">
      <c r="A1653" s="100"/>
      <c r="B1653" s="54"/>
      <c r="C1653" s="101"/>
      <c r="D1653" s="99"/>
      <c r="E1653" s="102"/>
    </row>
    <row r="1654" spans="1:5">
      <c r="A1654" s="100"/>
      <c r="B1654" s="54"/>
      <c r="C1654" s="101"/>
      <c r="D1654" s="99"/>
      <c r="E1654" s="102"/>
    </row>
    <row r="1655" spans="1:5">
      <c r="A1655" s="100"/>
      <c r="B1655" s="54"/>
      <c r="C1655" s="101"/>
      <c r="D1655" s="99"/>
      <c r="E1655" s="102"/>
    </row>
    <row r="1656" spans="1:5">
      <c r="A1656" s="100"/>
      <c r="B1656" s="54"/>
      <c r="C1656" s="101"/>
      <c r="D1656" s="99"/>
      <c r="E1656" s="102"/>
    </row>
    <row r="1657" spans="1:5">
      <c r="A1657" s="100"/>
      <c r="B1657" s="54"/>
      <c r="C1657" s="101"/>
      <c r="D1657" s="99"/>
      <c r="E1657" s="102"/>
    </row>
    <row r="1658" spans="1:5">
      <c r="A1658" s="100"/>
      <c r="B1658" s="54"/>
      <c r="C1658" s="101"/>
      <c r="D1658" s="99"/>
      <c r="E1658" s="102"/>
    </row>
    <row r="1659" spans="1:5">
      <c r="A1659" s="100"/>
      <c r="B1659" s="54"/>
      <c r="C1659" s="101"/>
      <c r="D1659" s="99"/>
      <c r="E1659" s="102"/>
    </row>
    <row r="1660" spans="1:5">
      <c r="A1660" s="100"/>
      <c r="B1660" s="54"/>
      <c r="C1660" s="101"/>
      <c r="D1660" s="99"/>
      <c r="E1660" s="102"/>
    </row>
    <row r="1661" spans="1:5">
      <c r="A1661" s="100"/>
      <c r="B1661" s="54"/>
      <c r="C1661" s="101"/>
      <c r="D1661" s="99"/>
      <c r="E1661" s="102"/>
    </row>
    <row r="1662" spans="1:5">
      <c r="A1662" s="100"/>
      <c r="B1662" s="54"/>
      <c r="C1662" s="101"/>
      <c r="D1662" s="99"/>
      <c r="E1662" s="102"/>
    </row>
    <row r="1663" spans="1:5">
      <c r="A1663" s="100"/>
      <c r="B1663" s="54"/>
      <c r="C1663" s="101"/>
      <c r="D1663" s="99"/>
      <c r="E1663" s="102"/>
    </row>
    <row r="1664" spans="1:5">
      <c r="A1664" s="100"/>
      <c r="B1664" s="54"/>
      <c r="C1664" s="101"/>
      <c r="D1664" s="99"/>
      <c r="E1664" s="102"/>
    </row>
    <row r="1665" spans="1:5">
      <c r="A1665" s="100"/>
      <c r="B1665" s="54"/>
      <c r="C1665" s="101"/>
      <c r="D1665" s="99"/>
      <c r="E1665" s="102"/>
    </row>
    <row r="1666" spans="1:5">
      <c r="A1666" s="100"/>
      <c r="B1666" s="54"/>
      <c r="C1666" s="101"/>
      <c r="D1666" s="99"/>
      <c r="E1666" s="102"/>
    </row>
    <row r="1667" spans="1:5">
      <c r="A1667" s="100"/>
      <c r="B1667" s="54"/>
      <c r="C1667" s="101"/>
      <c r="D1667" s="99"/>
      <c r="E1667" s="102"/>
    </row>
    <row r="1668" spans="1:5">
      <c r="A1668" s="100"/>
      <c r="B1668" s="54"/>
      <c r="C1668" s="101"/>
      <c r="D1668" s="99"/>
      <c r="E1668" s="102"/>
    </row>
    <row r="1669" spans="1:5">
      <c r="A1669" s="100"/>
      <c r="B1669" s="54"/>
      <c r="C1669" s="101"/>
      <c r="D1669" s="99"/>
      <c r="E1669" s="102"/>
    </row>
    <row r="1670" spans="1:5">
      <c r="A1670" s="100"/>
      <c r="B1670" s="54"/>
      <c r="C1670" s="101"/>
      <c r="D1670" s="99"/>
      <c r="E1670" s="102"/>
    </row>
    <row r="1671" spans="1:5">
      <c r="A1671" s="100"/>
      <c r="B1671" s="54"/>
      <c r="C1671" s="101"/>
      <c r="D1671" s="99"/>
      <c r="E1671" s="102"/>
    </row>
    <row r="1672" spans="1:5">
      <c r="A1672" s="100"/>
      <c r="B1672" s="54"/>
      <c r="C1672" s="101"/>
      <c r="D1672" s="99"/>
      <c r="E1672" s="102"/>
    </row>
    <row r="1673" spans="1:5">
      <c r="A1673" s="100"/>
      <c r="B1673" s="54"/>
      <c r="C1673" s="101"/>
      <c r="D1673" s="99"/>
      <c r="E1673" s="102"/>
    </row>
    <row r="1674" spans="1:5">
      <c r="A1674" s="100"/>
      <c r="B1674" s="54"/>
      <c r="C1674" s="101"/>
      <c r="D1674" s="99"/>
      <c r="E1674" s="102"/>
    </row>
    <row r="1675" spans="1:5">
      <c r="A1675" s="100"/>
      <c r="B1675" s="54"/>
      <c r="C1675" s="101"/>
      <c r="D1675" s="99"/>
      <c r="E1675" s="102"/>
    </row>
    <row r="1676" spans="1:5">
      <c r="A1676" s="100"/>
      <c r="B1676" s="54"/>
      <c r="C1676" s="101"/>
      <c r="D1676" s="99"/>
      <c r="E1676" s="102"/>
    </row>
    <row r="1677" spans="1:5">
      <c r="A1677" s="100"/>
      <c r="B1677" s="54"/>
      <c r="C1677" s="101"/>
      <c r="D1677" s="99"/>
      <c r="E1677" s="102"/>
    </row>
    <row r="1678" spans="1:5">
      <c r="A1678" s="100"/>
      <c r="B1678" s="54"/>
      <c r="C1678" s="101"/>
      <c r="D1678" s="99"/>
      <c r="E1678" s="102"/>
    </row>
    <row r="1679" spans="1:5">
      <c r="A1679" s="100"/>
      <c r="B1679" s="54"/>
      <c r="C1679" s="101"/>
      <c r="D1679" s="99"/>
      <c r="E1679" s="102"/>
    </row>
    <row r="1680" spans="1:5">
      <c r="A1680" s="100"/>
      <c r="B1680" s="54"/>
      <c r="C1680" s="101"/>
      <c r="D1680" s="99"/>
      <c r="E1680" s="102"/>
    </row>
    <row r="1681" spans="1:5">
      <c r="A1681" s="100"/>
      <c r="B1681" s="54"/>
      <c r="C1681" s="101"/>
      <c r="D1681" s="99"/>
      <c r="E1681" s="102"/>
    </row>
    <row r="1682" spans="1:5">
      <c r="A1682" s="100"/>
      <c r="B1682" s="54"/>
      <c r="C1682" s="101"/>
      <c r="D1682" s="99"/>
      <c r="E1682" s="102"/>
    </row>
    <row r="1683" spans="1:5">
      <c r="A1683" s="100"/>
      <c r="B1683" s="54"/>
      <c r="C1683" s="101"/>
      <c r="D1683" s="99"/>
      <c r="E1683" s="102"/>
    </row>
    <row r="1684" spans="1:5">
      <c r="A1684" s="100"/>
      <c r="B1684" s="54"/>
      <c r="C1684" s="101"/>
      <c r="D1684" s="99"/>
      <c r="E1684" s="102"/>
    </row>
    <row r="1685" spans="1:5">
      <c r="A1685" s="100"/>
      <c r="B1685" s="54"/>
      <c r="C1685" s="101"/>
      <c r="D1685" s="99"/>
      <c r="E1685" s="102"/>
    </row>
    <row r="1686" spans="1:5">
      <c r="A1686" s="100"/>
      <c r="B1686" s="54"/>
      <c r="C1686" s="101"/>
      <c r="D1686" s="99"/>
      <c r="E1686" s="102"/>
    </row>
    <row r="1687" spans="1:5">
      <c r="A1687" s="100"/>
      <c r="B1687" s="54"/>
      <c r="C1687" s="101"/>
      <c r="D1687" s="99"/>
      <c r="E1687" s="102"/>
    </row>
    <row r="1688" spans="1:5">
      <c r="A1688" s="100"/>
      <c r="B1688" s="54"/>
      <c r="C1688" s="101"/>
      <c r="D1688" s="99"/>
      <c r="E1688" s="102"/>
    </row>
    <row r="1689" spans="1:5">
      <c r="A1689" s="100"/>
      <c r="B1689" s="54"/>
      <c r="C1689" s="101"/>
      <c r="D1689" s="99"/>
      <c r="E1689" s="102"/>
    </row>
    <row r="1690" spans="1:5">
      <c r="A1690" s="100"/>
      <c r="B1690" s="54"/>
      <c r="C1690" s="101"/>
      <c r="D1690" s="99"/>
      <c r="E1690" s="102"/>
    </row>
    <row r="1691" spans="1:5">
      <c r="A1691" s="100"/>
      <c r="B1691" s="54"/>
      <c r="C1691" s="101"/>
      <c r="D1691" s="99"/>
      <c r="E1691" s="102"/>
    </row>
    <row r="1692" spans="1:5">
      <c r="A1692" s="100"/>
      <c r="B1692" s="54"/>
      <c r="C1692" s="101"/>
      <c r="D1692" s="99"/>
      <c r="E1692" s="102"/>
    </row>
    <row r="1693" spans="1:5">
      <c r="A1693" s="100"/>
      <c r="B1693" s="54"/>
      <c r="C1693" s="101"/>
      <c r="D1693" s="99"/>
      <c r="E1693" s="102"/>
    </row>
    <row r="1694" spans="1:5">
      <c r="A1694" s="100"/>
      <c r="B1694" s="54"/>
      <c r="C1694" s="101"/>
      <c r="D1694" s="99"/>
      <c r="E1694" s="102"/>
    </row>
    <row r="1695" spans="1:5">
      <c r="A1695" s="100"/>
      <c r="B1695" s="54"/>
      <c r="C1695" s="101"/>
      <c r="D1695" s="99"/>
      <c r="E1695" s="102"/>
    </row>
    <row r="1696" spans="1:5">
      <c r="A1696" s="100"/>
      <c r="B1696" s="54"/>
      <c r="C1696" s="101"/>
      <c r="D1696" s="99"/>
      <c r="E1696" s="102"/>
    </row>
    <row r="1697" spans="1:5">
      <c r="A1697" s="100"/>
      <c r="B1697" s="54"/>
      <c r="C1697" s="101"/>
      <c r="D1697" s="99"/>
      <c r="E1697" s="102"/>
    </row>
    <row r="1698" spans="1:5">
      <c r="A1698" s="100"/>
      <c r="B1698" s="54"/>
      <c r="C1698" s="101"/>
      <c r="D1698" s="99"/>
      <c r="E1698" s="102"/>
    </row>
    <row r="1699" spans="1:5">
      <c r="A1699" s="100"/>
      <c r="B1699" s="54"/>
      <c r="C1699" s="101"/>
      <c r="D1699" s="99"/>
      <c r="E1699" s="102"/>
    </row>
    <row r="1700" spans="1:5">
      <c r="A1700" s="100"/>
      <c r="B1700" s="54"/>
      <c r="C1700" s="101"/>
      <c r="D1700" s="99"/>
      <c r="E1700" s="102"/>
    </row>
    <row r="1701" spans="1:5">
      <c r="A1701" s="100"/>
      <c r="B1701" s="54"/>
      <c r="C1701" s="101"/>
      <c r="D1701" s="99"/>
      <c r="E1701" s="102"/>
    </row>
    <row r="1702" spans="1:5">
      <c r="A1702" s="100"/>
      <c r="B1702" s="54"/>
      <c r="C1702" s="101"/>
      <c r="D1702" s="99"/>
      <c r="E1702" s="102"/>
    </row>
    <row r="1703" spans="1:5">
      <c r="A1703" s="100"/>
      <c r="B1703" s="54"/>
      <c r="C1703" s="101"/>
      <c r="D1703" s="99"/>
      <c r="E1703" s="102"/>
    </row>
    <row r="1704" spans="1:5">
      <c r="A1704" s="100"/>
      <c r="B1704" s="54"/>
      <c r="C1704" s="101"/>
      <c r="D1704" s="99"/>
      <c r="E1704" s="102"/>
    </row>
    <row r="1705" spans="1:5">
      <c r="A1705" s="100"/>
      <c r="B1705" s="54"/>
      <c r="C1705" s="101"/>
      <c r="D1705" s="99"/>
      <c r="E1705" s="102"/>
    </row>
    <row r="1706" spans="1:5">
      <c r="A1706" s="100"/>
      <c r="B1706" s="54"/>
      <c r="C1706" s="101"/>
      <c r="D1706" s="99"/>
      <c r="E1706" s="102"/>
    </row>
    <row r="1707" spans="1:5">
      <c r="A1707" s="100"/>
      <c r="B1707" s="54"/>
      <c r="C1707" s="101"/>
      <c r="D1707" s="99"/>
      <c r="E1707" s="102"/>
    </row>
    <row r="1708" spans="1:5">
      <c r="A1708" s="100"/>
      <c r="B1708" s="54"/>
      <c r="C1708" s="101"/>
      <c r="D1708" s="99"/>
      <c r="E1708" s="102"/>
    </row>
    <row r="1709" spans="1:5">
      <c r="A1709" s="100"/>
      <c r="B1709" s="54"/>
      <c r="C1709" s="101"/>
      <c r="D1709" s="99"/>
      <c r="E1709" s="102"/>
    </row>
    <row r="1710" spans="1:5">
      <c r="A1710" s="100"/>
      <c r="B1710" s="54"/>
      <c r="C1710" s="101"/>
      <c r="D1710" s="99"/>
      <c r="E1710" s="102"/>
    </row>
    <row r="1711" spans="1:5">
      <c r="A1711" s="100"/>
      <c r="B1711" s="54"/>
      <c r="C1711" s="101"/>
      <c r="D1711" s="99"/>
      <c r="E1711" s="102"/>
    </row>
    <row r="1712" spans="1:5">
      <c r="A1712" s="100"/>
      <c r="B1712" s="54"/>
      <c r="C1712" s="101"/>
      <c r="D1712" s="99"/>
      <c r="E1712" s="102"/>
    </row>
    <row r="1713" spans="1:5">
      <c r="A1713" s="100"/>
      <c r="B1713" s="54"/>
      <c r="C1713" s="101"/>
      <c r="D1713" s="99"/>
      <c r="E1713" s="102"/>
    </row>
    <row r="1714" spans="1:5">
      <c r="A1714" s="100"/>
      <c r="B1714" s="54"/>
      <c r="C1714" s="101"/>
      <c r="D1714" s="99"/>
      <c r="E1714" s="102"/>
    </row>
    <row r="1715" spans="1:5">
      <c r="A1715" s="100"/>
      <c r="B1715" s="54"/>
      <c r="C1715" s="101"/>
      <c r="D1715" s="99"/>
      <c r="E1715" s="102"/>
    </row>
    <row r="1716" spans="1:5">
      <c r="A1716" s="100"/>
      <c r="B1716" s="54"/>
      <c r="C1716" s="101"/>
      <c r="D1716" s="99"/>
      <c r="E1716" s="102"/>
    </row>
    <row r="1717" spans="1:5">
      <c r="A1717" s="100"/>
      <c r="B1717" s="54"/>
      <c r="C1717" s="101"/>
      <c r="D1717" s="99"/>
      <c r="E1717" s="102"/>
    </row>
    <row r="1718" spans="1:5">
      <c r="A1718" s="100"/>
      <c r="B1718" s="54"/>
      <c r="C1718" s="101"/>
      <c r="D1718" s="99"/>
      <c r="E1718" s="102"/>
    </row>
    <row r="1719" spans="1:5">
      <c r="A1719" s="100"/>
      <c r="B1719" s="54"/>
      <c r="C1719" s="101"/>
      <c r="D1719" s="99"/>
      <c r="E1719" s="102"/>
    </row>
    <row r="1720" spans="1:5">
      <c r="A1720" s="100"/>
      <c r="B1720" s="54"/>
      <c r="C1720" s="101"/>
      <c r="D1720" s="99"/>
      <c r="E1720" s="102"/>
    </row>
    <row r="1721" spans="1:5">
      <c r="A1721" s="100"/>
      <c r="B1721" s="54"/>
      <c r="C1721" s="101"/>
      <c r="D1721" s="99"/>
      <c r="E1721" s="102"/>
    </row>
    <row r="1722" spans="1:5">
      <c r="A1722" s="100"/>
      <c r="B1722" s="54"/>
      <c r="C1722" s="101"/>
      <c r="D1722" s="99"/>
      <c r="E1722" s="102"/>
    </row>
    <row r="1723" spans="1:5">
      <c r="A1723" s="100"/>
      <c r="B1723" s="54"/>
      <c r="C1723" s="101"/>
      <c r="D1723" s="99"/>
      <c r="E1723" s="102"/>
    </row>
    <row r="1724" spans="1:5">
      <c r="A1724" s="100"/>
      <c r="B1724" s="54"/>
      <c r="C1724" s="101"/>
      <c r="D1724" s="99"/>
      <c r="E1724" s="102"/>
    </row>
    <row r="1725" spans="1:5">
      <c r="A1725" s="100"/>
      <c r="B1725" s="54"/>
      <c r="C1725" s="101"/>
      <c r="D1725" s="99"/>
      <c r="E1725" s="102"/>
    </row>
    <row r="1726" spans="1:5">
      <c r="A1726" s="100"/>
      <c r="B1726" s="54"/>
      <c r="C1726" s="101"/>
      <c r="D1726" s="99"/>
      <c r="E1726" s="102"/>
    </row>
    <row r="1727" spans="1:5">
      <c r="A1727" s="100"/>
      <c r="B1727" s="54"/>
      <c r="C1727" s="101"/>
      <c r="D1727" s="99"/>
      <c r="E1727" s="102"/>
    </row>
    <row r="1728" spans="1:5">
      <c r="A1728" s="100"/>
      <c r="B1728" s="54"/>
      <c r="C1728" s="101"/>
      <c r="D1728" s="99"/>
      <c r="E1728" s="102"/>
    </row>
    <row r="1729" spans="1:5">
      <c r="A1729" s="100"/>
      <c r="B1729" s="54"/>
      <c r="C1729" s="101"/>
      <c r="D1729" s="99"/>
      <c r="E1729" s="102"/>
    </row>
    <row r="1730" spans="1:5">
      <c r="A1730" s="100"/>
      <c r="B1730" s="54"/>
      <c r="C1730" s="101"/>
      <c r="D1730" s="99"/>
      <c r="E1730" s="102"/>
    </row>
    <row r="1731" spans="1:5">
      <c r="A1731" s="100"/>
      <c r="B1731" s="54"/>
      <c r="C1731" s="101"/>
      <c r="D1731" s="99"/>
      <c r="E1731" s="102"/>
    </row>
    <row r="1732" spans="1:5">
      <c r="A1732" s="100"/>
      <c r="B1732" s="54"/>
      <c r="C1732" s="101"/>
      <c r="D1732" s="99"/>
      <c r="E1732" s="102"/>
    </row>
    <row r="1733" spans="1:5">
      <c r="A1733" s="100"/>
      <c r="B1733" s="54"/>
      <c r="C1733" s="101"/>
      <c r="D1733" s="99"/>
      <c r="E1733" s="102"/>
    </row>
    <row r="1734" spans="1:5">
      <c r="A1734" s="100"/>
      <c r="B1734" s="54"/>
      <c r="C1734" s="101"/>
      <c r="D1734" s="99"/>
      <c r="E1734" s="102"/>
    </row>
    <row r="1735" spans="1:5">
      <c r="A1735" s="100"/>
      <c r="B1735" s="54"/>
      <c r="C1735" s="101"/>
      <c r="D1735" s="99"/>
      <c r="E1735" s="102"/>
    </row>
    <row r="1736" spans="1:5">
      <c r="A1736" s="100"/>
      <c r="B1736" s="54"/>
      <c r="C1736" s="101"/>
      <c r="D1736" s="99"/>
      <c r="E1736" s="102"/>
    </row>
    <row r="1737" spans="1:5">
      <c r="A1737" s="100"/>
      <c r="B1737" s="54"/>
      <c r="C1737" s="101"/>
      <c r="D1737" s="99"/>
      <c r="E1737" s="102"/>
    </row>
    <row r="1738" spans="1:5">
      <c r="A1738" s="100"/>
      <c r="B1738" s="54"/>
      <c r="C1738" s="101"/>
      <c r="D1738" s="99"/>
      <c r="E1738" s="102"/>
    </row>
    <row r="1739" spans="1:5">
      <c r="A1739" s="100"/>
      <c r="B1739" s="54"/>
      <c r="C1739" s="101"/>
      <c r="D1739" s="99"/>
      <c r="E1739" s="102"/>
    </row>
    <row r="1740" spans="1:5">
      <c r="A1740" s="100"/>
      <c r="B1740" s="54"/>
      <c r="C1740" s="101"/>
      <c r="D1740" s="99"/>
      <c r="E1740" s="102"/>
    </row>
    <row r="1741" spans="1:5">
      <c r="A1741" s="100"/>
      <c r="B1741" s="54"/>
      <c r="C1741" s="101"/>
      <c r="D1741" s="99"/>
      <c r="E1741" s="102"/>
    </row>
    <row r="1742" spans="1:5">
      <c r="A1742" s="100"/>
      <c r="B1742" s="54"/>
      <c r="C1742" s="101"/>
      <c r="D1742" s="99"/>
      <c r="E1742" s="102"/>
    </row>
    <row r="1743" spans="1:5">
      <c r="A1743" s="100"/>
      <c r="B1743" s="54"/>
      <c r="C1743" s="101"/>
      <c r="D1743" s="99"/>
      <c r="E1743" s="102"/>
    </row>
    <row r="1744" spans="1:5">
      <c r="A1744" s="100"/>
      <c r="B1744" s="54"/>
      <c r="C1744" s="101"/>
      <c r="D1744" s="99"/>
      <c r="E1744" s="102"/>
    </row>
    <row r="1745" spans="1:5">
      <c r="A1745" s="100"/>
      <c r="B1745" s="54"/>
      <c r="C1745" s="101"/>
      <c r="D1745" s="99"/>
      <c r="E1745" s="102"/>
    </row>
    <row r="1746" spans="1:5">
      <c r="A1746" s="100"/>
      <c r="B1746" s="54"/>
      <c r="C1746" s="101"/>
      <c r="D1746" s="99"/>
      <c r="E1746" s="102"/>
    </row>
    <row r="1747" spans="1:5">
      <c r="A1747" s="100"/>
      <c r="B1747" s="54"/>
      <c r="C1747" s="101"/>
      <c r="D1747" s="99"/>
      <c r="E1747" s="102"/>
    </row>
    <row r="1748" spans="1:5">
      <c r="A1748" s="100"/>
      <c r="B1748" s="54"/>
      <c r="C1748" s="101"/>
      <c r="D1748" s="99"/>
      <c r="E1748" s="102"/>
    </row>
    <row r="1749" spans="1:5">
      <c r="A1749" s="100"/>
      <c r="B1749" s="54"/>
      <c r="C1749" s="101"/>
      <c r="D1749" s="99"/>
      <c r="E1749" s="102"/>
    </row>
    <row r="1750" spans="1:5">
      <c r="A1750" s="100"/>
      <c r="B1750" s="54"/>
      <c r="C1750" s="101"/>
      <c r="D1750" s="99"/>
      <c r="E1750" s="102"/>
    </row>
    <row r="1751" spans="1:5">
      <c r="A1751" s="100"/>
      <c r="B1751" s="54"/>
      <c r="C1751" s="101"/>
      <c r="D1751" s="99"/>
      <c r="E1751" s="102"/>
    </row>
    <row r="1752" spans="1:5">
      <c r="A1752" s="100"/>
      <c r="B1752" s="54"/>
      <c r="C1752" s="101"/>
      <c r="D1752" s="99"/>
      <c r="E1752" s="102"/>
    </row>
    <row r="1753" spans="1:5">
      <c r="A1753" s="100"/>
      <c r="B1753" s="54"/>
      <c r="C1753" s="101"/>
      <c r="D1753" s="99"/>
      <c r="E1753" s="102"/>
    </row>
    <row r="1754" spans="1:5">
      <c r="A1754" s="100"/>
      <c r="B1754" s="54"/>
      <c r="C1754" s="101"/>
      <c r="D1754" s="99"/>
      <c r="E1754" s="102"/>
    </row>
    <row r="1755" spans="1:5">
      <c r="A1755" s="100"/>
      <c r="B1755" s="54"/>
      <c r="C1755" s="101"/>
      <c r="D1755" s="99"/>
      <c r="E1755" s="102"/>
    </row>
    <row r="1756" spans="1:5">
      <c r="A1756" s="100"/>
      <c r="B1756" s="54"/>
      <c r="C1756" s="101"/>
      <c r="D1756" s="99"/>
      <c r="E1756" s="102"/>
    </row>
    <row r="1757" spans="1:5">
      <c r="A1757" s="100"/>
      <c r="B1757" s="54"/>
      <c r="C1757" s="101"/>
      <c r="D1757" s="99"/>
      <c r="E1757" s="102"/>
    </row>
    <row r="1758" spans="1:5">
      <c r="A1758" s="100"/>
      <c r="B1758" s="54"/>
      <c r="C1758" s="101"/>
      <c r="D1758" s="99"/>
      <c r="E1758" s="102"/>
    </row>
    <row r="1759" spans="1:5">
      <c r="A1759" s="100"/>
      <c r="B1759" s="54"/>
      <c r="C1759" s="101"/>
      <c r="D1759" s="99"/>
      <c r="E1759" s="102"/>
    </row>
    <row r="1760" spans="1:5">
      <c r="A1760" s="100"/>
      <c r="B1760" s="54"/>
      <c r="C1760" s="101"/>
      <c r="D1760" s="99"/>
      <c r="E1760" s="102"/>
    </row>
    <row r="1761" spans="1:5">
      <c r="A1761" s="100"/>
      <c r="B1761" s="54"/>
      <c r="C1761" s="101"/>
      <c r="D1761" s="99"/>
      <c r="E1761" s="102"/>
    </row>
    <row r="1762" spans="1:5">
      <c r="A1762" s="100"/>
      <c r="B1762" s="54"/>
      <c r="C1762" s="101"/>
      <c r="D1762" s="99"/>
      <c r="E1762" s="102"/>
    </row>
    <row r="1763" spans="1:5">
      <c r="A1763" s="100"/>
      <c r="B1763" s="54"/>
      <c r="C1763" s="101"/>
      <c r="D1763" s="99"/>
      <c r="E1763" s="102"/>
    </row>
    <row r="1764" spans="1:5">
      <c r="A1764" s="100"/>
      <c r="B1764" s="54"/>
      <c r="C1764" s="101"/>
      <c r="D1764" s="99"/>
      <c r="E1764" s="102"/>
    </row>
    <row r="1765" spans="1:5">
      <c r="A1765" s="100"/>
      <c r="B1765" s="54"/>
      <c r="C1765" s="101"/>
      <c r="D1765" s="99"/>
      <c r="E1765" s="102"/>
    </row>
    <row r="1766" spans="1:5">
      <c r="A1766" s="100"/>
      <c r="B1766" s="54"/>
      <c r="C1766" s="101"/>
      <c r="D1766" s="99"/>
      <c r="E1766" s="102"/>
    </row>
    <row r="1767" spans="1:5">
      <c r="A1767" s="100"/>
      <c r="B1767" s="54"/>
      <c r="C1767" s="101"/>
      <c r="D1767" s="99"/>
      <c r="E1767" s="102"/>
    </row>
    <row r="1768" spans="1:5">
      <c r="A1768" s="100"/>
      <c r="B1768" s="54"/>
      <c r="C1768" s="101"/>
      <c r="D1768" s="99"/>
      <c r="E1768" s="102"/>
    </row>
    <row r="1769" spans="1:5">
      <c r="A1769" s="100"/>
      <c r="B1769" s="54"/>
      <c r="C1769" s="101"/>
      <c r="D1769" s="99"/>
      <c r="E1769" s="102"/>
    </row>
    <row r="1770" spans="1:5">
      <c r="A1770" s="100"/>
      <c r="B1770" s="54"/>
      <c r="C1770" s="101"/>
      <c r="D1770" s="99"/>
      <c r="E1770" s="102"/>
    </row>
    <row r="1771" spans="1:5">
      <c r="A1771" s="100"/>
      <c r="B1771" s="54"/>
      <c r="C1771" s="101"/>
      <c r="D1771" s="99"/>
      <c r="E1771" s="102"/>
    </row>
    <row r="1772" spans="1:5">
      <c r="A1772" s="100"/>
      <c r="B1772" s="54"/>
      <c r="C1772" s="101"/>
      <c r="D1772" s="99"/>
      <c r="E1772" s="102"/>
    </row>
    <row r="1773" spans="1:5">
      <c r="A1773" s="100"/>
      <c r="B1773" s="54"/>
      <c r="C1773" s="101"/>
      <c r="D1773" s="99"/>
      <c r="E1773" s="102"/>
    </row>
    <row r="1774" spans="1:5">
      <c r="A1774" s="100"/>
      <c r="B1774" s="54"/>
      <c r="C1774" s="101"/>
      <c r="D1774" s="99"/>
      <c r="E1774" s="102"/>
    </row>
    <row r="1775" spans="1:5">
      <c r="A1775" s="100"/>
      <c r="B1775" s="54"/>
      <c r="C1775" s="101"/>
      <c r="D1775" s="99"/>
      <c r="E1775" s="102"/>
    </row>
    <row r="1776" spans="1:5">
      <c r="A1776" s="100"/>
      <c r="B1776" s="54"/>
      <c r="C1776" s="101"/>
      <c r="D1776" s="99"/>
      <c r="E1776" s="102"/>
    </row>
    <row r="1777" spans="1:5">
      <c r="A1777" s="100"/>
      <c r="B1777" s="54"/>
      <c r="C1777" s="101"/>
      <c r="D1777" s="99"/>
      <c r="E1777" s="102"/>
    </row>
    <row r="1778" spans="1:5">
      <c r="A1778" s="100"/>
      <c r="B1778" s="54"/>
      <c r="C1778" s="101"/>
      <c r="D1778" s="99"/>
      <c r="E1778" s="102"/>
    </row>
    <row r="1779" spans="1:5">
      <c r="A1779" s="100"/>
      <c r="B1779" s="54"/>
      <c r="C1779" s="101"/>
      <c r="D1779" s="99"/>
      <c r="E1779" s="102"/>
    </row>
    <row r="1780" spans="1:5">
      <c r="A1780" s="100"/>
      <c r="B1780" s="54"/>
      <c r="C1780" s="101"/>
      <c r="D1780" s="99"/>
      <c r="E1780" s="102"/>
    </row>
    <row r="1781" spans="1:5">
      <c r="A1781" s="100"/>
      <c r="B1781" s="54"/>
      <c r="C1781" s="101"/>
      <c r="D1781" s="99"/>
      <c r="E1781" s="102"/>
    </row>
    <row r="1782" spans="1:5">
      <c r="A1782" s="100"/>
      <c r="B1782" s="54"/>
      <c r="C1782" s="101"/>
      <c r="D1782" s="99"/>
      <c r="E1782" s="102"/>
    </row>
    <row r="1783" spans="1:5">
      <c r="A1783" s="100"/>
      <c r="B1783" s="54"/>
      <c r="C1783" s="101"/>
      <c r="D1783" s="99"/>
      <c r="E1783" s="102"/>
    </row>
    <row r="1784" spans="1:5">
      <c r="A1784" s="100"/>
      <c r="B1784" s="54"/>
      <c r="C1784" s="101"/>
      <c r="D1784" s="99"/>
      <c r="E1784" s="102"/>
    </row>
    <row r="1785" spans="1:5">
      <c r="A1785" s="100"/>
      <c r="B1785" s="54"/>
      <c r="C1785" s="101"/>
      <c r="D1785" s="99"/>
      <c r="E1785" s="102"/>
    </row>
    <row r="1786" spans="1:5">
      <c r="A1786" s="100"/>
      <c r="B1786" s="54"/>
      <c r="C1786" s="101"/>
      <c r="D1786" s="99"/>
      <c r="E1786" s="102"/>
    </row>
    <row r="1787" spans="1:5">
      <c r="A1787" s="100"/>
      <c r="B1787" s="54"/>
      <c r="C1787" s="101"/>
      <c r="D1787" s="99"/>
      <c r="E1787" s="102"/>
    </row>
    <row r="1788" spans="1:5">
      <c r="A1788" s="100"/>
      <c r="B1788" s="54"/>
      <c r="C1788" s="101"/>
      <c r="D1788" s="99"/>
      <c r="E1788" s="102"/>
    </row>
    <row r="1789" spans="1:5">
      <c r="A1789" s="100"/>
      <c r="B1789" s="54"/>
      <c r="C1789" s="101"/>
      <c r="D1789" s="99"/>
      <c r="E1789" s="102"/>
    </row>
    <row r="1790" spans="1:5">
      <c r="A1790" s="100"/>
      <c r="B1790" s="54"/>
      <c r="C1790" s="101"/>
      <c r="D1790" s="99"/>
      <c r="E1790" s="102"/>
    </row>
    <row r="1791" spans="1:5">
      <c r="A1791" s="100"/>
      <c r="B1791" s="54"/>
      <c r="C1791" s="101"/>
      <c r="D1791" s="99"/>
      <c r="E1791" s="102"/>
    </row>
    <row r="1792" spans="1:5">
      <c r="A1792" s="100"/>
      <c r="B1792" s="54"/>
      <c r="C1792" s="101"/>
      <c r="D1792" s="99"/>
      <c r="E1792" s="102"/>
    </row>
    <row r="1793" spans="1:5">
      <c r="A1793" s="100"/>
      <c r="B1793" s="54"/>
      <c r="C1793" s="101"/>
      <c r="D1793" s="99"/>
      <c r="E1793" s="102"/>
    </row>
    <row r="1794" spans="1:5">
      <c r="A1794" s="100"/>
      <c r="B1794" s="54"/>
      <c r="C1794" s="101"/>
      <c r="D1794" s="99"/>
      <c r="E1794" s="102"/>
    </row>
    <row r="1795" spans="1:5">
      <c r="A1795" s="100"/>
      <c r="B1795" s="54"/>
      <c r="C1795" s="101"/>
      <c r="D1795" s="99"/>
      <c r="E1795" s="102"/>
    </row>
    <row r="1796" spans="1:5">
      <c r="A1796" s="100"/>
      <c r="B1796" s="54"/>
      <c r="C1796" s="101"/>
      <c r="D1796" s="99"/>
      <c r="E1796" s="102"/>
    </row>
    <row r="1797" spans="1:5">
      <c r="A1797" s="100"/>
      <c r="B1797" s="54"/>
      <c r="C1797" s="101"/>
      <c r="D1797" s="99"/>
      <c r="E1797" s="102"/>
    </row>
    <row r="1798" spans="1:5">
      <c r="A1798" s="100"/>
      <c r="B1798" s="54"/>
      <c r="C1798" s="101"/>
      <c r="D1798" s="99"/>
      <c r="E1798" s="102"/>
    </row>
    <row r="1799" spans="1:5">
      <c r="A1799" s="100"/>
      <c r="B1799" s="54"/>
      <c r="C1799" s="101"/>
      <c r="D1799" s="99"/>
      <c r="E1799" s="102"/>
    </row>
    <row r="1800" spans="1:5">
      <c r="A1800" s="100"/>
      <c r="B1800" s="54"/>
      <c r="C1800" s="101"/>
      <c r="D1800" s="99"/>
      <c r="E1800" s="102"/>
    </row>
    <row r="1801" spans="1:5">
      <c r="A1801" s="100"/>
      <c r="B1801" s="54"/>
      <c r="C1801" s="101"/>
      <c r="D1801" s="99"/>
      <c r="E1801" s="102"/>
    </row>
    <row r="1802" spans="1:5">
      <c r="A1802" s="100"/>
      <c r="B1802" s="54"/>
      <c r="C1802" s="101"/>
      <c r="D1802" s="99"/>
      <c r="E1802" s="102"/>
    </row>
    <row r="1803" spans="1:5">
      <c r="A1803" s="100"/>
      <c r="B1803" s="54"/>
      <c r="C1803" s="101"/>
      <c r="D1803" s="99"/>
      <c r="E1803" s="102"/>
    </row>
    <row r="1804" spans="1:5">
      <c r="A1804" s="100"/>
      <c r="B1804" s="54"/>
      <c r="C1804" s="101"/>
      <c r="D1804" s="99"/>
      <c r="E1804" s="102"/>
    </row>
    <row r="1805" spans="1:5">
      <c r="A1805" s="100"/>
      <c r="B1805" s="54"/>
      <c r="C1805" s="101"/>
      <c r="D1805" s="99"/>
      <c r="E1805" s="102"/>
    </row>
    <row r="1806" spans="1:5">
      <c r="A1806" s="100"/>
      <c r="B1806" s="54"/>
      <c r="C1806" s="101"/>
      <c r="D1806" s="99"/>
      <c r="E1806" s="102"/>
    </row>
    <row r="1807" spans="1:5">
      <c r="A1807" s="100"/>
      <c r="B1807" s="54"/>
      <c r="C1807" s="101"/>
      <c r="D1807" s="99"/>
      <c r="E1807" s="102"/>
    </row>
    <row r="1808" spans="1:5">
      <c r="A1808" s="100"/>
      <c r="B1808" s="54"/>
      <c r="C1808" s="101"/>
      <c r="D1808" s="99"/>
      <c r="E1808" s="102"/>
    </row>
    <row r="1809" spans="1:5">
      <c r="A1809" s="100"/>
      <c r="B1809" s="54"/>
      <c r="C1809" s="101"/>
      <c r="D1809" s="99"/>
      <c r="E1809" s="102"/>
    </row>
    <row r="1810" spans="1:5">
      <c r="A1810" s="100"/>
      <c r="B1810" s="54"/>
      <c r="C1810" s="101"/>
      <c r="D1810" s="99"/>
      <c r="E1810" s="102"/>
    </row>
    <row r="1811" spans="1:5">
      <c r="A1811" s="100"/>
      <c r="B1811" s="54"/>
      <c r="C1811" s="101"/>
      <c r="D1811" s="99"/>
      <c r="E1811" s="102"/>
    </row>
    <row r="1812" spans="1:5">
      <c r="A1812" s="100"/>
      <c r="B1812" s="54"/>
      <c r="C1812" s="101"/>
      <c r="D1812" s="99"/>
      <c r="E1812" s="102"/>
    </row>
    <row r="1813" spans="1:5">
      <c r="A1813" s="100"/>
      <c r="B1813" s="54"/>
      <c r="C1813" s="101"/>
      <c r="D1813" s="99"/>
      <c r="E1813" s="102"/>
    </row>
    <row r="1814" spans="1:5">
      <c r="A1814" s="100"/>
      <c r="B1814" s="54"/>
      <c r="C1814" s="101"/>
      <c r="D1814" s="99"/>
      <c r="E1814" s="102"/>
    </row>
    <row r="1815" spans="1:5">
      <c r="A1815" s="100"/>
      <c r="B1815" s="54"/>
      <c r="C1815" s="101"/>
      <c r="D1815" s="99"/>
      <c r="E1815" s="102"/>
    </row>
    <row r="1816" spans="1:5">
      <c r="A1816" s="100"/>
      <c r="B1816" s="54"/>
      <c r="C1816" s="101"/>
      <c r="D1816" s="99"/>
      <c r="E1816" s="102"/>
    </row>
    <row r="1817" spans="1:5">
      <c r="A1817" s="100"/>
      <c r="B1817" s="54"/>
      <c r="C1817" s="101"/>
      <c r="D1817" s="99"/>
      <c r="E1817" s="102"/>
    </row>
    <row r="1818" spans="1:5">
      <c r="A1818" s="100"/>
      <c r="B1818" s="54"/>
      <c r="C1818" s="101"/>
      <c r="D1818" s="99"/>
      <c r="E1818" s="102"/>
    </row>
    <row r="1819" spans="1:5">
      <c r="A1819" s="100"/>
      <c r="B1819" s="54"/>
      <c r="C1819" s="101"/>
      <c r="D1819" s="99"/>
      <c r="E1819" s="102"/>
    </row>
    <row r="1820" spans="1:5">
      <c r="A1820" s="100"/>
      <c r="B1820" s="54"/>
      <c r="C1820" s="101"/>
      <c r="D1820" s="99"/>
      <c r="E1820" s="102"/>
    </row>
    <row r="1821" spans="1:5">
      <c r="A1821" s="100"/>
      <c r="B1821" s="54"/>
      <c r="C1821" s="101"/>
      <c r="D1821" s="99"/>
      <c r="E1821" s="102"/>
    </row>
    <row r="1822" spans="1:5">
      <c r="A1822" s="100"/>
      <c r="B1822" s="54"/>
      <c r="C1822" s="101"/>
      <c r="D1822" s="99"/>
      <c r="E1822" s="102"/>
    </row>
    <row r="1823" spans="1:5">
      <c r="A1823" s="100"/>
      <c r="B1823" s="54"/>
      <c r="C1823" s="101"/>
      <c r="D1823" s="99"/>
      <c r="E1823" s="102"/>
    </row>
    <row r="1824" spans="1:5">
      <c r="A1824" s="100"/>
      <c r="B1824" s="54"/>
      <c r="C1824" s="101"/>
      <c r="D1824" s="99"/>
      <c r="E1824" s="102"/>
    </row>
    <row r="1825" spans="1:5">
      <c r="A1825" s="100"/>
      <c r="B1825" s="54"/>
      <c r="C1825" s="101"/>
      <c r="D1825" s="99"/>
      <c r="E1825" s="102"/>
    </row>
    <row r="1826" spans="1:5">
      <c r="A1826" s="100"/>
      <c r="B1826" s="54"/>
      <c r="C1826" s="101"/>
      <c r="D1826" s="99"/>
      <c r="E1826" s="102"/>
    </row>
    <row r="1827" spans="1:5">
      <c r="A1827" s="100"/>
      <c r="B1827" s="54"/>
      <c r="C1827" s="101"/>
      <c r="D1827" s="99"/>
      <c r="E1827" s="102"/>
    </row>
    <row r="1828" spans="1:5">
      <c r="A1828" s="100"/>
      <c r="B1828" s="54"/>
      <c r="C1828" s="101"/>
      <c r="D1828" s="99"/>
      <c r="E1828" s="102"/>
    </row>
    <row r="1829" spans="1:5">
      <c r="A1829" s="100"/>
      <c r="B1829" s="54"/>
      <c r="C1829" s="101"/>
      <c r="D1829" s="99"/>
      <c r="E1829" s="102"/>
    </row>
    <row r="1830" spans="1:5">
      <c r="A1830" s="100"/>
      <c r="B1830" s="54"/>
      <c r="C1830" s="101"/>
      <c r="D1830" s="99"/>
      <c r="E1830" s="102"/>
    </row>
    <row r="1831" spans="1:5">
      <c r="A1831" s="100"/>
      <c r="B1831" s="54"/>
      <c r="C1831" s="101"/>
      <c r="D1831" s="99"/>
      <c r="E1831" s="102"/>
    </row>
    <row r="1832" spans="1:5">
      <c r="A1832" s="100"/>
      <c r="B1832" s="54"/>
      <c r="C1832" s="101"/>
      <c r="D1832" s="99"/>
      <c r="E1832" s="102"/>
    </row>
    <row r="1833" spans="1:5">
      <c r="A1833" s="100"/>
      <c r="B1833" s="54"/>
      <c r="C1833" s="101"/>
      <c r="D1833" s="99"/>
      <c r="E1833" s="102"/>
    </row>
    <row r="1834" spans="1:5">
      <c r="A1834" s="100"/>
      <c r="B1834" s="54"/>
      <c r="C1834" s="101"/>
      <c r="D1834" s="99"/>
      <c r="E1834" s="102"/>
    </row>
    <row r="1835" spans="1:5">
      <c r="A1835" s="100"/>
      <c r="B1835" s="54"/>
      <c r="C1835" s="101"/>
      <c r="D1835" s="99"/>
      <c r="E1835" s="102"/>
    </row>
    <row r="1836" spans="1:5">
      <c r="A1836" s="100"/>
      <c r="B1836" s="54"/>
      <c r="C1836" s="101"/>
      <c r="D1836" s="99"/>
      <c r="E1836" s="102"/>
    </row>
    <row r="1837" spans="1:5">
      <c r="A1837" s="100"/>
      <c r="B1837" s="54"/>
      <c r="C1837" s="101"/>
      <c r="D1837" s="99"/>
      <c r="E1837" s="102"/>
    </row>
    <row r="1838" spans="1:5">
      <c r="A1838" s="100"/>
      <c r="B1838" s="54"/>
      <c r="C1838" s="101"/>
      <c r="D1838" s="99"/>
      <c r="E1838" s="102"/>
    </row>
    <row r="1839" spans="1:5">
      <c r="A1839" s="100"/>
      <c r="B1839" s="54"/>
      <c r="C1839" s="101"/>
      <c r="D1839" s="99"/>
      <c r="E1839" s="102"/>
    </row>
    <row r="1840" spans="1:5">
      <c r="A1840" s="100"/>
      <c r="B1840" s="54"/>
      <c r="C1840" s="101"/>
      <c r="D1840" s="99"/>
      <c r="E1840" s="102"/>
    </row>
    <row r="1841" spans="1:5">
      <c r="A1841" s="100"/>
      <c r="B1841" s="54"/>
      <c r="C1841" s="101"/>
      <c r="D1841" s="99"/>
      <c r="E1841" s="102"/>
    </row>
    <row r="1842" spans="1:5">
      <c r="A1842" s="100"/>
      <c r="B1842" s="54"/>
      <c r="C1842" s="101"/>
      <c r="D1842" s="99"/>
      <c r="E1842" s="102"/>
    </row>
    <row r="1843" spans="1:5">
      <c r="A1843" s="100"/>
      <c r="B1843" s="54"/>
      <c r="C1843" s="101"/>
      <c r="D1843" s="99"/>
      <c r="E1843" s="102"/>
    </row>
    <row r="1844" spans="1:5">
      <c r="A1844" s="100"/>
      <c r="B1844" s="54"/>
      <c r="C1844" s="101"/>
      <c r="D1844" s="99"/>
      <c r="E1844" s="102"/>
    </row>
    <row r="1845" spans="1:5">
      <c r="A1845" s="100"/>
      <c r="B1845" s="54"/>
      <c r="C1845" s="101"/>
      <c r="D1845" s="99"/>
      <c r="E1845" s="102"/>
    </row>
    <row r="1846" spans="1:5">
      <c r="A1846" s="100"/>
      <c r="B1846" s="54"/>
      <c r="C1846" s="101"/>
      <c r="D1846" s="99"/>
      <c r="E1846" s="102"/>
    </row>
    <row r="1847" spans="1:5">
      <c r="A1847" s="100"/>
      <c r="B1847" s="54"/>
      <c r="C1847" s="101"/>
      <c r="D1847" s="99"/>
      <c r="E1847" s="102"/>
    </row>
    <row r="1848" spans="1:5">
      <c r="A1848" s="100"/>
      <c r="B1848" s="54"/>
      <c r="C1848" s="101"/>
      <c r="D1848" s="99"/>
      <c r="E1848" s="102"/>
    </row>
    <row r="1849" spans="1:5">
      <c r="A1849" s="100"/>
      <c r="B1849" s="54"/>
      <c r="C1849" s="101"/>
      <c r="D1849" s="99"/>
      <c r="E1849" s="102"/>
    </row>
    <row r="1850" spans="1:5">
      <c r="A1850" s="100"/>
      <c r="B1850" s="54"/>
      <c r="C1850" s="101"/>
      <c r="D1850" s="99"/>
      <c r="E1850" s="102"/>
    </row>
    <row r="1851" spans="1:5">
      <c r="A1851" s="100"/>
      <c r="B1851" s="54"/>
      <c r="C1851" s="101"/>
      <c r="D1851" s="99"/>
      <c r="E1851" s="102"/>
    </row>
    <row r="1852" spans="1:5">
      <c r="A1852" s="100"/>
      <c r="B1852" s="54"/>
      <c r="C1852" s="101"/>
      <c r="D1852" s="99"/>
      <c r="E1852" s="102"/>
    </row>
    <row r="1853" spans="1:5">
      <c r="A1853" s="100"/>
      <c r="B1853" s="54"/>
      <c r="C1853" s="101"/>
      <c r="D1853" s="99"/>
      <c r="E1853" s="102"/>
    </row>
    <row r="1854" spans="1:5">
      <c r="A1854" s="100"/>
      <c r="B1854" s="54"/>
      <c r="C1854" s="101"/>
      <c r="D1854" s="99"/>
      <c r="E1854" s="102"/>
    </row>
    <row r="1855" spans="1:5">
      <c r="A1855" s="100"/>
      <c r="B1855" s="54"/>
      <c r="C1855" s="101"/>
      <c r="D1855" s="99"/>
      <c r="E1855" s="102"/>
    </row>
    <row r="1856" spans="1:5">
      <c r="A1856" s="100"/>
      <c r="B1856" s="54"/>
      <c r="C1856" s="101"/>
      <c r="D1856" s="99"/>
      <c r="E1856" s="102"/>
    </row>
    <row r="1857" spans="1:5">
      <c r="A1857" s="100"/>
      <c r="B1857" s="54"/>
      <c r="C1857" s="101"/>
      <c r="D1857" s="99"/>
      <c r="E1857" s="102"/>
    </row>
    <row r="1858" spans="1:5">
      <c r="A1858" s="100"/>
      <c r="B1858" s="54"/>
      <c r="C1858" s="101"/>
      <c r="D1858" s="99"/>
      <c r="E1858" s="102"/>
    </row>
    <row r="1859" spans="1:5">
      <c r="A1859" s="100"/>
      <c r="B1859" s="54"/>
      <c r="C1859" s="101"/>
      <c r="D1859" s="99"/>
      <c r="E1859" s="102"/>
    </row>
    <row r="1860" spans="1:5">
      <c r="A1860" s="100"/>
      <c r="B1860" s="54"/>
      <c r="C1860" s="101"/>
      <c r="D1860" s="99"/>
      <c r="E1860" s="102"/>
    </row>
    <row r="1861" spans="1:5">
      <c r="A1861" s="100"/>
      <c r="B1861" s="54"/>
      <c r="C1861" s="101"/>
      <c r="D1861" s="99"/>
      <c r="E1861" s="102"/>
    </row>
    <row r="1862" spans="1:5">
      <c r="A1862" s="100"/>
      <c r="B1862" s="54"/>
      <c r="C1862" s="101"/>
      <c r="D1862" s="99"/>
      <c r="E1862" s="102"/>
    </row>
    <row r="1863" spans="1:5">
      <c r="A1863" s="100"/>
      <c r="B1863" s="54"/>
      <c r="C1863" s="101"/>
      <c r="D1863" s="99"/>
      <c r="E1863" s="102"/>
    </row>
    <row r="1864" spans="1:5">
      <c r="A1864" s="100"/>
      <c r="B1864" s="54"/>
      <c r="C1864" s="101"/>
      <c r="D1864" s="99"/>
      <c r="E1864" s="102"/>
    </row>
    <row r="1865" spans="1:5">
      <c r="A1865" s="100"/>
      <c r="B1865" s="54"/>
      <c r="C1865" s="101"/>
      <c r="D1865" s="99"/>
      <c r="E1865" s="102"/>
    </row>
    <row r="1866" spans="1:5">
      <c r="A1866" s="100"/>
      <c r="B1866" s="54"/>
      <c r="C1866" s="101"/>
      <c r="D1866" s="99"/>
      <c r="E1866" s="102"/>
    </row>
    <row r="1867" spans="1:5">
      <c r="A1867" s="100"/>
      <c r="B1867" s="54"/>
      <c r="C1867" s="101"/>
      <c r="D1867" s="99"/>
      <c r="E1867" s="102"/>
    </row>
    <row r="1868" spans="1:5">
      <c r="A1868" s="100"/>
      <c r="B1868" s="54"/>
      <c r="C1868" s="101"/>
      <c r="D1868" s="99"/>
      <c r="E1868" s="102"/>
    </row>
    <row r="1869" spans="1:5">
      <c r="A1869" s="100"/>
      <c r="B1869" s="54"/>
      <c r="C1869" s="101"/>
      <c r="D1869" s="99"/>
      <c r="E1869" s="102"/>
    </row>
    <row r="1870" spans="1:5">
      <c r="A1870" s="100"/>
      <c r="B1870" s="54"/>
      <c r="C1870" s="101"/>
      <c r="D1870" s="99"/>
      <c r="E1870" s="102"/>
    </row>
    <row r="1871" spans="1:5">
      <c r="A1871" s="100"/>
      <c r="B1871" s="54"/>
      <c r="C1871" s="101"/>
      <c r="D1871" s="99"/>
      <c r="E1871" s="102"/>
    </row>
    <row r="1872" spans="1:5">
      <c r="A1872" s="100"/>
      <c r="B1872" s="54"/>
      <c r="C1872" s="101"/>
      <c r="D1872" s="99"/>
      <c r="E1872" s="102"/>
    </row>
    <row r="1873" spans="1:5">
      <c r="A1873" s="100"/>
      <c r="B1873" s="54"/>
      <c r="C1873" s="101"/>
      <c r="D1873" s="99"/>
      <c r="E1873" s="102"/>
    </row>
    <row r="1874" spans="1:5">
      <c r="A1874" s="100"/>
      <c r="B1874" s="54"/>
      <c r="C1874" s="101"/>
      <c r="D1874" s="99"/>
      <c r="E1874" s="102"/>
    </row>
    <row r="1875" spans="1:5">
      <c r="A1875" s="100"/>
      <c r="B1875" s="54"/>
      <c r="C1875" s="101"/>
      <c r="D1875" s="99"/>
      <c r="E1875" s="102"/>
    </row>
    <row r="1876" spans="1:5">
      <c r="A1876" s="100"/>
      <c r="B1876" s="54"/>
      <c r="C1876" s="101"/>
      <c r="D1876" s="99"/>
      <c r="E1876" s="102"/>
    </row>
    <row r="1877" spans="1:5">
      <c r="A1877" s="100"/>
      <c r="B1877" s="54"/>
      <c r="C1877" s="101"/>
      <c r="D1877" s="99"/>
      <c r="E1877" s="102"/>
    </row>
    <row r="1878" spans="1:5">
      <c r="A1878" s="100"/>
      <c r="B1878" s="54"/>
      <c r="C1878" s="101"/>
      <c r="D1878" s="99"/>
      <c r="E1878" s="102"/>
    </row>
    <row r="1879" spans="1:5">
      <c r="A1879" s="100"/>
      <c r="B1879" s="54"/>
      <c r="C1879" s="101"/>
      <c r="D1879" s="99"/>
      <c r="E1879" s="102"/>
    </row>
    <row r="1880" spans="1:5">
      <c r="A1880" s="100"/>
      <c r="B1880" s="54"/>
      <c r="C1880" s="101"/>
      <c r="D1880" s="99"/>
      <c r="E1880" s="102"/>
    </row>
    <row r="1881" spans="1:5">
      <c r="A1881" s="100"/>
      <c r="B1881" s="54"/>
      <c r="C1881" s="101"/>
      <c r="D1881" s="99"/>
      <c r="E1881" s="102"/>
    </row>
    <row r="1882" spans="1:5">
      <c r="A1882" s="100"/>
      <c r="B1882" s="54"/>
      <c r="C1882" s="101"/>
      <c r="D1882" s="99"/>
      <c r="E1882" s="102"/>
    </row>
    <row r="1883" spans="1:5">
      <c r="A1883" s="100"/>
      <c r="B1883" s="54"/>
      <c r="C1883" s="101"/>
      <c r="D1883" s="99"/>
      <c r="E1883" s="102"/>
    </row>
    <row r="1884" spans="1:5">
      <c r="A1884" s="100"/>
      <c r="B1884" s="54"/>
      <c r="C1884" s="101"/>
      <c r="D1884" s="99"/>
      <c r="E1884" s="102"/>
    </row>
    <row r="1885" spans="1:5">
      <c r="A1885" s="100"/>
      <c r="B1885" s="54"/>
      <c r="C1885" s="101"/>
      <c r="D1885" s="99"/>
      <c r="E1885" s="102"/>
    </row>
    <row r="1886" spans="1:5">
      <c r="A1886" s="100"/>
      <c r="B1886" s="54"/>
      <c r="C1886" s="101"/>
      <c r="D1886" s="99"/>
      <c r="E1886" s="102"/>
    </row>
    <row r="1887" spans="1:5">
      <c r="A1887" s="100"/>
      <c r="B1887" s="54"/>
      <c r="C1887" s="101"/>
      <c r="D1887" s="99"/>
      <c r="E1887" s="102"/>
    </row>
    <row r="1888" spans="1:5">
      <c r="A1888" s="100"/>
      <c r="B1888" s="54"/>
      <c r="C1888" s="101"/>
      <c r="D1888" s="99"/>
      <c r="E1888" s="102"/>
    </row>
    <row r="1889" spans="1:5">
      <c r="A1889" s="100"/>
      <c r="B1889" s="54"/>
      <c r="C1889" s="101"/>
      <c r="D1889" s="99"/>
      <c r="E1889" s="102"/>
    </row>
    <row r="1890" spans="1:5">
      <c r="A1890" s="100"/>
      <c r="B1890" s="54"/>
      <c r="C1890" s="101"/>
      <c r="D1890" s="99"/>
      <c r="E1890" s="102"/>
    </row>
    <row r="1891" spans="1:5">
      <c r="A1891" s="100"/>
      <c r="B1891" s="54"/>
      <c r="C1891" s="101"/>
      <c r="D1891" s="99"/>
      <c r="E1891" s="102"/>
    </row>
    <row r="1892" spans="1:5">
      <c r="A1892" s="100"/>
      <c r="B1892" s="54"/>
      <c r="C1892" s="101"/>
      <c r="D1892" s="99"/>
      <c r="E1892" s="102"/>
    </row>
    <row r="1893" spans="1:5">
      <c r="A1893" s="100"/>
      <c r="B1893" s="54"/>
      <c r="C1893" s="101"/>
      <c r="D1893" s="99"/>
      <c r="E1893" s="102"/>
    </row>
    <row r="1894" spans="1:5">
      <c r="A1894" s="100"/>
      <c r="B1894" s="54"/>
      <c r="C1894" s="101"/>
      <c r="D1894" s="99"/>
      <c r="E1894" s="102"/>
    </row>
    <row r="1895" spans="1:5">
      <c r="A1895" s="100"/>
      <c r="B1895" s="54"/>
      <c r="C1895" s="101"/>
      <c r="D1895" s="99"/>
      <c r="E1895" s="102"/>
    </row>
    <row r="1896" spans="1:5">
      <c r="A1896" s="100"/>
      <c r="B1896" s="54"/>
      <c r="C1896" s="101"/>
      <c r="D1896" s="99"/>
      <c r="E1896" s="102"/>
    </row>
    <row r="1897" spans="1:5">
      <c r="A1897" s="100"/>
      <c r="B1897" s="54"/>
      <c r="C1897" s="101"/>
      <c r="D1897" s="99"/>
      <c r="E1897" s="102"/>
    </row>
    <row r="1898" spans="1:5">
      <c r="A1898" s="100"/>
      <c r="B1898" s="54"/>
      <c r="C1898" s="101"/>
      <c r="D1898" s="99"/>
      <c r="E1898" s="102"/>
    </row>
    <row r="1899" spans="1:5">
      <c r="A1899" s="100"/>
      <c r="B1899" s="54"/>
      <c r="C1899" s="101"/>
      <c r="D1899" s="99"/>
      <c r="E1899" s="102"/>
    </row>
    <row r="1900" spans="1:5">
      <c r="A1900" s="100"/>
      <c r="B1900" s="54"/>
      <c r="C1900" s="101"/>
      <c r="D1900" s="99"/>
      <c r="E1900" s="102"/>
    </row>
    <row r="1901" spans="1:5">
      <c r="A1901" s="100"/>
      <c r="B1901" s="54"/>
      <c r="C1901" s="101"/>
      <c r="D1901" s="99"/>
      <c r="E1901" s="102"/>
    </row>
    <row r="1902" spans="1:5">
      <c r="A1902" s="100"/>
      <c r="B1902" s="54"/>
      <c r="C1902" s="101"/>
      <c r="D1902" s="99"/>
      <c r="E1902" s="102"/>
    </row>
    <row r="1903" spans="1:5">
      <c r="A1903" s="100"/>
      <c r="B1903" s="54"/>
      <c r="C1903" s="101"/>
      <c r="D1903" s="99"/>
      <c r="E1903" s="102"/>
    </row>
    <row r="1904" spans="1:5">
      <c r="A1904" s="100"/>
      <c r="B1904" s="54"/>
      <c r="C1904" s="101"/>
      <c r="D1904" s="99"/>
      <c r="E1904" s="102"/>
    </row>
    <row r="1905" spans="1:5">
      <c r="A1905" s="100"/>
      <c r="B1905" s="54"/>
      <c r="C1905" s="101"/>
      <c r="D1905" s="99"/>
      <c r="E1905" s="102"/>
    </row>
    <row r="1906" spans="1:5">
      <c r="A1906" s="100"/>
      <c r="B1906" s="54"/>
      <c r="C1906" s="101"/>
      <c r="D1906" s="99"/>
      <c r="E1906" s="102"/>
    </row>
    <row r="1907" spans="1:5">
      <c r="A1907" s="100"/>
      <c r="B1907" s="54"/>
      <c r="C1907" s="101"/>
      <c r="D1907" s="99"/>
      <c r="E1907" s="102"/>
    </row>
    <row r="1908" spans="1:5">
      <c r="A1908" s="100"/>
      <c r="B1908" s="54"/>
      <c r="C1908" s="101"/>
      <c r="D1908" s="99"/>
      <c r="E1908" s="102"/>
    </row>
    <row r="1909" spans="1:5">
      <c r="A1909" s="100"/>
      <c r="B1909" s="54"/>
      <c r="C1909" s="101"/>
      <c r="D1909" s="99"/>
      <c r="E1909" s="102"/>
    </row>
    <row r="1910" spans="1:5">
      <c r="A1910" s="100"/>
      <c r="B1910" s="54"/>
      <c r="C1910" s="101"/>
      <c r="D1910" s="99"/>
      <c r="E1910" s="102"/>
    </row>
    <row r="1911" spans="1:5">
      <c r="A1911" s="100"/>
      <c r="B1911" s="54"/>
      <c r="C1911" s="101"/>
      <c r="D1911" s="99"/>
      <c r="E1911" s="102"/>
    </row>
    <row r="1912" spans="1:5">
      <c r="A1912" s="100"/>
      <c r="B1912" s="54"/>
      <c r="C1912" s="101"/>
      <c r="D1912" s="99"/>
      <c r="E1912" s="102"/>
    </row>
    <row r="1913" spans="1:5">
      <c r="A1913" s="100"/>
      <c r="B1913" s="54"/>
      <c r="C1913" s="101"/>
      <c r="D1913" s="99"/>
      <c r="E1913" s="102"/>
    </row>
    <row r="1914" spans="1:5">
      <c r="A1914" s="100"/>
      <c r="B1914" s="54"/>
      <c r="C1914" s="101"/>
      <c r="D1914" s="99"/>
      <c r="E1914" s="102"/>
    </row>
    <row r="1915" spans="1:5">
      <c r="A1915" s="100"/>
      <c r="B1915" s="54"/>
      <c r="C1915" s="101"/>
      <c r="D1915" s="99"/>
      <c r="E1915" s="102"/>
    </row>
    <row r="1916" spans="1:5">
      <c r="A1916" s="100"/>
      <c r="B1916" s="54"/>
      <c r="C1916" s="101"/>
      <c r="D1916" s="99"/>
      <c r="E1916" s="102"/>
    </row>
    <row r="1917" spans="1:5">
      <c r="A1917" s="100"/>
      <c r="B1917" s="54"/>
      <c r="C1917" s="101"/>
      <c r="D1917" s="99"/>
      <c r="E1917" s="102"/>
    </row>
    <row r="1918" spans="1:5">
      <c r="A1918" s="100"/>
      <c r="B1918" s="54"/>
      <c r="C1918" s="101"/>
      <c r="D1918" s="99"/>
      <c r="E1918" s="102"/>
    </row>
    <row r="1919" spans="1:5">
      <c r="A1919" s="100"/>
      <c r="B1919" s="54"/>
      <c r="C1919" s="101"/>
      <c r="D1919" s="99"/>
      <c r="E1919" s="102"/>
    </row>
    <row r="1920" spans="1:5">
      <c r="A1920" s="100"/>
      <c r="B1920" s="54"/>
      <c r="C1920" s="101"/>
      <c r="D1920" s="99"/>
      <c r="E1920" s="102"/>
    </row>
    <row r="1921" spans="1:5">
      <c r="A1921" s="100"/>
      <c r="B1921" s="54"/>
      <c r="C1921" s="101"/>
      <c r="D1921" s="99"/>
      <c r="E1921" s="102"/>
    </row>
    <row r="1922" spans="1:5">
      <c r="A1922" s="100"/>
      <c r="B1922" s="54"/>
      <c r="C1922" s="101"/>
      <c r="D1922" s="99"/>
      <c r="E1922" s="102"/>
    </row>
    <row r="1923" spans="1:5">
      <c r="A1923" s="100"/>
      <c r="B1923" s="54"/>
      <c r="C1923" s="101"/>
      <c r="D1923" s="99"/>
      <c r="E1923" s="102"/>
    </row>
    <row r="1924" spans="1:5">
      <c r="A1924" s="100"/>
      <c r="B1924" s="54"/>
      <c r="C1924" s="101"/>
      <c r="D1924" s="99"/>
      <c r="E1924" s="102"/>
    </row>
    <row r="1925" spans="1:5">
      <c r="A1925" s="100"/>
      <c r="B1925" s="54"/>
      <c r="C1925" s="101"/>
      <c r="D1925" s="99"/>
      <c r="E1925" s="102"/>
    </row>
    <row r="1926" spans="1:5">
      <c r="A1926" s="100"/>
      <c r="B1926" s="54"/>
      <c r="C1926" s="101"/>
      <c r="D1926" s="99"/>
      <c r="E1926" s="102"/>
    </row>
    <row r="1927" spans="1:5">
      <c r="A1927" s="100"/>
      <c r="B1927" s="54"/>
      <c r="C1927" s="101"/>
      <c r="D1927" s="99"/>
      <c r="E1927" s="102"/>
    </row>
    <row r="1928" spans="1:5">
      <c r="A1928" s="100"/>
      <c r="B1928" s="54"/>
      <c r="C1928" s="101"/>
      <c r="D1928" s="99"/>
      <c r="E1928" s="102"/>
    </row>
    <row r="1929" spans="1:5">
      <c r="A1929" s="100"/>
      <c r="B1929" s="54"/>
      <c r="C1929" s="101"/>
      <c r="D1929" s="99"/>
      <c r="E1929" s="102"/>
    </row>
    <row r="1930" spans="1:5">
      <c r="A1930" s="100"/>
      <c r="B1930" s="54"/>
      <c r="C1930" s="101"/>
      <c r="D1930" s="99"/>
      <c r="E1930" s="102"/>
    </row>
    <row r="1931" spans="1:5">
      <c r="A1931" s="100"/>
      <c r="B1931" s="54"/>
      <c r="C1931" s="101"/>
      <c r="D1931" s="99"/>
      <c r="E1931" s="102"/>
    </row>
    <row r="1932" spans="1:5">
      <c r="A1932" s="100"/>
      <c r="B1932" s="54"/>
      <c r="C1932" s="101"/>
      <c r="D1932" s="99"/>
      <c r="E1932" s="102"/>
    </row>
    <row r="1933" spans="1:5">
      <c r="A1933" s="100"/>
      <c r="B1933" s="54"/>
      <c r="C1933" s="101"/>
      <c r="D1933" s="99"/>
      <c r="E1933" s="102"/>
    </row>
    <row r="1934" spans="1:5">
      <c r="A1934" s="100"/>
      <c r="B1934" s="54"/>
      <c r="C1934" s="101"/>
      <c r="D1934" s="99"/>
      <c r="E1934" s="102"/>
    </row>
    <row r="1935" spans="1:5">
      <c r="A1935" s="100"/>
      <c r="B1935" s="54"/>
      <c r="C1935" s="101"/>
      <c r="D1935" s="99"/>
      <c r="E1935" s="102"/>
    </row>
    <row r="1936" spans="1:5">
      <c r="A1936" s="100"/>
      <c r="B1936" s="54"/>
      <c r="C1936" s="101"/>
      <c r="D1936" s="99"/>
      <c r="E1936" s="102"/>
    </row>
    <row r="1937" spans="1:5">
      <c r="A1937" s="100"/>
      <c r="B1937" s="54"/>
      <c r="C1937" s="101"/>
      <c r="D1937" s="99"/>
      <c r="E1937" s="102"/>
    </row>
    <row r="1938" spans="1:5">
      <c r="A1938" s="100"/>
      <c r="B1938" s="54"/>
      <c r="C1938" s="101"/>
      <c r="D1938" s="99"/>
      <c r="E1938" s="102"/>
    </row>
    <row r="1939" spans="1:5">
      <c r="A1939" s="100"/>
      <c r="B1939" s="54"/>
      <c r="C1939" s="101"/>
      <c r="D1939" s="99"/>
      <c r="E1939" s="102"/>
    </row>
    <row r="1940" spans="1:5">
      <c r="A1940" s="100"/>
      <c r="B1940" s="54"/>
      <c r="C1940" s="101"/>
      <c r="D1940" s="99"/>
      <c r="E1940" s="102"/>
    </row>
    <row r="1941" spans="1:5">
      <c r="A1941" s="100"/>
      <c r="B1941" s="54"/>
      <c r="C1941" s="101"/>
      <c r="D1941" s="99"/>
      <c r="E1941" s="102"/>
    </row>
    <row r="1942" spans="1:5">
      <c r="A1942" s="100"/>
      <c r="B1942" s="54"/>
      <c r="C1942" s="101"/>
      <c r="D1942" s="99"/>
      <c r="E1942" s="102"/>
    </row>
    <row r="1943" spans="1:5">
      <c r="A1943" s="100"/>
      <c r="B1943" s="54"/>
      <c r="C1943" s="101"/>
      <c r="D1943" s="99"/>
      <c r="E1943" s="102"/>
    </row>
    <row r="1944" spans="1:5">
      <c r="A1944" s="100"/>
      <c r="B1944" s="54"/>
      <c r="C1944" s="101"/>
      <c r="D1944" s="99"/>
      <c r="E1944" s="102"/>
    </row>
    <row r="1945" spans="1:5">
      <c r="A1945" s="100"/>
      <c r="B1945" s="54"/>
      <c r="C1945" s="101"/>
      <c r="D1945" s="99"/>
      <c r="E1945" s="102"/>
    </row>
    <row r="1946" spans="1:5">
      <c r="A1946" s="100"/>
      <c r="B1946" s="54"/>
      <c r="C1946" s="101"/>
      <c r="D1946" s="99"/>
      <c r="E1946" s="102"/>
    </row>
    <row r="1947" spans="1:5">
      <c r="A1947" s="100"/>
      <c r="B1947" s="54"/>
      <c r="C1947" s="101"/>
      <c r="D1947" s="99"/>
      <c r="E1947" s="102"/>
    </row>
    <row r="1948" spans="1:5">
      <c r="A1948" s="100"/>
      <c r="B1948" s="54"/>
      <c r="C1948" s="101"/>
      <c r="D1948" s="99"/>
      <c r="E1948" s="102"/>
    </row>
    <row r="1949" spans="1:5">
      <c r="A1949" s="100"/>
      <c r="B1949" s="54"/>
      <c r="C1949" s="101"/>
      <c r="D1949" s="99"/>
      <c r="E1949" s="102"/>
    </row>
    <row r="1950" spans="1:5">
      <c r="A1950" s="100"/>
      <c r="B1950" s="54"/>
      <c r="C1950" s="101"/>
      <c r="D1950" s="99"/>
      <c r="E1950" s="102"/>
    </row>
    <row r="1951" spans="1:5">
      <c r="A1951" s="100"/>
      <c r="B1951" s="54"/>
      <c r="C1951" s="101"/>
      <c r="D1951" s="99"/>
      <c r="E1951" s="102"/>
    </row>
    <row r="1952" spans="1:5">
      <c r="A1952" s="100"/>
      <c r="B1952" s="54"/>
      <c r="C1952" s="101"/>
      <c r="D1952" s="99"/>
      <c r="E1952" s="102"/>
    </row>
    <row r="1953" spans="1:5">
      <c r="A1953" s="100"/>
      <c r="B1953" s="54"/>
      <c r="C1953" s="101"/>
      <c r="D1953" s="99"/>
      <c r="E1953" s="102"/>
    </row>
    <row r="1954" spans="1:5">
      <c r="A1954" s="100"/>
      <c r="B1954" s="54"/>
      <c r="C1954" s="101"/>
      <c r="D1954" s="99"/>
      <c r="E1954" s="102"/>
    </row>
    <row r="1955" spans="1:5">
      <c r="A1955" s="100"/>
      <c r="B1955" s="54"/>
      <c r="C1955" s="101"/>
      <c r="D1955" s="99"/>
      <c r="E1955" s="102"/>
    </row>
    <row r="1956" spans="1:5">
      <c r="A1956" s="100"/>
      <c r="B1956" s="54"/>
      <c r="C1956" s="101"/>
      <c r="D1956" s="99"/>
      <c r="E1956" s="102"/>
    </row>
    <row r="1957" spans="1:5">
      <c r="A1957" s="100"/>
      <c r="B1957" s="54"/>
      <c r="C1957" s="101"/>
      <c r="D1957" s="99"/>
      <c r="E1957" s="102"/>
    </row>
    <row r="1958" spans="1:5">
      <c r="A1958" s="100"/>
      <c r="B1958" s="54"/>
      <c r="C1958" s="101"/>
      <c r="D1958" s="99"/>
      <c r="E1958" s="102"/>
    </row>
    <row r="1959" spans="1:5">
      <c r="A1959" s="100"/>
      <c r="B1959" s="54"/>
      <c r="C1959" s="101"/>
      <c r="D1959" s="99"/>
      <c r="E1959" s="102"/>
    </row>
    <row r="1960" spans="1:5">
      <c r="A1960" s="100"/>
      <c r="B1960" s="54"/>
      <c r="C1960" s="101"/>
      <c r="D1960" s="99"/>
      <c r="E1960" s="102"/>
    </row>
    <row r="1961" spans="1:5">
      <c r="A1961" s="100"/>
      <c r="B1961" s="54"/>
      <c r="C1961" s="101"/>
      <c r="D1961" s="99"/>
      <c r="E1961" s="102"/>
    </row>
    <row r="1962" spans="1:5">
      <c r="A1962" s="100"/>
      <c r="B1962" s="54"/>
      <c r="C1962" s="101"/>
      <c r="D1962" s="99"/>
      <c r="E1962" s="102"/>
    </row>
    <row r="1963" spans="1:5">
      <c r="A1963" s="100"/>
      <c r="B1963" s="54"/>
      <c r="C1963" s="101"/>
      <c r="D1963" s="99"/>
      <c r="E1963" s="102"/>
    </row>
    <row r="1964" spans="1:5">
      <c r="A1964" s="100"/>
      <c r="B1964" s="54"/>
      <c r="C1964" s="101"/>
      <c r="D1964" s="99"/>
      <c r="E1964" s="102"/>
    </row>
    <row r="1965" spans="1:5">
      <c r="A1965" s="100"/>
      <c r="B1965" s="54"/>
      <c r="C1965" s="101"/>
      <c r="D1965" s="99"/>
      <c r="E1965" s="102"/>
    </row>
    <row r="1966" spans="1:5">
      <c r="A1966" s="100"/>
      <c r="B1966" s="54"/>
      <c r="C1966" s="101"/>
      <c r="D1966" s="99"/>
      <c r="E1966" s="102"/>
    </row>
    <row r="1967" spans="1:5">
      <c r="A1967" s="100"/>
      <c r="B1967" s="54"/>
      <c r="C1967" s="101"/>
      <c r="D1967" s="99"/>
      <c r="E1967" s="102"/>
    </row>
    <row r="1968" spans="1:5">
      <c r="A1968" s="100"/>
      <c r="B1968" s="54"/>
      <c r="C1968" s="101"/>
      <c r="D1968" s="99"/>
      <c r="E1968" s="102"/>
    </row>
    <row r="1969" spans="1:5">
      <c r="A1969" s="100"/>
      <c r="B1969" s="54"/>
      <c r="C1969" s="101"/>
      <c r="D1969" s="99"/>
      <c r="E1969" s="102"/>
    </row>
    <row r="1970" spans="1:5">
      <c r="A1970" s="100"/>
      <c r="B1970" s="54"/>
      <c r="C1970" s="101"/>
      <c r="D1970" s="99"/>
      <c r="E1970" s="102"/>
    </row>
    <row r="1971" spans="1:5">
      <c r="A1971" s="100"/>
      <c r="B1971" s="54"/>
      <c r="C1971" s="101"/>
      <c r="D1971" s="99"/>
      <c r="E1971" s="102"/>
    </row>
    <row r="1972" spans="1:5">
      <c r="A1972" s="100"/>
      <c r="B1972" s="54"/>
      <c r="C1972" s="101"/>
      <c r="D1972" s="99"/>
      <c r="E1972" s="102"/>
    </row>
    <row r="1973" spans="1:5">
      <c r="A1973" s="100"/>
      <c r="B1973" s="54"/>
      <c r="C1973" s="101"/>
      <c r="D1973" s="99"/>
      <c r="E1973" s="102"/>
    </row>
    <row r="1974" spans="1:5">
      <c r="A1974" s="100"/>
      <c r="B1974" s="54"/>
      <c r="C1974" s="101"/>
      <c r="D1974" s="99"/>
      <c r="E1974" s="102"/>
    </row>
    <row r="1975" spans="1:5">
      <c r="A1975" s="100"/>
      <c r="B1975" s="54"/>
      <c r="C1975" s="101"/>
      <c r="D1975" s="99"/>
      <c r="E1975" s="102"/>
    </row>
    <row r="1976" spans="1:5">
      <c r="A1976" s="100"/>
      <c r="B1976" s="54"/>
      <c r="C1976" s="101"/>
      <c r="D1976" s="99"/>
      <c r="E1976" s="102"/>
    </row>
    <row r="1977" spans="1:5">
      <c r="A1977" s="100"/>
      <c r="B1977" s="54"/>
      <c r="C1977" s="101"/>
      <c r="D1977" s="99"/>
      <c r="E1977" s="102"/>
    </row>
    <row r="1978" spans="1:5">
      <c r="A1978" s="100"/>
      <c r="B1978" s="54"/>
      <c r="C1978" s="101"/>
      <c r="D1978" s="99"/>
      <c r="E1978" s="102"/>
    </row>
    <row r="1979" spans="1:5">
      <c r="A1979" s="100"/>
      <c r="B1979" s="54"/>
      <c r="C1979" s="101"/>
      <c r="D1979" s="99"/>
      <c r="E1979" s="102"/>
    </row>
    <row r="1980" spans="1:5">
      <c r="A1980" s="100"/>
      <c r="B1980" s="54"/>
      <c r="C1980" s="101"/>
      <c r="D1980" s="99"/>
      <c r="E1980" s="102"/>
    </row>
    <row r="1981" spans="1:5">
      <c r="A1981" s="100"/>
      <c r="B1981" s="54"/>
      <c r="C1981" s="101"/>
      <c r="D1981" s="99"/>
      <c r="E1981" s="102"/>
    </row>
    <row r="1982" spans="1:5">
      <c r="A1982" s="100"/>
      <c r="B1982" s="54"/>
      <c r="C1982" s="101"/>
      <c r="D1982" s="99"/>
      <c r="E1982" s="102"/>
    </row>
    <row r="1983" spans="1:5">
      <c r="A1983" s="100"/>
      <c r="B1983" s="54"/>
      <c r="C1983" s="101"/>
      <c r="D1983" s="99"/>
      <c r="E1983" s="102"/>
    </row>
    <row r="1984" spans="1:5">
      <c r="A1984" s="100"/>
      <c r="B1984" s="54"/>
      <c r="C1984" s="101"/>
      <c r="D1984" s="99"/>
      <c r="E1984" s="102"/>
    </row>
    <row r="1985" spans="1:5">
      <c r="A1985" s="100"/>
      <c r="B1985" s="54"/>
      <c r="C1985" s="101"/>
      <c r="D1985" s="99"/>
      <c r="E1985" s="102"/>
    </row>
    <row r="1986" spans="1:5">
      <c r="A1986" s="100"/>
      <c r="B1986" s="54"/>
      <c r="C1986" s="101"/>
      <c r="D1986" s="99"/>
      <c r="E1986" s="102"/>
    </row>
    <row r="1987" spans="1:5">
      <c r="A1987" s="100"/>
      <c r="B1987" s="54"/>
      <c r="C1987" s="101"/>
      <c r="D1987" s="99"/>
      <c r="E1987" s="102"/>
    </row>
    <row r="1988" spans="1:5">
      <c r="A1988" s="100"/>
      <c r="B1988" s="54"/>
      <c r="C1988" s="101"/>
      <c r="D1988" s="99"/>
      <c r="E1988" s="102"/>
    </row>
    <row r="1989" spans="1:5">
      <c r="A1989" s="100"/>
      <c r="B1989" s="54"/>
      <c r="C1989" s="101"/>
      <c r="D1989" s="99"/>
      <c r="E1989" s="102"/>
    </row>
    <row r="1990" spans="1:5">
      <c r="A1990" s="100"/>
      <c r="B1990" s="54"/>
      <c r="C1990" s="101"/>
      <c r="D1990" s="99"/>
      <c r="E1990" s="102"/>
    </row>
    <row r="1991" spans="1:5">
      <c r="A1991" s="100"/>
      <c r="B1991" s="54"/>
      <c r="C1991" s="101"/>
      <c r="D1991" s="99"/>
      <c r="E1991" s="102"/>
    </row>
    <row r="1992" spans="1:5">
      <c r="A1992" s="100"/>
      <c r="B1992" s="54"/>
      <c r="C1992" s="101"/>
      <c r="D1992" s="99"/>
      <c r="E1992" s="102"/>
    </row>
    <row r="1993" spans="1:5">
      <c r="A1993" s="100"/>
      <c r="B1993" s="54"/>
      <c r="C1993" s="101"/>
      <c r="D1993" s="99"/>
      <c r="E1993" s="102"/>
    </row>
    <row r="1994" spans="1:5">
      <c r="A1994" s="100"/>
      <c r="B1994" s="54"/>
      <c r="C1994" s="101"/>
      <c r="D1994" s="99"/>
      <c r="E1994" s="102"/>
    </row>
    <row r="1995" spans="1:5">
      <c r="A1995" s="100"/>
      <c r="B1995" s="54"/>
      <c r="C1995" s="101"/>
      <c r="D1995" s="99"/>
      <c r="E1995" s="102"/>
    </row>
    <row r="1996" spans="1:5">
      <c r="A1996" s="100"/>
      <c r="B1996" s="54"/>
      <c r="C1996" s="101"/>
      <c r="D1996" s="99"/>
      <c r="E1996" s="102"/>
    </row>
    <row r="1997" spans="1:5">
      <c r="A1997" s="100"/>
      <c r="B1997" s="54"/>
      <c r="C1997" s="101"/>
      <c r="D1997" s="99"/>
      <c r="E1997" s="102"/>
    </row>
    <row r="1998" spans="1:5">
      <c r="A1998" s="100"/>
      <c r="B1998" s="54"/>
      <c r="C1998" s="101"/>
      <c r="D1998" s="99"/>
      <c r="E1998" s="102"/>
    </row>
    <row r="1999" spans="1:5">
      <c r="A1999" s="100"/>
      <c r="B1999" s="54"/>
      <c r="C1999" s="101"/>
      <c r="D1999" s="99"/>
      <c r="E1999" s="102"/>
    </row>
    <row r="2000" spans="1:5">
      <c r="A2000" s="100"/>
      <c r="B2000" s="54"/>
      <c r="C2000" s="101"/>
      <c r="D2000" s="99"/>
      <c r="E2000" s="102"/>
    </row>
    <row r="2001" spans="1:5">
      <c r="A2001" s="100"/>
      <c r="B2001" s="54"/>
      <c r="C2001" s="101"/>
      <c r="D2001" s="99"/>
      <c r="E2001" s="102"/>
    </row>
    <row r="2002" spans="1:5">
      <c r="A2002" s="100"/>
      <c r="B2002" s="54"/>
      <c r="C2002" s="101"/>
      <c r="D2002" s="99"/>
      <c r="E2002" s="102"/>
    </row>
    <row r="2003" spans="1:5">
      <c r="A2003" s="100"/>
      <c r="B2003" s="54"/>
      <c r="C2003" s="101"/>
      <c r="D2003" s="99"/>
      <c r="E2003" s="102"/>
    </row>
    <row r="2004" spans="1:5">
      <c r="A2004" s="100"/>
      <c r="B2004" s="54"/>
      <c r="C2004" s="101"/>
      <c r="D2004" s="99"/>
      <c r="E2004" s="102"/>
    </row>
    <row r="2005" spans="1:5">
      <c r="A2005" s="100"/>
      <c r="B2005" s="54"/>
      <c r="C2005" s="101"/>
      <c r="D2005" s="99"/>
      <c r="E2005" s="102"/>
    </row>
    <row r="2006" spans="1:5">
      <c r="A2006" s="100"/>
      <c r="B2006" s="54"/>
      <c r="C2006" s="101"/>
      <c r="D2006" s="99"/>
      <c r="E2006" s="102"/>
    </row>
    <row r="2007" spans="1:5">
      <c r="A2007" s="100"/>
      <c r="B2007" s="54"/>
      <c r="C2007" s="101"/>
      <c r="D2007" s="99"/>
      <c r="E2007" s="102"/>
    </row>
    <row r="2008" spans="1:5">
      <c r="A2008" s="100"/>
      <c r="B2008" s="54"/>
      <c r="C2008" s="101"/>
      <c r="D2008" s="99"/>
      <c r="E2008" s="102"/>
    </row>
    <row r="2009" spans="1:5">
      <c r="A2009" s="100"/>
      <c r="B2009" s="54"/>
      <c r="C2009" s="101"/>
      <c r="D2009" s="99"/>
      <c r="E2009" s="102"/>
    </row>
    <row r="2010" spans="1:5">
      <c r="A2010" s="100"/>
      <c r="B2010" s="54"/>
      <c r="C2010" s="101"/>
      <c r="D2010" s="99"/>
      <c r="E2010" s="102"/>
    </row>
    <row r="2011" spans="1:5">
      <c r="A2011" s="100"/>
      <c r="B2011" s="54"/>
      <c r="C2011" s="101"/>
      <c r="D2011" s="99"/>
      <c r="E2011" s="102"/>
    </row>
    <row r="2012" spans="1:5">
      <c r="A2012" s="100"/>
      <c r="B2012" s="54"/>
      <c r="C2012" s="101"/>
      <c r="D2012" s="99"/>
      <c r="E2012" s="102"/>
    </row>
    <row r="2013" spans="1:5">
      <c r="A2013" s="100"/>
      <c r="B2013" s="54"/>
      <c r="C2013" s="101"/>
      <c r="D2013" s="99"/>
      <c r="E2013" s="102"/>
    </row>
    <row r="2014" spans="1:5">
      <c r="A2014" s="100"/>
      <c r="B2014" s="54"/>
      <c r="C2014" s="101"/>
      <c r="D2014" s="99"/>
      <c r="E2014" s="102"/>
    </row>
    <row r="2015" spans="1:5">
      <c r="A2015" s="100"/>
      <c r="B2015" s="54"/>
      <c r="C2015" s="101"/>
      <c r="D2015" s="99"/>
      <c r="E2015" s="102"/>
    </row>
    <row r="2016" spans="1:5">
      <c r="A2016" s="100"/>
      <c r="B2016" s="54"/>
      <c r="C2016" s="101"/>
      <c r="D2016" s="99"/>
      <c r="E2016" s="102"/>
    </row>
    <row r="2017" spans="1:5">
      <c r="A2017" s="100"/>
      <c r="B2017" s="54"/>
      <c r="C2017" s="101"/>
      <c r="D2017" s="99"/>
      <c r="E2017" s="102"/>
    </row>
    <row r="2018" spans="1:5">
      <c r="A2018" s="100"/>
      <c r="B2018" s="54"/>
      <c r="C2018" s="101"/>
      <c r="D2018" s="99"/>
      <c r="E2018" s="102"/>
    </row>
    <row r="2019" spans="1:5">
      <c r="A2019" s="100"/>
      <c r="B2019" s="54"/>
      <c r="C2019" s="101"/>
      <c r="D2019" s="99"/>
      <c r="E2019" s="102"/>
    </row>
    <row r="2020" spans="1:5">
      <c r="A2020" s="100"/>
      <c r="B2020" s="54"/>
      <c r="C2020" s="101"/>
      <c r="D2020" s="99"/>
      <c r="E2020" s="102"/>
    </row>
    <row r="2021" spans="1:5">
      <c r="A2021" s="100"/>
      <c r="B2021" s="54"/>
      <c r="C2021" s="101"/>
      <c r="D2021" s="99"/>
      <c r="E2021" s="102"/>
    </row>
    <row r="2022" spans="1:5">
      <c r="A2022" s="100"/>
      <c r="B2022" s="54"/>
      <c r="C2022" s="101"/>
      <c r="D2022" s="99"/>
      <c r="E2022" s="102"/>
    </row>
    <row r="2023" spans="1:5">
      <c r="A2023" s="100"/>
      <c r="B2023" s="54"/>
      <c r="C2023" s="101"/>
      <c r="D2023" s="99"/>
      <c r="E2023" s="102"/>
    </row>
    <row r="2024" spans="1:5">
      <c r="A2024" s="100"/>
      <c r="B2024" s="54"/>
      <c r="C2024" s="101"/>
      <c r="D2024" s="99"/>
      <c r="E2024" s="102"/>
    </row>
    <row r="2025" spans="1:5">
      <c r="A2025" s="100"/>
      <c r="B2025" s="54"/>
      <c r="C2025" s="101"/>
      <c r="D2025" s="99"/>
      <c r="E2025" s="102"/>
    </row>
    <row r="2026" spans="1:5">
      <c r="A2026" s="100"/>
      <c r="B2026" s="54"/>
      <c r="C2026" s="101"/>
      <c r="D2026" s="99"/>
      <c r="E2026" s="102"/>
    </row>
    <row r="2027" spans="1:5">
      <c r="A2027" s="100"/>
      <c r="B2027" s="54"/>
      <c r="C2027" s="101"/>
      <c r="D2027" s="99"/>
      <c r="E2027" s="102"/>
    </row>
    <row r="2028" spans="1:5">
      <c r="A2028" s="100"/>
      <c r="B2028" s="54"/>
      <c r="C2028" s="101"/>
      <c r="D2028" s="99"/>
      <c r="E2028" s="102"/>
    </row>
    <row r="2029" spans="1:5">
      <c r="A2029" s="100"/>
      <c r="B2029" s="54"/>
      <c r="C2029" s="101"/>
      <c r="D2029" s="99"/>
      <c r="E2029" s="102"/>
    </row>
    <row r="2030" spans="1:5">
      <c r="A2030" s="100"/>
      <c r="B2030" s="54"/>
      <c r="C2030" s="101"/>
      <c r="D2030" s="99"/>
      <c r="E2030" s="102"/>
    </row>
    <row r="2031" spans="1:5">
      <c r="A2031" s="100"/>
      <c r="B2031" s="54"/>
      <c r="C2031" s="101"/>
      <c r="D2031" s="99"/>
      <c r="E2031" s="102"/>
    </row>
    <row r="2032" spans="1:5">
      <c r="A2032" s="100"/>
      <c r="B2032" s="54"/>
      <c r="C2032" s="101"/>
      <c r="D2032" s="99"/>
      <c r="E2032" s="102"/>
    </row>
    <row r="2033" spans="1:5">
      <c r="A2033" s="100"/>
      <c r="B2033" s="54"/>
      <c r="C2033" s="101"/>
      <c r="D2033" s="99"/>
      <c r="E2033" s="102"/>
    </row>
    <row r="2034" spans="1:5">
      <c r="A2034" s="100"/>
      <c r="B2034" s="54"/>
      <c r="C2034" s="101"/>
      <c r="D2034" s="99"/>
      <c r="E2034" s="102"/>
    </row>
    <row r="2035" spans="1:5">
      <c r="A2035" s="100"/>
      <c r="B2035" s="54"/>
      <c r="C2035" s="101"/>
      <c r="D2035" s="99"/>
      <c r="E2035" s="102"/>
    </row>
    <row r="2036" spans="1:5">
      <c r="A2036" s="100"/>
      <c r="B2036" s="54"/>
      <c r="C2036" s="101"/>
      <c r="D2036" s="99"/>
      <c r="E2036" s="102"/>
    </row>
    <row r="2037" spans="1:5">
      <c r="A2037" s="100"/>
      <c r="B2037" s="54"/>
      <c r="C2037" s="101"/>
      <c r="D2037" s="99"/>
      <c r="E2037" s="102"/>
    </row>
    <row r="2038" spans="1:5">
      <c r="A2038" s="100"/>
      <c r="B2038" s="54"/>
      <c r="C2038" s="101"/>
      <c r="D2038" s="99"/>
      <c r="E2038" s="102"/>
    </row>
    <row r="2039" spans="1:5">
      <c r="A2039" s="100"/>
      <c r="B2039" s="54"/>
      <c r="C2039" s="101"/>
      <c r="D2039" s="99"/>
      <c r="E2039" s="102"/>
    </row>
    <row r="2040" spans="1:5">
      <c r="A2040" s="100"/>
      <c r="B2040" s="54"/>
      <c r="C2040" s="101"/>
      <c r="D2040" s="99"/>
      <c r="E2040" s="102"/>
    </row>
    <row r="2041" spans="1:5">
      <c r="A2041" s="100"/>
      <c r="B2041" s="54"/>
      <c r="C2041" s="101"/>
      <c r="D2041" s="99"/>
      <c r="E2041" s="102"/>
    </row>
    <row r="2042" spans="1:5">
      <c r="A2042" s="100"/>
      <c r="B2042" s="54"/>
      <c r="C2042" s="101"/>
      <c r="D2042" s="99"/>
      <c r="E2042" s="102"/>
    </row>
    <row r="2043" spans="1:5">
      <c r="A2043" s="100"/>
      <c r="B2043" s="54"/>
      <c r="C2043" s="101"/>
      <c r="D2043" s="99"/>
      <c r="E2043" s="102"/>
    </row>
    <row r="2044" spans="1:5">
      <c r="A2044" s="100"/>
      <c r="B2044" s="54"/>
      <c r="C2044" s="101"/>
      <c r="D2044" s="99"/>
      <c r="E2044" s="102"/>
    </row>
    <row r="2045" spans="1:5">
      <c r="A2045" s="100"/>
      <c r="B2045" s="54"/>
      <c r="C2045" s="101"/>
      <c r="D2045" s="99"/>
      <c r="E2045" s="102"/>
    </row>
    <row r="2046" spans="1:5">
      <c r="A2046" s="100"/>
      <c r="B2046" s="54"/>
      <c r="C2046" s="101"/>
      <c r="D2046" s="99"/>
      <c r="E2046" s="102"/>
    </row>
    <row r="2047" spans="1:5">
      <c r="A2047" s="100"/>
      <c r="B2047" s="54"/>
      <c r="C2047" s="101"/>
      <c r="D2047" s="99"/>
      <c r="E2047" s="102"/>
    </row>
    <row r="2048" spans="1:5">
      <c r="A2048" s="100"/>
      <c r="B2048" s="54"/>
      <c r="C2048" s="101"/>
      <c r="D2048" s="99"/>
      <c r="E2048" s="102"/>
    </row>
    <row r="2049" spans="1:5">
      <c r="A2049" s="100"/>
      <c r="B2049" s="54"/>
      <c r="C2049" s="101"/>
      <c r="D2049" s="99"/>
      <c r="E2049" s="102"/>
    </row>
    <row r="2050" spans="1:5">
      <c r="A2050" s="100"/>
      <c r="B2050" s="54"/>
      <c r="C2050" s="101"/>
      <c r="D2050" s="99"/>
      <c r="E2050" s="102"/>
    </row>
    <row r="2051" spans="1:5">
      <c r="A2051" s="100"/>
      <c r="B2051" s="54"/>
      <c r="C2051" s="101"/>
      <c r="D2051" s="99"/>
      <c r="E2051" s="102"/>
    </row>
    <row r="2052" spans="1:5">
      <c r="A2052" s="100"/>
      <c r="B2052" s="54"/>
      <c r="C2052" s="101"/>
      <c r="D2052" s="99"/>
      <c r="E2052" s="102"/>
    </row>
    <row r="2053" spans="1:5">
      <c r="A2053" s="100"/>
      <c r="B2053" s="54"/>
      <c r="C2053" s="101"/>
      <c r="D2053" s="99"/>
      <c r="E2053" s="102"/>
    </row>
    <row r="2054" spans="1:5">
      <c r="A2054" s="100"/>
      <c r="B2054" s="54"/>
      <c r="C2054" s="101"/>
      <c r="D2054" s="99"/>
      <c r="E2054" s="102"/>
    </row>
    <row r="2055" spans="1:5">
      <c r="A2055" s="100"/>
      <c r="B2055" s="54"/>
      <c r="C2055" s="101"/>
      <c r="D2055" s="99"/>
      <c r="E2055" s="102"/>
    </row>
    <row r="2056" spans="1:5">
      <c r="A2056" s="100"/>
      <c r="B2056" s="54"/>
      <c r="C2056" s="101"/>
      <c r="D2056" s="99"/>
      <c r="E2056" s="102"/>
    </row>
    <row r="2057" spans="1:5">
      <c r="A2057" s="100"/>
      <c r="B2057" s="54"/>
      <c r="C2057" s="101"/>
      <c r="D2057" s="99"/>
      <c r="E2057" s="102"/>
    </row>
    <row r="2058" spans="1:5">
      <c r="A2058" s="100"/>
      <c r="B2058" s="54"/>
      <c r="C2058" s="101"/>
      <c r="D2058" s="99"/>
      <c r="E2058" s="102"/>
    </row>
    <row r="2059" spans="1:5">
      <c r="A2059" s="100"/>
      <c r="B2059" s="54"/>
      <c r="C2059" s="101"/>
      <c r="D2059" s="99"/>
      <c r="E2059" s="102"/>
    </row>
    <row r="2060" spans="1:5">
      <c r="A2060" s="100"/>
      <c r="B2060" s="54"/>
      <c r="C2060" s="101"/>
      <c r="D2060" s="99"/>
      <c r="E2060" s="102"/>
    </row>
    <row r="2061" spans="1:5">
      <c r="A2061" s="100"/>
      <c r="B2061" s="54"/>
      <c r="C2061" s="101"/>
      <c r="D2061" s="99"/>
      <c r="E2061" s="102"/>
    </row>
    <row r="2062" spans="1:5">
      <c r="A2062" s="100"/>
      <c r="B2062" s="54"/>
      <c r="C2062" s="101"/>
      <c r="D2062" s="99"/>
      <c r="E2062" s="102"/>
    </row>
    <row r="2063" spans="1:5">
      <c r="A2063" s="100"/>
      <c r="B2063" s="54"/>
      <c r="C2063" s="101"/>
      <c r="D2063" s="99"/>
      <c r="E2063" s="102"/>
    </row>
    <row r="2064" spans="1:5">
      <c r="A2064" s="100"/>
      <c r="B2064" s="54"/>
      <c r="C2064" s="101"/>
      <c r="D2064" s="99"/>
      <c r="E2064" s="102"/>
    </row>
    <row r="2065" spans="1:5">
      <c r="A2065" s="100"/>
      <c r="B2065" s="54"/>
      <c r="C2065" s="101"/>
      <c r="D2065" s="99"/>
      <c r="E2065" s="102"/>
    </row>
    <row r="2066" spans="1:5">
      <c r="A2066" s="100"/>
      <c r="B2066" s="54"/>
      <c r="C2066" s="101"/>
      <c r="D2066" s="99"/>
      <c r="E2066" s="102"/>
    </row>
    <row r="2067" spans="1:5">
      <c r="A2067" s="100"/>
      <c r="B2067" s="54"/>
      <c r="C2067" s="101"/>
      <c r="D2067" s="99"/>
      <c r="E2067" s="102"/>
    </row>
    <row r="2068" spans="1:5">
      <c r="A2068" s="100"/>
      <c r="B2068" s="54"/>
      <c r="C2068" s="101"/>
      <c r="D2068" s="99"/>
      <c r="E2068" s="102"/>
    </row>
    <row r="2069" spans="1:5">
      <c r="A2069" s="100"/>
      <c r="B2069" s="54"/>
      <c r="C2069" s="101"/>
      <c r="D2069" s="99"/>
      <c r="E2069" s="102"/>
    </row>
    <row r="2070" spans="1:5">
      <c r="A2070" s="100"/>
      <c r="B2070" s="54"/>
      <c r="C2070" s="101"/>
      <c r="D2070" s="99"/>
      <c r="E2070" s="102"/>
    </row>
    <row r="2071" spans="1:5">
      <c r="A2071" s="100"/>
      <c r="B2071" s="54"/>
      <c r="C2071" s="101"/>
      <c r="D2071" s="99"/>
      <c r="E2071" s="102"/>
    </row>
    <row r="2072" spans="1:5">
      <c r="A2072" s="100"/>
      <c r="B2072" s="54"/>
      <c r="C2072" s="101"/>
      <c r="D2072" s="99"/>
      <c r="E2072" s="102"/>
    </row>
    <row r="2073" spans="1:5">
      <c r="A2073" s="100"/>
      <c r="B2073" s="54"/>
      <c r="C2073" s="101"/>
      <c r="D2073" s="99"/>
      <c r="E2073" s="102"/>
    </row>
    <row r="2074" spans="1:5">
      <c r="A2074" s="100"/>
      <c r="B2074" s="54"/>
      <c r="C2074" s="101"/>
      <c r="D2074" s="99"/>
      <c r="E2074" s="102"/>
    </row>
    <row r="2075" spans="1:5">
      <c r="A2075" s="100"/>
      <c r="B2075" s="54"/>
      <c r="C2075" s="101"/>
      <c r="D2075" s="99"/>
      <c r="E2075" s="102"/>
    </row>
    <row r="2076" spans="1:5">
      <c r="A2076" s="100"/>
      <c r="B2076" s="54"/>
      <c r="C2076" s="101"/>
      <c r="D2076" s="99"/>
      <c r="E2076" s="102"/>
    </row>
    <row r="2077" spans="1:5">
      <c r="A2077" s="100"/>
      <c r="B2077" s="54"/>
      <c r="C2077" s="101"/>
      <c r="D2077" s="99"/>
      <c r="E2077" s="102"/>
    </row>
    <row r="2078" spans="1:5">
      <c r="A2078" s="100"/>
      <c r="B2078" s="54"/>
      <c r="C2078" s="101"/>
      <c r="D2078" s="99"/>
      <c r="E2078" s="102"/>
    </row>
    <row r="2079" spans="1:5">
      <c r="A2079" s="100"/>
      <c r="B2079" s="54"/>
      <c r="C2079" s="101"/>
      <c r="D2079" s="99"/>
      <c r="E2079" s="102"/>
    </row>
    <row r="2080" spans="1:5">
      <c r="A2080" s="100"/>
      <c r="B2080" s="54"/>
      <c r="C2080" s="101"/>
      <c r="D2080" s="99"/>
      <c r="E2080" s="102"/>
    </row>
    <row r="2081" spans="1:5">
      <c r="A2081" s="100"/>
      <c r="B2081" s="54"/>
      <c r="C2081" s="101"/>
      <c r="D2081" s="99"/>
      <c r="E2081" s="102"/>
    </row>
    <row r="2082" spans="1:5">
      <c r="A2082" s="100"/>
      <c r="B2082" s="54"/>
      <c r="C2082" s="101"/>
      <c r="D2082" s="99"/>
      <c r="E2082" s="102"/>
    </row>
    <row r="2083" spans="1:5">
      <c r="A2083" s="100"/>
      <c r="B2083" s="54"/>
      <c r="C2083" s="101"/>
      <c r="D2083" s="99"/>
      <c r="E2083" s="102"/>
    </row>
    <row r="2084" spans="1:5">
      <c r="A2084" s="100"/>
      <c r="B2084" s="54"/>
      <c r="C2084" s="101"/>
      <c r="D2084" s="99"/>
      <c r="E2084" s="102"/>
    </row>
    <row r="2085" spans="1:5">
      <c r="A2085" s="100"/>
      <c r="B2085" s="54"/>
      <c r="C2085" s="101"/>
      <c r="D2085" s="99"/>
      <c r="E2085" s="102"/>
    </row>
    <row r="2086" spans="1:5">
      <c r="A2086" s="100"/>
      <c r="B2086" s="54"/>
      <c r="C2086" s="101"/>
      <c r="D2086" s="99"/>
      <c r="E2086" s="102"/>
    </row>
    <row r="2087" spans="1:5">
      <c r="A2087" s="100"/>
      <c r="B2087" s="54"/>
      <c r="C2087" s="101"/>
      <c r="D2087" s="99"/>
      <c r="E2087" s="102"/>
    </row>
    <row r="2088" spans="1:5">
      <c r="A2088" s="100"/>
      <c r="B2088" s="54"/>
      <c r="C2088" s="101"/>
      <c r="D2088" s="99"/>
      <c r="E2088" s="102"/>
    </row>
    <row r="2089" spans="1:5">
      <c r="A2089" s="100"/>
      <c r="B2089" s="54"/>
      <c r="C2089" s="101"/>
      <c r="D2089" s="99"/>
      <c r="E2089" s="102"/>
    </row>
    <row r="2090" spans="1:5">
      <c r="A2090" s="100"/>
      <c r="B2090" s="54"/>
      <c r="C2090" s="101"/>
      <c r="D2090" s="99"/>
      <c r="E2090" s="102"/>
    </row>
    <row r="2091" spans="1:5">
      <c r="A2091" s="100"/>
      <c r="B2091" s="54"/>
      <c r="C2091" s="101"/>
      <c r="D2091" s="99"/>
      <c r="E2091" s="102"/>
    </row>
    <row r="2092" spans="1:5">
      <c r="A2092" s="100"/>
      <c r="B2092" s="54"/>
      <c r="C2092" s="101"/>
      <c r="D2092" s="99"/>
      <c r="E2092" s="102"/>
    </row>
    <row r="2093" spans="1:5">
      <c r="A2093" s="100"/>
      <c r="B2093" s="54"/>
      <c r="C2093" s="101"/>
      <c r="D2093" s="99"/>
      <c r="E2093" s="102"/>
    </row>
    <row r="2094" spans="1:5">
      <c r="A2094" s="100"/>
      <c r="B2094" s="54"/>
      <c r="C2094" s="101"/>
      <c r="D2094" s="99"/>
      <c r="E2094" s="102"/>
    </row>
    <row r="2095" spans="1:5">
      <c r="A2095" s="100"/>
      <c r="B2095" s="54"/>
      <c r="C2095" s="101"/>
      <c r="D2095" s="99"/>
      <c r="E2095" s="102"/>
    </row>
    <row r="2096" spans="1:5">
      <c r="A2096" s="100"/>
      <c r="B2096" s="54"/>
      <c r="C2096" s="101"/>
      <c r="D2096" s="99"/>
      <c r="E2096" s="102"/>
    </row>
    <row r="2097" spans="1:5">
      <c r="A2097" s="100"/>
      <c r="B2097" s="54"/>
      <c r="C2097" s="101"/>
      <c r="D2097" s="99"/>
      <c r="E2097" s="102"/>
    </row>
    <row r="2098" spans="1:5">
      <c r="A2098" s="100"/>
      <c r="B2098" s="54"/>
      <c r="C2098" s="101"/>
      <c r="D2098" s="99"/>
      <c r="E2098" s="102"/>
    </row>
    <row r="2099" spans="1:5">
      <c r="A2099" s="100"/>
      <c r="B2099" s="54"/>
      <c r="C2099" s="101"/>
      <c r="D2099" s="99"/>
      <c r="E2099" s="102"/>
    </row>
    <row r="2100" spans="1:5">
      <c r="A2100" s="100"/>
      <c r="B2100" s="54"/>
      <c r="C2100" s="101"/>
      <c r="D2100" s="99"/>
      <c r="E2100" s="102"/>
    </row>
    <row r="2101" spans="1:5">
      <c r="A2101" s="100"/>
      <c r="B2101" s="54"/>
      <c r="C2101" s="101"/>
      <c r="D2101" s="99"/>
      <c r="E2101" s="102"/>
    </row>
    <row r="2102" spans="1:5">
      <c r="A2102" s="100"/>
      <c r="B2102" s="54"/>
      <c r="C2102" s="101"/>
      <c r="D2102" s="99"/>
      <c r="E2102" s="102"/>
    </row>
    <row r="2103" spans="1:5">
      <c r="A2103" s="100"/>
      <c r="B2103" s="54"/>
      <c r="C2103" s="101"/>
      <c r="D2103" s="99"/>
      <c r="E2103" s="102"/>
    </row>
    <row r="2104" spans="1:5">
      <c r="A2104" s="100"/>
      <c r="B2104" s="54"/>
      <c r="C2104" s="101"/>
      <c r="D2104" s="99"/>
      <c r="E2104" s="102"/>
    </row>
    <row r="2105" spans="1:5">
      <c r="A2105" s="100"/>
      <c r="B2105" s="54"/>
      <c r="C2105" s="101"/>
      <c r="D2105" s="99"/>
      <c r="E2105" s="102"/>
    </row>
    <row r="2106" spans="1:5">
      <c r="A2106" s="100"/>
      <c r="B2106" s="54"/>
      <c r="C2106" s="101"/>
      <c r="D2106" s="99"/>
      <c r="E2106" s="102"/>
    </row>
    <row r="2107" spans="1:5">
      <c r="A2107" s="100"/>
      <c r="B2107" s="54"/>
      <c r="C2107" s="101"/>
      <c r="D2107" s="99"/>
      <c r="E2107" s="102"/>
    </row>
    <row r="2108" spans="1:5">
      <c r="A2108" s="100"/>
      <c r="B2108" s="54"/>
      <c r="C2108" s="101"/>
      <c r="D2108" s="99"/>
      <c r="E2108" s="102"/>
    </row>
    <row r="2109" spans="1:5">
      <c r="A2109" s="100"/>
      <c r="B2109" s="54"/>
      <c r="C2109" s="101"/>
      <c r="D2109" s="99"/>
      <c r="E2109" s="102"/>
    </row>
    <row r="2110" spans="1:5">
      <c r="A2110" s="100"/>
      <c r="B2110" s="54"/>
      <c r="C2110" s="101"/>
      <c r="D2110" s="99"/>
      <c r="E2110" s="102"/>
    </row>
    <row r="2111" spans="1:5">
      <c r="A2111" s="100"/>
      <c r="B2111" s="54"/>
      <c r="C2111" s="101"/>
      <c r="D2111" s="99"/>
      <c r="E2111" s="102"/>
    </row>
    <row r="2112" spans="1:5">
      <c r="A2112" s="100"/>
      <c r="B2112" s="54"/>
      <c r="C2112" s="101"/>
      <c r="D2112" s="99"/>
      <c r="E2112" s="102"/>
    </row>
    <row r="2113" spans="1:5">
      <c r="A2113" s="100"/>
      <c r="B2113" s="54"/>
      <c r="C2113" s="101"/>
      <c r="D2113" s="99"/>
      <c r="E2113" s="102"/>
    </row>
    <row r="2114" spans="1:5">
      <c r="A2114" s="100"/>
      <c r="B2114" s="54"/>
      <c r="C2114" s="101"/>
      <c r="D2114" s="99"/>
      <c r="E2114" s="102"/>
    </row>
    <row r="2115" spans="1:5">
      <c r="A2115" s="100"/>
      <c r="B2115" s="54"/>
      <c r="C2115" s="101"/>
      <c r="D2115" s="99"/>
      <c r="E2115" s="102"/>
    </row>
    <row r="2116" spans="1:5">
      <c r="A2116" s="100"/>
      <c r="B2116" s="54"/>
      <c r="C2116" s="101"/>
      <c r="D2116" s="99"/>
      <c r="E2116" s="102"/>
    </row>
    <row r="2117" spans="1:5">
      <c r="A2117" s="100"/>
      <c r="B2117" s="54"/>
      <c r="C2117" s="101"/>
      <c r="D2117" s="99"/>
      <c r="E2117" s="102"/>
    </row>
    <row r="2118" spans="1:5">
      <c r="A2118" s="100"/>
      <c r="B2118" s="54"/>
      <c r="C2118" s="101"/>
      <c r="D2118" s="99"/>
      <c r="E2118" s="102"/>
    </row>
    <row r="2119" spans="1:5">
      <c r="A2119" s="100"/>
      <c r="B2119" s="54"/>
      <c r="C2119" s="101"/>
      <c r="D2119" s="99"/>
      <c r="E2119" s="102"/>
    </row>
    <row r="2120" spans="1:5">
      <c r="A2120" s="100"/>
      <c r="B2120" s="54"/>
      <c r="C2120" s="101"/>
      <c r="D2120" s="99"/>
      <c r="E2120" s="102"/>
    </row>
    <row r="2121" spans="1:5">
      <c r="A2121" s="100"/>
      <c r="B2121" s="54"/>
      <c r="C2121" s="101"/>
      <c r="D2121" s="99"/>
      <c r="E2121" s="102"/>
    </row>
    <row r="2122" spans="1:5">
      <c r="A2122" s="100"/>
      <c r="B2122" s="54"/>
      <c r="C2122" s="101"/>
      <c r="D2122" s="99"/>
      <c r="E2122" s="102"/>
    </row>
    <row r="2123" spans="1:5">
      <c r="A2123" s="100"/>
      <c r="B2123" s="54"/>
      <c r="C2123" s="101"/>
      <c r="D2123" s="99"/>
      <c r="E2123" s="102"/>
    </row>
    <row r="2124" spans="1:5">
      <c r="A2124" s="100"/>
      <c r="B2124" s="54"/>
      <c r="C2124" s="101"/>
      <c r="D2124" s="99"/>
      <c r="E2124" s="102"/>
    </row>
    <row r="2125" spans="1:5">
      <c r="A2125" s="100"/>
      <c r="B2125" s="54"/>
      <c r="C2125" s="101"/>
      <c r="D2125" s="99"/>
      <c r="E2125" s="102"/>
    </row>
    <row r="2126" spans="1:5">
      <c r="A2126" s="100"/>
      <c r="B2126" s="54"/>
      <c r="C2126" s="101"/>
      <c r="D2126" s="99"/>
      <c r="E2126" s="102"/>
    </row>
    <row r="2127" spans="1:5">
      <c r="A2127" s="100"/>
      <c r="B2127" s="54"/>
      <c r="C2127" s="101"/>
      <c r="D2127" s="99"/>
      <c r="E2127" s="102"/>
    </row>
    <row r="2128" spans="1:5">
      <c r="A2128" s="100"/>
      <c r="B2128" s="54"/>
      <c r="C2128" s="101"/>
      <c r="D2128" s="99"/>
      <c r="E2128" s="102"/>
    </row>
    <row r="2129" spans="1:5">
      <c r="A2129" s="100"/>
      <c r="B2129" s="54"/>
      <c r="C2129" s="101"/>
      <c r="D2129" s="99"/>
      <c r="E2129" s="102"/>
    </row>
    <row r="2130" spans="1:5">
      <c r="A2130" s="100"/>
      <c r="B2130" s="54"/>
      <c r="C2130" s="101"/>
      <c r="D2130" s="99"/>
      <c r="E2130" s="102"/>
    </row>
    <row r="2131" spans="1:5">
      <c r="A2131" s="100"/>
      <c r="B2131" s="54"/>
      <c r="C2131" s="101"/>
      <c r="D2131" s="99"/>
      <c r="E2131" s="102"/>
    </row>
    <row r="2132" spans="1:5">
      <c r="A2132" s="100"/>
      <c r="B2132" s="54"/>
      <c r="C2132" s="101"/>
      <c r="D2132" s="99"/>
      <c r="E2132" s="102"/>
    </row>
    <row r="2133" spans="1:5">
      <c r="A2133" s="100"/>
      <c r="B2133" s="54"/>
      <c r="C2133" s="101"/>
      <c r="D2133" s="99"/>
      <c r="E2133" s="102"/>
    </row>
    <row r="2134" spans="1:5">
      <c r="A2134" s="100"/>
      <c r="B2134" s="54"/>
      <c r="C2134" s="101"/>
      <c r="D2134" s="99"/>
      <c r="E2134" s="102"/>
    </row>
    <row r="2135" spans="1:5">
      <c r="A2135" s="100"/>
      <c r="B2135" s="54"/>
      <c r="C2135" s="101"/>
      <c r="D2135" s="99"/>
      <c r="E2135" s="102"/>
    </row>
    <row r="2136" spans="1:5">
      <c r="A2136" s="100"/>
      <c r="B2136" s="54"/>
      <c r="C2136" s="101"/>
      <c r="D2136" s="99"/>
      <c r="E2136" s="102"/>
    </row>
    <row r="2137" spans="1:5">
      <c r="A2137" s="100"/>
      <c r="B2137" s="54"/>
      <c r="C2137" s="101"/>
      <c r="D2137" s="99"/>
      <c r="E2137" s="102"/>
    </row>
    <row r="2138" spans="1:5">
      <c r="A2138" s="100"/>
      <c r="B2138" s="54"/>
      <c r="C2138" s="101"/>
      <c r="D2138" s="99"/>
      <c r="E2138" s="102"/>
    </row>
    <row r="2139" spans="1:5">
      <c r="A2139" s="100"/>
      <c r="B2139" s="54"/>
      <c r="C2139" s="101"/>
      <c r="D2139" s="99"/>
      <c r="E2139" s="102"/>
    </row>
    <row r="2140" spans="1:5">
      <c r="A2140" s="100"/>
      <c r="B2140" s="54"/>
      <c r="C2140" s="101"/>
      <c r="D2140" s="99"/>
      <c r="E2140" s="102"/>
    </row>
    <row r="2141" spans="1:5">
      <c r="A2141" s="100"/>
      <c r="B2141" s="54"/>
      <c r="C2141" s="101"/>
      <c r="D2141" s="99"/>
      <c r="E2141" s="102"/>
    </row>
    <row r="2142" spans="1:5">
      <c r="A2142" s="100"/>
      <c r="B2142" s="54"/>
      <c r="C2142" s="101"/>
      <c r="D2142" s="99"/>
      <c r="E2142" s="102"/>
    </row>
    <row r="2143" spans="1:5">
      <c r="A2143" s="100"/>
      <c r="B2143" s="54"/>
      <c r="C2143" s="101"/>
      <c r="D2143" s="99"/>
      <c r="E2143" s="102"/>
    </row>
    <row r="2144" spans="1:5">
      <c r="A2144" s="100"/>
      <c r="B2144" s="54"/>
      <c r="C2144" s="101"/>
      <c r="D2144" s="99"/>
      <c r="E2144" s="102"/>
    </row>
    <row r="2145" spans="1:5">
      <c r="A2145" s="100"/>
      <c r="B2145" s="54"/>
      <c r="C2145" s="101"/>
      <c r="D2145" s="99"/>
      <c r="E2145" s="102"/>
    </row>
    <row r="2146" spans="1:5">
      <c r="A2146" s="100"/>
      <c r="B2146" s="54"/>
      <c r="C2146" s="101"/>
      <c r="D2146" s="99"/>
      <c r="E2146" s="102"/>
    </row>
    <row r="2147" spans="1:5">
      <c r="A2147" s="100"/>
      <c r="B2147" s="54"/>
      <c r="C2147" s="101"/>
      <c r="D2147" s="99"/>
      <c r="E2147" s="102"/>
    </row>
    <row r="2148" spans="1:5">
      <c r="A2148" s="100"/>
      <c r="B2148" s="54"/>
      <c r="C2148" s="101"/>
      <c r="D2148" s="99"/>
      <c r="E2148" s="102"/>
    </row>
    <row r="2149" spans="1:5">
      <c r="A2149" s="100"/>
      <c r="B2149" s="54"/>
      <c r="C2149" s="101"/>
      <c r="D2149" s="99"/>
      <c r="E2149" s="102"/>
    </row>
    <row r="2150" spans="1:5">
      <c r="A2150" s="100"/>
      <c r="B2150" s="54"/>
      <c r="C2150" s="101"/>
      <c r="D2150" s="99"/>
      <c r="E2150" s="102"/>
    </row>
    <row r="2151" spans="1:5">
      <c r="A2151" s="100"/>
      <c r="B2151" s="54"/>
      <c r="C2151" s="101"/>
      <c r="D2151" s="99"/>
      <c r="E2151" s="102"/>
    </row>
    <row r="2152" spans="1:5">
      <c r="A2152" s="100"/>
      <c r="B2152" s="54"/>
      <c r="C2152" s="101"/>
      <c r="D2152" s="99"/>
      <c r="E2152" s="102"/>
    </row>
    <row r="2153" spans="1:5">
      <c r="A2153" s="100"/>
      <c r="B2153" s="54"/>
      <c r="C2153" s="101"/>
      <c r="D2153" s="99"/>
      <c r="E2153" s="102"/>
    </row>
    <row r="2154" spans="1:5">
      <c r="A2154" s="100"/>
      <c r="B2154" s="54"/>
      <c r="C2154" s="101"/>
      <c r="D2154" s="99"/>
      <c r="E2154" s="102"/>
    </row>
    <row r="2155" spans="1:5">
      <c r="A2155" s="100"/>
      <c r="B2155" s="54"/>
      <c r="C2155" s="101"/>
      <c r="D2155" s="99"/>
      <c r="E2155" s="102"/>
    </row>
    <row r="2156" spans="1:5">
      <c r="A2156" s="100"/>
      <c r="B2156" s="54"/>
      <c r="C2156" s="101"/>
      <c r="D2156" s="99"/>
      <c r="E2156" s="102"/>
    </row>
    <row r="2157" spans="1:5">
      <c r="A2157" s="100"/>
      <c r="B2157" s="54"/>
      <c r="C2157" s="101"/>
      <c r="D2157" s="99"/>
      <c r="E2157" s="102"/>
    </row>
    <row r="2158" spans="1:5">
      <c r="A2158" s="100"/>
      <c r="B2158" s="54"/>
      <c r="C2158" s="101"/>
      <c r="D2158" s="99"/>
      <c r="E2158" s="102"/>
    </row>
    <row r="2159" spans="1:5">
      <c r="A2159" s="100"/>
      <c r="B2159" s="54"/>
      <c r="C2159" s="101"/>
      <c r="D2159" s="99"/>
      <c r="E2159" s="102"/>
    </row>
    <row r="2160" spans="1:5">
      <c r="A2160" s="100"/>
      <c r="B2160" s="54"/>
      <c r="C2160" s="101"/>
      <c r="D2160" s="99"/>
      <c r="E2160" s="102"/>
    </row>
    <row r="2161" spans="1:5">
      <c r="A2161" s="100"/>
      <c r="B2161" s="54"/>
      <c r="C2161" s="101"/>
      <c r="D2161" s="99"/>
      <c r="E2161" s="102"/>
    </row>
    <row r="2162" spans="1:5">
      <c r="A2162" s="100"/>
      <c r="B2162" s="54"/>
      <c r="C2162" s="101"/>
      <c r="D2162" s="99"/>
      <c r="E2162" s="102"/>
    </row>
    <row r="2163" spans="1:5">
      <c r="A2163" s="100"/>
      <c r="B2163" s="54"/>
      <c r="C2163" s="101"/>
      <c r="D2163" s="99"/>
      <c r="E2163" s="102"/>
    </row>
    <row r="2164" spans="1:5">
      <c r="A2164" s="100"/>
      <c r="B2164" s="54"/>
      <c r="C2164" s="101"/>
      <c r="D2164" s="99"/>
      <c r="E2164" s="102"/>
    </row>
    <row r="2165" spans="1:5">
      <c r="A2165" s="100"/>
      <c r="B2165" s="54"/>
      <c r="C2165" s="101"/>
      <c r="D2165" s="99"/>
      <c r="E2165" s="102"/>
    </row>
    <row r="2166" spans="1:5">
      <c r="A2166" s="100"/>
      <c r="B2166" s="54"/>
      <c r="C2166" s="101"/>
      <c r="D2166" s="99"/>
      <c r="E2166" s="102"/>
    </row>
    <row r="2167" spans="1:5">
      <c r="A2167" s="100"/>
      <c r="B2167" s="54"/>
      <c r="C2167" s="101"/>
      <c r="D2167" s="99"/>
      <c r="E2167" s="102"/>
    </row>
    <row r="2168" spans="1:5">
      <c r="A2168" s="100"/>
      <c r="B2168" s="54"/>
      <c r="C2168" s="101"/>
      <c r="D2168" s="99"/>
      <c r="E2168" s="102"/>
    </row>
    <row r="2169" spans="1:5">
      <c r="A2169" s="100"/>
      <c r="B2169" s="54"/>
      <c r="C2169" s="101"/>
      <c r="D2169" s="99"/>
      <c r="E2169" s="102"/>
    </row>
    <row r="2170" spans="1:5">
      <c r="A2170" s="100"/>
      <c r="B2170" s="54"/>
      <c r="C2170" s="101"/>
      <c r="D2170" s="99"/>
      <c r="E2170" s="102"/>
    </row>
    <row r="2171" spans="1:5">
      <c r="A2171" s="100"/>
      <c r="B2171" s="54"/>
      <c r="C2171" s="101"/>
      <c r="D2171" s="99"/>
      <c r="E2171" s="102"/>
    </row>
    <row r="2172" spans="1:5">
      <c r="A2172" s="100"/>
      <c r="B2172" s="54"/>
      <c r="C2172" s="101"/>
      <c r="D2172" s="99"/>
      <c r="E2172" s="102"/>
    </row>
    <row r="2173" spans="1:5">
      <c r="A2173" s="100"/>
      <c r="B2173" s="54"/>
      <c r="C2173" s="101"/>
      <c r="D2173" s="99"/>
      <c r="E2173" s="102"/>
    </row>
    <row r="2174" spans="1:5">
      <c r="A2174" s="100"/>
      <c r="B2174" s="54"/>
      <c r="C2174" s="101"/>
      <c r="D2174" s="99"/>
      <c r="E2174" s="102"/>
    </row>
    <row r="2175" spans="1:5">
      <c r="A2175" s="100"/>
      <c r="B2175" s="54"/>
      <c r="C2175" s="101"/>
      <c r="D2175" s="99"/>
      <c r="E2175" s="102"/>
    </row>
    <row r="2176" spans="1:5">
      <c r="A2176" s="100"/>
      <c r="B2176" s="54"/>
      <c r="C2176" s="101"/>
      <c r="D2176" s="99"/>
      <c r="E2176" s="102"/>
    </row>
    <row r="2177" spans="1:5">
      <c r="A2177" s="100"/>
      <c r="B2177" s="54"/>
      <c r="C2177" s="101"/>
      <c r="D2177" s="99"/>
      <c r="E2177" s="102"/>
    </row>
    <row r="2178" spans="1:5">
      <c r="A2178" s="100"/>
      <c r="B2178" s="54"/>
      <c r="C2178" s="101"/>
      <c r="D2178" s="99"/>
      <c r="E2178" s="102"/>
    </row>
    <row r="2179" spans="1:5">
      <c r="A2179" s="100"/>
      <c r="B2179" s="54"/>
      <c r="C2179" s="101"/>
      <c r="D2179" s="99"/>
      <c r="E2179" s="102"/>
    </row>
    <row r="2180" spans="1:5">
      <c r="A2180" s="100"/>
      <c r="B2180" s="54"/>
      <c r="C2180" s="101"/>
      <c r="D2180" s="99"/>
      <c r="E2180" s="102"/>
    </row>
    <row r="2181" spans="1:5">
      <c r="A2181" s="100"/>
      <c r="B2181" s="54"/>
      <c r="C2181" s="101"/>
      <c r="D2181" s="99"/>
      <c r="E2181" s="102"/>
    </row>
    <row r="2182" spans="1:5">
      <c r="A2182" s="100"/>
      <c r="B2182" s="54"/>
      <c r="C2182" s="101"/>
      <c r="D2182" s="99"/>
      <c r="E2182" s="102"/>
    </row>
    <row r="2183" spans="1:5">
      <c r="A2183" s="100"/>
      <c r="B2183" s="54"/>
      <c r="C2183" s="101"/>
      <c r="D2183" s="99"/>
      <c r="E2183" s="102"/>
    </row>
    <row r="2184" spans="1:5">
      <c r="A2184" s="100"/>
      <c r="B2184" s="54"/>
      <c r="C2184" s="101"/>
      <c r="D2184" s="99"/>
      <c r="E2184" s="102"/>
    </row>
    <row r="2185" spans="1:5">
      <c r="A2185" s="100"/>
      <c r="B2185" s="54"/>
      <c r="C2185" s="101"/>
      <c r="D2185" s="99"/>
      <c r="E2185" s="102"/>
    </row>
    <row r="2186" spans="1:5">
      <c r="A2186" s="100"/>
      <c r="B2186" s="54"/>
      <c r="C2186" s="101"/>
      <c r="D2186" s="99"/>
      <c r="E2186" s="102"/>
    </row>
    <row r="2187" spans="1:5">
      <c r="A2187" s="100"/>
      <c r="B2187" s="54"/>
      <c r="C2187" s="101"/>
      <c r="D2187" s="99"/>
      <c r="E2187" s="102"/>
    </row>
    <row r="2188" spans="1:5">
      <c r="A2188" s="100"/>
      <c r="B2188" s="54"/>
      <c r="C2188" s="101"/>
      <c r="D2188" s="99"/>
      <c r="E2188" s="102"/>
    </row>
    <row r="2189" spans="1:5">
      <c r="A2189" s="100"/>
      <c r="B2189" s="54"/>
      <c r="C2189" s="101"/>
      <c r="D2189" s="99"/>
      <c r="E2189" s="102"/>
    </row>
    <row r="2190" spans="1:5">
      <c r="A2190" s="100"/>
      <c r="B2190" s="54"/>
      <c r="C2190" s="101"/>
      <c r="D2190" s="99"/>
      <c r="E2190" s="102"/>
    </row>
    <row r="2191" spans="1:5">
      <c r="A2191" s="100"/>
      <c r="B2191" s="54"/>
      <c r="C2191" s="101"/>
      <c r="D2191" s="99"/>
      <c r="E2191" s="102"/>
    </row>
    <row r="2192" spans="1:5">
      <c r="A2192" s="100"/>
      <c r="B2192" s="54"/>
      <c r="C2192" s="101"/>
      <c r="D2192" s="99"/>
      <c r="E2192" s="102"/>
    </row>
    <row r="2193" spans="1:5">
      <c r="A2193" s="100"/>
      <c r="B2193" s="54"/>
      <c r="C2193" s="101"/>
      <c r="D2193" s="99"/>
      <c r="E2193" s="102"/>
    </row>
    <row r="2194" spans="1:5">
      <c r="A2194" s="100"/>
      <c r="B2194" s="54"/>
      <c r="C2194" s="101"/>
      <c r="D2194" s="99"/>
      <c r="E2194" s="102"/>
    </row>
    <row r="2195" spans="1:5">
      <c r="A2195" s="100"/>
      <c r="B2195" s="54"/>
      <c r="C2195" s="101"/>
      <c r="D2195" s="99"/>
      <c r="E2195" s="102"/>
    </row>
    <row r="2196" spans="1:5">
      <c r="A2196" s="100"/>
      <c r="B2196" s="54"/>
      <c r="C2196" s="101"/>
      <c r="D2196" s="99"/>
      <c r="E2196" s="102"/>
    </row>
    <row r="2197" spans="1:5">
      <c r="A2197" s="100"/>
      <c r="B2197" s="54"/>
      <c r="C2197" s="101"/>
      <c r="D2197" s="99"/>
      <c r="E2197" s="102"/>
    </row>
    <row r="2198" spans="1:5">
      <c r="A2198" s="100"/>
      <c r="B2198" s="54"/>
      <c r="C2198" s="101"/>
      <c r="D2198" s="99"/>
      <c r="E2198" s="102"/>
    </row>
    <row r="2199" spans="1:5">
      <c r="A2199" s="100"/>
      <c r="B2199" s="54"/>
      <c r="C2199" s="101"/>
      <c r="D2199" s="99"/>
      <c r="E2199" s="102"/>
    </row>
    <row r="2200" spans="1:5">
      <c r="A2200" s="100"/>
      <c r="B2200" s="54"/>
      <c r="C2200" s="101"/>
      <c r="D2200" s="99"/>
      <c r="E2200" s="102"/>
    </row>
    <row r="2201" spans="1:5">
      <c r="A2201" s="100"/>
      <c r="B2201" s="54"/>
      <c r="C2201" s="101"/>
      <c r="D2201" s="99"/>
      <c r="E2201" s="102"/>
    </row>
    <row r="2202" spans="1:5">
      <c r="A2202" s="100"/>
      <c r="B2202" s="54"/>
      <c r="C2202" s="101"/>
      <c r="D2202" s="99"/>
      <c r="E2202" s="102"/>
    </row>
    <row r="2203" spans="1:5">
      <c r="A2203" s="100"/>
      <c r="B2203" s="54"/>
      <c r="C2203" s="101"/>
      <c r="D2203" s="99"/>
      <c r="E2203" s="102"/>
    </row>
    <row r="2204" spans="1:5">
      <c r="A2204" s="100"/>
      <c r="B2204" s="54"/>
      <c r="C2204" s="101"/>
      <c r="D2204" s="99"/>
      <c r="E2204" s="102"/>
    </row>
    <row r="2205" spans="1:5">
      <c r="A2205" s="100"/>
      <c r="B2205" s="54"/>
      <c r="C2205" s="101"/>
      <c r="D2205" s="99"/>
      <c r="E2205" s="102"/>
    </row>
    <row r="2206" spans="1:5">
      <c r="A2206" s="100"/>
      <c r="B2206" s="54"/>
      <c r="C2206" s="101"/>
      <c r="D2206" s="99"/>
      <c r="E2206" s="102"/>
    </row>
    <row r="2207" spans="1:5">
      <c r="A2207" s="100"/>
      <c r="B2207" s="54"/>
      <c r="C2207" s="101"/>
      <c r="D2207" s="99"/>
      <c r="E2207" s="102"/>
    </row>
    <row r="2208" spans="1:5">
      <c r="A2208" s="100"/>
      <c r="B2208" s="54"/>
      <c r="C2208" s="101"/>
      <c r="D2208" s="99"/>
      <c r="E2208" s="102"/>
    </row>
    <row r="2209" spans="1:5">
      <c r="A2209" s="100"/>
      <c r="B2209" s="54"/>
      <c r="C2209" s="101"/>
      <c r="D2209" s="99"/>
      <c r="E2209" s="102"/>
    </row>
    <row r="2210" spans="1:5">
      <c r="A2210" s="100"/>
      <c r="B2210" s="54"/>
      <c r="C2210" s="101"/>
      <c r="D2210" s="99"/>
      <c r="E2210" s="102"/>
    </row>
    <row r="2211" spans="1:5">
      <c r="A2211" s="100"/>
      <c r="B2211" s="54"/>
      <c r="C2211" s="101"/>
      <c r="D2211" s="99"/>
      <c r="E2211" s="102"/>
    </row>
    <row r="2212" spans="1:5">
      <c r="A2212" s="100"/>
      <c r="B2212" s="54"/>
      <c r="C2212" s="101"/>
      <c r="D2212" s="99"/>
      <c r="E2212" s="102"/>
    </row>
    <row r="2213" spans="1:5">
      <c r="A2213" s="100"/>
      <c r="B2213" s="54"/>
      <c r="C2213" s="101"/>
      <c r="D2213" s="99"/>
      <c r="E2213" s="102"/>
    </row>
    <row r="2214" spans="1:5">
      <c r="A2214" s="100"/>
      <c r="B2214" s="54"/>
      <c r="C2214" s="101"/>
      <c r="D2214" s="99"/>
      <c r="E2214" s="102"/>
    </row>
    <row r="2215" spans="1:5">
      <c r="A2215" s="100"/>
      <c r="B2215" s="54"/>
      <c r="C2215" s="101"/>
      <c r="D2215" s="99"/>
      <c r="E2215" s="102"/>
    </row>
    <row r="2216" spans="1:5">
      <c r="A2216" s="100"/>
      <c r="B2216" s="54"/>
      <c r="C2216" s="101"/>
      <c r="D2216" s="99"/>
      <c r="E2216" s="102"/>
    </row>
    <row r="2217" spans="1:5">
      <c r="A2217" s="100"/>
      <c r="B2217" s="54"/>
      <c r="C2217" s="101"/>
      <c r="D2217" s="99"/>
      <c r="E2217" s="102"/>
    </row>
    <row r="2218" spans="1:5">
      <c r="A2218" s="100"/>
      <c r="B2218" s="54"/>
      <c r="C2218" s="101"/>
      <c r="D2218" s="99"/>
      <c r="E2218" s="102"/>
    </row>
    <row r="2219" spans="1:5">
      <c r="A2219" s="100"/>
      <c r="B2219" s="54"/>
      <c r="C2219" s="101"/>
      <c r="D2219" s="99"/>
      <c r="E2219" s="102"/>
    </row>
    <row r="2220" spans="1:5">
      <c r="A2220" s="100"/>
      <c r="B2220" s="54"/>
      <c r="C2220" s="101"/>
      <c r="D2220" s="99"/>
      <c r="E2220" s="102"/>
    </row>
    <row r="2221" spans="1:5">
      <c r="A2221" s="100"/>
      <c r="B2221" s="54"/>
      <c r="C2221" s="101"/>
      <c r="D2221" s="99"/>
      <c r="E2221" s="102"/>
    </row>
    <row r="2222" spans="1:5">
      <c r="A2222" s="100"/>
      <c r="B2222" s="54"/>
      <c r="C2222" s="101"/>
      <c r="D2222" s="99"/>
      <c r="E2222" s="102"/>
    </row>
    <row r="2223" spans="1:5">
      <c r="A2223" s="100"/>
      <c r="B2223" s="54"/>
      <c r="C2223" s="101"/>
      <c r="D2223" s="99"/>
      <c r="E2223" s="102"/>
    </row>
    <row r="2224" spans="1:5">
      <c r="A2224" s="100"/>
      <c r="B2224" s="54"/>
      <c r="C2224" s="101"/>
      <c r="D2224" s="99"/>
      <c r="E2224" s="102"/>
    </row>
    <row r="2225" spans="1:5">
      <c r="A2225" s="100"/>
      <c r="B2225" s="54"/>
      <c r="C2225" s="101"/>
      <c r="D2225" s="99"/>
      <c r="E2225" s="102"/>
    </row>
    <row r="2226" spans="1:5">
      <c r="A2226" s="100"/>
      <c r="B2226" s="54"/>
      <c r="C2226" s="101"/>
      <c r="D2226" s="99"/>
      <c r="E2226" s="102"/>
    </row>
    <row r="2227" spans="1:5">
      <c r="A2227" s="100"/>
      <c r="B2227" s="54"/>
      <c r="C2227" s="101"/>
      <c r="D2227" s="99"/>
      <c r="E2227" s="102"/>
    </row>
    <row r="2228" spans="1:5">
      <c r="A2228" s="100"/>
      <c r="B2228" s="54"/>
      <c r="C2228" s="101"/>
      <c r="D2228" s="99"/>
      <c r="E2228" s="102"/>
    </row>
    <row r="2229" spans="1:5">
      <c r="A2229" s="100"/>
      <c r="B2229" s="54"/>
      <c r="C2229" s="101"/>
      <c r="D2229" s="99"/>
      <c r="E2229" s="102"/>
    </row>
    <row r="2230" spans="1:5">
      <c r="A2230" s="100"/>
      <c r="B2230" s="54"/>
      <c r="C2230" s="101"/>
      <c r="D2230" s="99"/>
      <c r="E2230" s="102"/>
    </row>
    <row r="2231" spans="1:5">
      <c r="A2231" s="100"/>
      <c r="B2231" s="54"/>
      <c r="C2231" s="101"/>
      <c r="D2231" s="99"/>
      <c r="E2231" s="102"/>
    </row>
    <row r="2232" spans="1:5">
      <c r="A2232" s="100"/>
      <c r="B2232" s="54"/>
      <c r="C2232" s="101"/>
      <c r="D2232" s="99"/>
      <c r="E2232" s="102"/>
    </row>
    <row r="2233" spans="1:5">
      <c r="A2233" s="100"/>
      <c r="B2233" s="54"/>
      <c r="C2233" s="101"/>
      <c r="D2233" s="99"/>
      <c r="E2233" s="102"/>
    </row>
    <row r="2234" spans="1:5">
      <c r="A2234" s="100"/>
      <c r="B2234" s="54"/>
      <c r="C2234" s="101"/>
      <c r="D2234" s="99"/>
      <c r="E2234" s="102"/>
    </row>
    <row r="2235" spans="1:5">
      <c r="A2235" s="100"/>
      <c r="B2235" s="54"/>
      <c r="C2235" s="101"/>
      <c r="D2235" s="99"/>
      <c r="E2235" s="102"/>
    </row>
    <row r="2236" spans="1:5">
      <c r="A2236" s="100"/>
      <c r="B2236" s="54"/>
      <c r="C2236" s="101"/>
      <c r="D2236" s="99"/>
      <c r="E2236" s="102"/>
    </row>
    <row r="2237" spans="1:5">
      <c r="A2237" s="100"/>
      <c r="B2237" s="54"/>
      <c r="C2237" s="101"/>
      <c r="D2237" s="99"/>
      <c r="E2237" s="102"/>
    </row>
    <row r="2238" spans="1:5">
      <c r="A2238" s="100"/>
      <c r="B2238" s="54"/>
      <c r="C2238" s="101"/>
      <c r="D2238" s="99"/>
      <c r="E2238" s="102"/>
    </row>
    <row r="2239" spans="1:5">
      <c r="A2239" s="100"/>
      <c r="B2239" s="54"/>
      <c r="C2239" s="101"/>
      <c r="D2239" s="99"/>
      <c r="E2239" s="102"/>
    </row>
    <row r="2240" spans="1:5">
      <c r="A2240" s="100"/>
      <c r="B2240" s="54"/>
      <c r="C2240" s="101"/>
      <c r="D2240" s="99"/>
      <c r="E2240" s="102"/>
    </row>
    <row r="2241" spans="1:5">
      <c r="A2241" s="100"/>
      <c r="B2241" s="54"/>
      <c r="C2241" s="101"/>
      <c r="D2241" s="99"/>
      <c r="E2241" s="102"/>
    </row>
    <row r="2242" spans="1:5">
      <c r="A2242" s="100"/>
      <c r="B2242" s="54"/>
      <c r="C2242" s="101"/>
      <c r="D2242" s="99"/>
      <c r="E2242" s="102"/>
    </row>
    <row r="2243" spans="1:5">
      <c r="A2243" s="100"/>
      <c r="B2243" s="54"/>
      <c r="C2243" s="101"/>
      <c r="D2243" s="99"/>
      <c r="E2243" s="102"/>
    </row>
    <row r="2244" spans="1:5">
      <c r="A2244" s="100"/>
      <c r="B2244" s="54"/>
      <c r="C2244" s="101"/>
      <c r="D2244" s="99"/>
      <c r="E2244" s="102"/>
    </row>
    <row r="2245" spans="1:5">
      <c r="A2245" s="100"/>
      <c r="B2245" s="54"/>
      <c r="C2245" s="101"/>
      <c r="D2245" s="99"/>
      <c r="E2245" s="102"/>
    </row>
    <row r="2246" spans="1:5">
      <c r="A2246" s="100"/>
      <c r="B2246" s="54"/>
      <c r="C2246" s="101"/>
      <c r="D2246" s="99"/>
      <c r="E2246" s="102"/>
    </row>
    <row r="2247" spans="1:5">
      <c r="A2247" s="100"/>
      <c r="B2247" s="54"/>
      <c r="C2247" s="101"/>
      <c r="D2247" s="99"/>
      <c r="E2247" s="102"/>
    </row>
    <row r="2248" spans="1:5">
      <c r="A2248" s="100"/>
      <c r="B2248" s="54"/>
      <c r="C2248" s="101"/>
      <c r="D2248" s="99"/>
      <c r="E2248" s="102"/>
    </row>
    <row r="2249" spans="1:5">
      <c r="A2249" s="100"/>
      <c r="B2249" s="54"/>
      <c r="C2249" s="101"/>
      <c r="D2249" s="99"/>
      <c r="E2249" s="102"/>
    </row>
    <row r="2250" spans="1:5">
      <c r="A2250" s="100"/>
      <c r="B2250" s="54"/>
      <c r="C2250" s="101"/>
      <c r="D2250" s="99"/>
      <c r="E2250" s="102"/>
    </row>
    <row r="2251" spans="1:5">
      <c r="A2251" s="100"/>
      <c r="B2251" s="54"/>
      <c r="C2251" s="101"/>
      <c r="D2251" s="99"/>
      <c r="E2251" s="102"/>
    </row>
    <row r="2252" spans="1:5">
      <c r="A2252" s="100"/>
      <c r="B2252" s="54"/>
      <c r="C2252" s="101"/>
      <c r="D2252" s="99"/>
      <c r="E2252" s="102"/>
    </row>
    <row r="2253" spans="1:5">
      <c r="A2253" s="100"/>
      <c r="B2253" s="54"/>
      <c r="C2253" s="101"/>
      <c r="D2253" s="99"/>
      <c r="E2253" s="102"/>
    </row>
    <row r="2254" spans="1:5">
      <c r="A2254" s="100"/>
      <c r="B2254" s="54"/>
      <c r="C2254" s="101"/>
      <c r="D2254" s="99"/>
      <c r="E2254" s="102"/>
    </row>
    <row r="2255" spans="1:5">
      <c r="A2255" s="100"/>
      <c r="B2255" s="54"/>
      <c r="C2255" s="101"/>
      <c r="D2255" s="99"/>
      <c r="E2255" s="102"/>
    </row>
    <row r="2256" spans="1:5">
      <c r="A2256" s="100"/>
      <c r="B2256" s="54"/>
      <c r="C2256" s="101"/>
      <c r="D2256" s="99"/>
      <c r="E2256" s="102"/>
    </row>
    <row r="2257" spans="1:5">
      <c r="A2257" s="100"/>
      <c r="B2257" s="54"/>
      <c r="C2257" s="101"/>
      <c r="D2257" s="99"/>
      <c r="E2257" s="102"/>
    </row>
    <row r="2258" spans="1:5">
      <c r="A2258" s="100"/>
      <c r="B2258" s="54"/>
      <c r="C2258" s="101"/>
      <c r="D2258" s="99"/>
      <c r="E2258" s="102"/>
    </row>
    <row r="2259" spans="1:5">
      <c r="A2259" s="100"/>
      <c r="B2259" s="54"/>
      <c r="C2259" s="101"/>
      <c r="D2259" s="99"/>
      <c r="E2259" s="102"/>
    </row>
    <row r="2260" spans="1:5">
      <c r="A2260" s="100"/>
      <c r="B2260" s="54"/>
      <c r="C2260" s="101"/>
      <c r="D2260" s="99"/>
      <c r="E2260" s="102"/>
    </row>
    <row r="2261" spans="1:5">
      <c r="A2261" s="100"/>
      <c r="B2261" s="54"/>
      <c r="C2261" s="101"/>
      <c r="D2261" s="99"/>
      <c r="E2261" s="102"/>
    </row>
    <row r="2262" spans="1:5">
      <c r="A2262" s="100"/>
      <c r="B2262" s="54"/>
      <c r="C2262" s="101"/>
      <c r="D2262" s="99"/>
      <c r="E2262" s="102"/>
    </row>
    <row r="2263" spans="1:5">
      <c r="A2263" s="100"/>
      <c r="B2263" s="54"/>
      <c r="C2263" s="101"/>
      <c r="D2263" s="99"/>
      <c r="E2263" s="102"/>
    </row>
    <row r="2264" spans="1:5">
      <c r="A2264" s="100"/>
      <c r="B2264" s="54"/>
      <c r="C2264" s="101"/>
      <c r="D2264" s="99"/>
      <c r="E2264" s="102"/>
    </row>
    <row r="2265" spans="1:5">
      <c r="A2265" s="100"/>
      <c r="B2265" s="54"/>
      <c r="C2265" s="101"/>
      <c r="D2265" s="99"/>
      <c r="E2265" s="102"/>
    </row>
    <row r="2266" spans="1:5">
      <c r="A2266" s="100"/>
      <c r="B2266" s="54"/>
      <c r="C2266" s="101"/>
      <c r="D2266" s="99"/>
      <c r="E2266" s="102"/>
    </row>
    <row r="2267" spans="1:5">
      <c r="A2267" s="100"/>
      <c r="B2267" s="54"/>
      <c r="C2267" s="101"/>
      <c r="D2267" s="99"/>
      <c r="E2267" s="102"/>
    </row>
    <row r="2268" spans="1:5">
      <c r="A2268" s="100"/>
      <c r="B2268" s="54"/>
      <c r="C2268" s="101"/>
      <c r="D2268" s="99"/>
      <c r="E2268" s="102"/>
    </row>
    <row r="2269" spans="1:5">
      <c r="A2269" s="100"/>
      <c r="B2269" s="54"/>
      <c r="C2269" s="101"/>
      <c r="D2269" s="99"/>
      <c r="E2269" s="102"/>
    </row>
    <row r="2270" spans="1:5">
      <c r="A2270" s="100"/>
      <c r="B2270" s="54"/>
      <c r="C2270" s="101"/>
      <c r="D2270" s="99"/>
      <c r="E2270" s="102"/>
    </row>
    <row r="2271" spans="1:5">
      <c r="A2271" s="100"/>
      <c r="B2271" s="54"/>
      <c r="C2271" s="101"/>
      <c r="D2271" s="99"/>
      <c r="E2271" s="102"/>
    </row>
    <row r="2272" spans="1:5">
      <c r="A2272" s="100"/>
      <c r="B2272" s="54"/>
      <c r="C2272" s="101"/>
      <c r="D2272" s="99"/>
      <c r="E2272" s="102"/>
    </row>
    <row r="2273" spans="1:5">
      <c r="A2273" s="100"/>
      <c r="B2273" s="54"/>
      <c r="C2273" s="101"/>
      <c r="D2273" s="99"/>
      <c r="E2273" s="102"/>
    </row>
    <row r="2274" spans="1:5">
      <c r="A2274" s="100"/>
      <c r="B2274" s="54"/>
      <c r="C2274" s="101"/>
      <c r="D2274" s="99"/>
      <c r="E2274" s="102"/>
    </row>
    <row r="2275" spans="1:5">
      <c r="A2275" s="100"/>
      <c r="B2275" s="54"/>
      <c r="C2275" s="101"/>
      <c r="D2275" s="99"/>
      <c r="E2275" s="102"/>
    </row>
    <row r="2276" spans="1:5">
      <c r="A2276" s="100"/>
      <c r="B2276" s="54"/>
      <c r="C2276" s="101"/>
      <c r="D2276" s="99"/>
      <c r="E2276" s="102"/>
    </row>
    <row r="2277" spans="1:5">
      <c r="A2277" s="100"/>
      <c r="B2277" s="54"/>
      <c r="C2277" s="101"/>
      <c r="D2277" s="99"/>
      <c r="E2277" s="102"/>
    </row>
    <row r="2278" spans="1:5">
      <c r="A2278" s="100"/>
      <c r="B2278" s="54"/>
      <c r="C2278" s="101"/>
      <c r="D2278" s="99"/>
      <c r="E2278" s="102"/>
    </row>
    <row r="2279" spans="1:5">
      <c r="A2279" s="100"/>
      <c r="B2279" s="54"/>
      <c r="C2279" s="101"/>
      <c r="D2279" s="99"/>
      <c r="E2279" s="102"/>
    </row>
    <row r="2280" spans="1:5">
      <c r="A2280" s="100"/>
      <c r="B2280" s="54"/>
      <c r="C2280" s="101"/>
      <c r="D2280" s="99"/>
      <c r="E2280" s="102"/>
    </row>
    <row r="2281" spans="1:5">
      <c r="A2281" s="100"/>
      <c r="B2281" s="54"/>
      <c r="C2281" s="101"/>
      <c r="D2281" s="99"/>
      <c r="E2281" s="102"/>
    </row>
    <row r="2282" spans="1:5">
      <c r="A2282" s="100"/>
      <c r="B2282" s="54"/>
      <c r="C2282" s="101"/>
      <c r="D2282" s="99"/>
      <c r="E2282" s="102"/>
    </row>
    <row r="2283" spans="1:5">
      <c r="A2283" s="100"/>
      <c r="B2283" s="54"/>
      <c r="C2283" s="101"/>
      <c r="D2283" s="99"/>
      <c r="E2283" s="102"/>
    </row>
    <row r="2284" spans="1:5">
      <c r="A2284" s="100"/>
      <c r="B2284" s="54"/>
      <c r="C2284" s="101"/>
      <c r="D2284" s="99"/>
      <c r="E2284" s="102"/>
    </row>
    <row r="2285" spans="1:5">
      <c r="A2285" s="100"/>
      <c r="B2285" s="54"/>
      <c r="C2285" s="101"/>
      <c r="D2285" s="99"/>
      <c r="E2285" s="102"/>
    </row>
    <row r="2286" spans="1:5">
      <c r="A2286" s="100"/>
      <c r="B2286" s="54"/>
      <c r="C2286" s="101"/>
      <c r="D2286" s="99"/>
      <c r="E2286" s="102"/>
    </row>
    <row r="2287" spans="1:5">
      <c r="A2287" s="100"/>
      <c r="B2287" s="54"/>
      <c r="C2287" s="101"/>
      <c r="D2287" s="99"/>
      <c r="E2287" s="102"/>
    </row>
    <row r="2288" spans="1:5">
      <c r="A2288" s="100"/>
      <c r="B2288" s="54"/>
      <c r="C2288" s="101"/>
      <c r="D2288" s="99"/>
      <c r="E2288" s="102"/>
    </row>
    <row r="2289" spans="1:5">
      <c r="A2289" s="100"/>
      <c r="B2289" s="54"/>
      <c r="C2289" s="101"/>
      <c r="D2289" s="99"/>
      <c r="E2289" s="102"/>
    </row>
    <row r="2290" spans="1:5">
      <c r="A2290" s="100"/>
      <c r="B2290" s="54"/>
      <c r="C2290" s="101"/>
      <c r="D2290" s="99"/>
      <c r="E2290" s="102"/>
    </row>
    <row r="2291" spans="1:5">
      <c r="A2291" s="100"/>
      <c r="B2291" s="54"/>
      <c r="C2291" s="101"/>
      <c r="D2291" s="99"/>
      <c r="E2291" s="102"/>
    </row>
    <row r="2292" spans="1:5">
      <c r="A2292" s="100"/>
      <c r="B2292" s="54"/>
      <c r="C2292" s="101"/>
      <c r="D2292" s="99"/>
      <c r="E2292" s="102"/>
    </row>
    <row r="2293" spans="1:5">
      <c r="A2293" s="100"/>
      <c r="B2293" s="54"/>
      <c r="C2293" s="101"/>
      <c r="D2293" s="99"/>
      <c r="E2293" s="102"/>
    </row>
    <row r="2294" spans="1:5">
      <c r="A2294" s="100"/>
      <c r="B2294" s="54"/>
      <c r="C2294" s="101"/>
      <c r="D2294" s="99"/>
      <c r="E2294" s="102"/>
    </row>
    <row r="2295" spans="1:5">
      <c r="A2295" s="100"/>
      <c r="B2295" s="54"/>
      <c r="C2295" s="101"/>
      <c r="D2295" s="99"/>
      <c r="E2295" s="102"/>
    </row>
    <row r="2296" spans="1:5">
      <c r="A2296" s="100"/>
      <c r="B2296" s="54"/>
      <c r="C2296" s="101"/>
      <c r="D2296" s="99"/>
      <c r="E2296" s="102"/>
    </row>
    <row r="2297" spans="1:5">
      <c r="A2297" s="100"/>
      <c r="B2297" s="54"/>
      <c r="C2297" s="101"/>
      <c r="D2297" s="99"/>
      <c r="E2297" s="102"/>
    </row>
    <row r="2298" spans="1:5">
      <c r="A2298" s="100"/>
      <c r="B2298" s="54"/>
      <c r="C2298" s="101"/>
      <c r="D2298" s="99"/>
      <c r="E2298" s="102"/>
    </row>
    <row r="2299" spans="1:5">
      <c r="A2299" s="100"/>
      <c r="B2299" s="54"/>
      <c r="C2299" s="101"/>
      <c r="D2299" s="99"/>
      <c r="E2299" s="102"/>
    </row>
    <row r="2300" spans="1:5">
      <c r="A2300" s="100"/>
      <c r="B2300" s="54"/>
      <c r="C2300" s="101"/>
      <c r="D2300" s="99"/>
      <c r="E2300" s="102"/>
    </row>
    <row r="2301" spans="1:5">
      <c r="A2301" s="100"/>
      <c r="B2301" s="54"/>
      <c r="C2301" s="101"/>
      <c r="D2301" s="99"/>
      <c r="E2301" s="102"/>
    </row>
    <row r="2302" spans="1:5">
      <c r="A2302" s="100"/>
      <c r="B2302" s="54"/>
      <c r="C2302" s="101"/>
      <c r="D2302" s="99"/>
      <c r="E2302" s="102"/>
    </row>
    <row r="2303" spans="1:5">
      <c r="A2303" s="100"/>
      <c r="B2303" s="54"/>
      <c r="C2303" s="101"/>
      <c r="D2303" s="99"/>
      <c r="E2303" s="102"/>
    </row>
    <row r="2304" spans="1:5">
      <c r="A2304" s="100"/>
      <c r="B2304" s="54"/>
      <c r="C2304" s="101"/>
      <c r="D2304" s="99"/>
      <c r="E2304" s="102"/>
    </row>
    <row r="2305" spans="1:5">
      <c r="A2305" s="100"/>
      <c r="B2305" s="54"/>
      <c r="C2305" s="101"/>
      <c r="D2305" s="99"/>
      <c r="E2305" s="102"/>
    </row>
    <row r="2306" spans="1:5">
      <c r="A2306" s="100"/>
      <c r="B2306" s="54"/>
      <c r="C2306" s="101"/>
      <c r="D2306" s="99"/>
      <c r="E2306" s="102"/>
    </row>
    <row r="2307" spans="1:5">
      <c r="A2307" s="100"/>
      <c r="B2307" s="54"/>
      <c r="C2307" s="101"/>
      <c r="D2307" s="99"/>
      <c r="E2307" s="102"/>
    </row>
    <row r="2308" spans="1:5">
      <c r="A2308" s="100"/>
      <c r="B2308" s="54"/>
      <c r="C2308" s="101"/>
      <c r="D2308" s="99"/>
      <c r="E2308" s="102"/>
    </row>
    <row r="2309" spans="1:5">
      <c r="A2309" s="100"/>
      <c r="B2309" s="54"/>
      <c r="C2309" s="101"/>
      <c r="D2309" s="99"/>
      <c r="E2309" s="102"/>
    </row>
    <row r="2310" spans="1:5">
      <c r="A2310" s="100"/>
      <c r="B2310" s="54"/>
      <c r="C2310" s="101"/>
      <c r="D2310" s="99"/>
      <c r="E2310" s="102"/>
    </row>
    <row r="2311" spans="1:5">
      <c r="A2311" s="100"/>
      <c r="B2311" s="54"/>
      <c r="C2311" s="101"/>
      <c r="D2311" s="99"/>
      <c r="E2311" s="102"/>
    </row>
    <row r="2312" spans="1:5">
      <c r="A2312" s="100"/>
      <c r="B2312" s="54"/>
      <c r="C2312" s="101"/>
      <c r="D2312" s="99"/>
      <c r="E2312" s="102"/>
    </row>
    <row r="2313" spans="1:5">
      <c r="A2313" s="100"/>
      <c r="B2313" s="54"/>
      <c r="C2313" s="101"/>
      <c r="D2313" s="99"/>
      <c r="E2313" s="102"/>
    </row>
    <row r="2314" spans="1:5">
      <c r="A2314" s="100"/>
      <c r="B2314" s="54"/>
      <c r="C2314" s="101"/>
      <c r="D2314" s="99"/>
      <c r="E2314" s="102"/>
    </row>
    <row r="2315" spans="1:5">
      <c r="A2315" s="100"/>
      <c r="B2315" s="54"/>
      <c r="C2315" s="101"/>
      <c r="D2315" s="99"/>
      <c r="E2315" s="102"/>
    </row>
    <row r="2316" spans="1:5">
      <c r="A2316" s="100"/>
      <c r="B2316" s="54"/>
      <c r="C2316" s="101"/>
      <c r="D2316" s="99"/>
      <c r="E2316" s="102"/>
    </row>
    <row r="2317" spans="1:5">
      <c r="A2317" s="100"/>
      <c r="B2317" s="54"/>
      <c r="C2317" s="101"/>
      <c r="D2317" s="99"/>
      <c r="E2317" s="102"/>
    </row>
    <row r="2318" spans="1:5">
      <c r="A2318" s="100"/>
      <c r="B2318" s="54"/>
      <c r="C2318" s="101"/>
      <c r="D2318" s="99"/>
      <c r="E2318" s="102"/>
    </row>
    <row r="2319" spans="1:5">
      <c r="A2319" s="100"/>
      <c r="B2319" s="54"/>
      <c r="C2319" s="101"/>
      <c r="D2319" s="99"/>
      <c r="E2319" s="102"/>
    </row>
    <row r="2320" spans="1:5">
      <c r="A2320" s="100"/>
      <c r="B2320" s="54"/>
      <c r="C2320" s="101"/>
      <c r="D2320" s="99"/>
      <c r="E2320" s="102"/>
    </row>
    <row r="2321" spans="1:5">
      <c r="A2321" s="100"/>
      <c r="B2321" s="54"/>
      <c r="C2321" s="101"/>
      <c r="D2321" s="99"/>
      <c r="E2321" s="102"/>
    </row>
    <row r="2322" spans="1:5">
      <c r="A2322" s="100"/>
      <c r="B2322" s="54"/>
      <c r="C2322" s="101"/>
      <c r="D2322" s="99"/>
      <c r="E2322" s="102"/>
    </row>
    <row r="2323" spans="1:5">
      <c r="A2323" s="100"/>
      <c r="B2323" s="54"/>
      <c r="C2323" s="101"/>
      <c r="D2323" s="99"/>
      <c r="E2323" s="102"/>
    </row>
    <row r="2324" spans="1:5">
      <c r="A2324" s="100"/>
      <c r="B2324" s="54"/>
      <c r="C2324" s="101"/>
      <c r="D2324" s="99"/>
      <c r="E2324" s="102"/>
    </row>
    <row r="2325" spans="1:5">
      <c r="A2325" s="100"/>
      <c r="B2325" s="54"/>
      <c r="C2325" s="101"/>
      <c r="D2325" s="99"/>
      <c r="E2325" s="102"/>
    </row>
    <row r="2326" spans="1:5">
      <c r="A2326" s="100"/>
      <c r="B2326" s="54"/>
      <c r="C2326" s="101"/>
      <c r="D2326" s="99"/>
      <c r="E2326" s="102"/>
    </row>
    <row r="2327" spans="1:5">
      <c r="A2327" s="100"/>
      <c r="B2327" s="54"/>
      <c r="C2327" s="101"/>
      <c r="D2327" s="99"/>
      <c r="E2327" s="102"/>
    </row>
    <row r="2328" spans="1:5">
      <c r="A2328" s="100"/>
      <c r="B2328" s="54"/>
      <c r="C2328" s="101"/>
      <c r="D2328" s="99"/>
      <c r="E2328" s="102"/>
    </row>
    <row r="2329" spans="1:5">
      <c r="A2329" s="100"/>
      <c r="B2329" s="54"/>
      <c r="C2329" s="101"/>
      <c r="D2329" s="99"/>
      <c r="E2329" s="102"/>
    </row>
    <row r="2330" spans="1:5">
      <c r="A2330" s="100"/>
      <c r="B2330" s="54"/>
      <c r="C2330" s="101"/>
      <c r="D2330" s="99"/>
      <c r="E2330" s="102"/>
    </row>
    <row r="2331" spans="1:5">
      <c r="A2331" s="100"/>
      <c r="B2331" s="54"/>
      <c r="C2331" s="101"/>
      <c r="D2331" s="99"/>
      <c r="E2331" s="102"/>
    </row>
    <row r="2332" spans="1:5">
      <c r="A2332" s="100"/>
      <c r="B2332" s="54"/>
      <c r="C2332" s="101"/>
      <c r="D2332" s="99"/>
      <c r="E2332" s="102"/>
    </row>
    <row r="2333" spans="1:5">
      <c r="A2333" s="100"/>
      <c r="B2333" s="54"/>
      <c r="C2333" s="101"/>
      <c r="D2333" s="99"/>
      <c r="E2333" s="102"/>
    </row>
    <row r="2334" spans="1:5">
      <c r="A2334" s="100"/>
      <c r="B2334" s="54"/>
      <c r="C2334" s="101"/>
      <c r="D2334" s="99"/>
      <c r="E2334" s="102"/>
    </row>
    <row r="2335" spans="1:5">
      <c r="A2335" s="100"/>
      <c r="B2335" s="54"/>
      <c r="C2335" s="101"/>
      <c r="D2335" s="99"/>
      <c r="E2335" s="102"/>
    </row>
    <row r="2336" spans="1:5">
      <c r="A2336" s="100"/>
      <c r="B2336" s="54"/>
      <c r="C2336" s="101"/>
      <c r="D2336" s="99"/>
      <c r="E2336" s="102"/>
    </row>
    <row r="2337" spans="1:5">
      <c r="A2337" s="100"/>
      <c r="B2337" s="54"/>
      <c r="C2337" s="101"/>
      <c r="D2337" s="99"/>
      <c r="E2337" s="102"/>
    </row>
    <row r="2338" spans="1:5">
      <c r="A2338" s="100"/>
      <c r="B2338" s="54"/>
      <c r="C2338" s="101"/>
      <c r="D2338" s="99"/>
      <c r="E2338" s="102"/>
    </row>
    <row r="2339" spans="1:5">
      <c r="A2339" s="100"/>
      <c r="B2339" s="54"/>
      <c r="C2339" s="101"/>
      <c r="D2339" s="99"/>
      <c r="E2339" s="102"/>
    </row>
    <row r="2340" spans="1:5">
      <c r="A2340" s="100"/>
      <c r="B2340" s="54"/>
      <c r="C2340" s="101"/>
      <c r="D2340" s="99"/>
      <c r="E2340" s="102"/>
    </row>
    <row r="2341" spans="1:5">
      <c r="A2341" s="100"/>
      <c r="B2341" s="54"/>
      <c r="C2341" s="101"/>
      <c r="D2341" s="99"/>
      <c r="E2341" s="102"/>
    </row>
    <row r="2342" spans="1:5">
      <c r="A2342" s="100"/>
      <c r="B2342" s="54"/>
      <c r="C2342" s="101"/>
      <c r="D2342" s="99"/>
      <c r="E2342" s="102"/>
    </row>
    <row r="2343" spans="1:5">
      <c r="A2343" s="100"/>
      <c r="B2343" s="54"/>
      <c r="C2343" s="101"/>
      <c r="D2343" s="99"/>
      <c r="E2343" s="102"/>
    </row>
    <row r="2344" spans="1:5">
      <c r="A2344" s="100"/>
      <c r="B2344" s="54"/>
      <c r="C2344" s="101"/>
      <c r="D2344" s="99"/>
      <c r="E2344" s="102"/>
    </row>
    <row r="2345" spans="1:5">
      <c r="A2345" s="100"/>
      <c r="B2345" s="54"/>
      <c r="C2345" s="101"/>
      <c r="D2345" s="99"/>
      <c r="E2345" s="102"/>
    </row>
    <row r="2346" spans="1:5">
      <c r="A2346" s="100"/>
      <c r="B2346" s="54"/>
      <c r="C2346" s="101"/>
      <c r="D2346" s="99"/>
      <c r="E2346" s="102"/>
    </row>
    <row r="2347" spans="1:5">
      <c r="A2347" s="100"/>
      <c r="B2347" s="54"/>
      <c r="C2347" s="101"/>
      <c r="D2347" s="99"/>
      <c r="E2347" s="102"/>
    </row>
    <row r="2348" spans="1:5">
      <c r="A2348" s="100"/>
      <c r="B2348" s="54"/>
      <c r="C2348" s="101"/>
      <c r="D2348" s="99"/>
      <c r="E2348" s="102"/>
    </row>
    <row r="2349" spans="1:5">
      <c r="A2349" s="100"/>
      <c r="B2349" s="54"/>
      <c r="C2349" s="101"/>
      <c r="D2349" s="99"/>
      <c r="E2349" s="102"/>
    </row>
    <row r="2350" spans="1:5">
      <c r="A2350" s="100"/>
      <c r="B2350" s="54"/>
      <c r="C2350" s="101"/>
      <c r="D2350" s="99"/>
      <c r="E2350" s="102"/>
    </row>
    <row r="2351" spans="1:5">
      <c r="A2351" s="100"/>
      <c r="B2351" s="54"/>
      <c r="C2351" s="101"/>
      <c r="D2351" s="99"/>
      <c r="E2351" s="102"/>
    </row>
    <row r="2352" spans="1:5">
      <c r="A2352" s="100"/>
      <c r="B2352" s="54"/>
      <c r="C2352" s="101"/>
      <c r="D2352" s="99"/>
      <c r="E2352" s="102"/>
    </row>
    <row r="2353" spans="1:5">
      <c r="A2353" s="100"/>
      <c r="B2353" s="54"/>
      <c r="C2353" s="101"/>
      <c r="D2353" s="99"/>
      <c r="E2353" s="102"/>
    </row>
    <row r="2354" spans="1:5">
      <c r="A2354" s="100"/>
      <c r="B2354" s="54"/>
      <c r="C2354" s="101"/>
      <c r="D2354" s="99"/>
      <c r="E2354" s="102"/>
    </row>
    <row r="2355" spans="1:5">
      <c r="A2355" s="100"/>
      <c r="B2355" s="54"/>
      <c r="C2355" s="101"/>
      <c r="D2355" s="99"/>
      <c r="E2355" s="102"/>
    </row>
    <row r="2356" spans="1:5">
      <c r="A2356" s="100"/>
      <c r="B2356" s="54"/>
      <c r="C2356" s="101"/>
      <c r="D2356" s="99"/>
      <c r="E2356" s="102"/>
    </row>
    <row r="2357" spans="1:5">
      <c r="A2357" s="100"/>
      <c r="B2357" s="54"/>
      <c r="C2357" s="101"/>
      <c r="D2357" s="99"/>
      <c r="E2357" s="102"/>
    </row>
    <row r="2358" spans="1:5">
      <c r="A2358" s="100"/>
      <c r="B2358" s="54"/>
      <c r="C2358" s="101"/>
      <c r="D2358" s="99"/>
      <c r="E2358" s="102"/>
    </row>
    <row r="2359" spans="1:5">
      <c r="A2359" s="100"/>
      <c r="B2359" s="54"/>
      <c r="C2359" s="101"/>
      <c r="D2359" s="99"/>
      <c r="E2359" s="102"/>
    </row>
    <row r="2360" spans="1:5">
      <c r="A2360" s="100"/>
      <c r="B2360" s="54"/>
      <c r="C2360" s="101"/>
      <c r="D2360" s="99"/>
      <c r="E2360" s="102"/>
    </row>
    <row r="2361" spans="1:5">
      <c r="A2361" s="100"/>
      <c r="B2361" s="54"/>
      <c r="C2361" s="101"/>
      <c r="D2361" s="99"/>
      <c r="E2361" s="102"/>
    </row>
    <row r="2362" spans="1:5">
      <c r="A2362" s="100"/>
      <c r="B2362" s="54"/>
      <c r="C2362" s="101"/>
      <c r="D2362" s="99"/>
      <c r="E2362" s="102"/>
    </row>
    <row r="2363" spans="1:5">
      <c r="A2363" s="100"/>
      <c r="B2363" s="54"/>
      <c r="C2363" s="101"/>
      <c r="D2363" s="99"/>
      <c r="E2363" s="102"/>
    </row>
    <row r="2364" spans="1:5">
      <c r="A2364" s="100"/>
      <c r="B2364" s="54"/>
      <c r="C2364" s="101"/>
      <c r="D2364" s="99"/>
      <c r="E2364" s="102"/>
    </row>
    <row r="2365" spans="1:5">
      <c r="A2365" s="100"/>
      <c r="B2365" s="54"/>
      <c r="C2365" s="101"/>
      <c r="D2365" s="99"/>
      <c r="E2365" s="102"/>
    </row>
    <row r="2366" spans="1:5">
      <c r="A2366" s="100"/>
      <c r="B2366" s="54"/>
      <c r="C2366" s="101"/>
      <c r="D2366" s="99"/>
      <c r="E2366" s="102"/>
    </row>
    <row r="2367" spans="1:5">
      <c r="A2367" s="100"/>
      <c r="B2367" s="54"/>
      <c r="C2367" s="101"/>
      <c r="D2367" s="99"/>
      <c r="E2367" s="102"/>
    </row>
    <row r="2368" spans="1:5">
      <c r="A2368" s="100"/>
      <c r="B2368" s="54"/>
      <c r="C2368" s="101"/>
      <c r="D2368" s="99"/>
      <c r="E2368" s="102"/>
    </row>
    <row r="2369" spans="1:5">
      <c r="A2369" s="100"/>
      <c r="B2369" s="54"/>
      <c r="C2369" s="101"/>
      <c r="D2369" s="99"/>
      <c r="E2369" s="102"/>
    </row>
    <row r="2370" spans="1:5">
      <c r="A2370" s="100"/>
      <c r="B2370" s="54"/>
      <c r="C2370" s="101"/>
      <c r="D2370" s="99"/>
      <c r="E2370" s="102"/>
    </row>
    <row r="2371" spans="1:5">
      <c r="A2371" s="100"/>
      <c r="B2371" s="54"/>
      <c r="C2371" s="101"/>
      <c r="D2371" s="99"/>
      <c r="E2371" s="102"/>
    </row>
    <row r="2372" spans="1:5">
      <c r="A2372" s="100"/>
      <c r="B2372" s="54"/>
      <c r="C2372" s="101"/>
      <c r="D2372" s="99"/>
      <c r="E2372" s="102"/>
    </row>
    <row r="2373" spans="1:5">
      <c r="A2373" s="100"/>
      <c r="B2373" s="54"/>
      <c r="C2373" s="101"/>
      <c r="D2373" s="99"/>
      <c r="E2373" s="102"/>
    </row>
    <row r="2374" spans="1:5">
      <c r="A2374" s="100"/>
      <c r="B2374" s="54"/>
      <c r="C2374" s="101"/>
      <c r="D2374" s="99"/>
      <c r="E2374" s="102"/>
    </row>
    <row r="2375" spans="1:5">
      <c r="A2375" s="100"/>
      <c r="B2375" s="54"/>
      <c r="C2375" s="101"/>
      <c r="D2375" s="99"/>
      <c r="E2375" s="102"/>
    </row>
    <row r="2376" spans="1:5">
      <c r="A2376" s="100"/>
      <c r="B2376" s="54"/>
      <c r="C2376" s="101"/>
      <c r="D2376" s="99"/>
      <c r="E2376" s="102"/>
    </row>
    <row r="2377" spans="1:5">
      <c r="A2377" s="100"/>
      <c r="B2377" s="54"/>
      <c r="C2377" s="101"/>
      <c r="D2377" s="99"/>
      <c r="E2377" s="102"/>
    </row>
    <row r="2378" spans="1:5">
      <c r="A2378" s="100"/>
      <c r="B2378" s="54"/>
      <c r="C2378" s="101"/>
      <c r="D2378" s="99"/>
      <c r="E2378" s="102"/>
    </row>
    <row r="2379" spans="1:5">
      <c r="A2379" s="100"/>
      <c r="B2379" s="54"/>
      <c r="C2379" s="101"/>
      <c r="D2379" s="99"/>
      <c r="E2379" s="102"/>
    </row>
    <row r="2380" spans="1:5">
      <c r="A2380" s="100"/>
      <c r="B2380" s="54"/>
      <c r="C2380" s="101"/>
      <c r="D2380" s="99"/>
      <c r="E2380" s="102"/>
    </row>
    <row r="2381" spans="1:5">
      <c r="A2381" s="100"/>
      <c r="B2381" s="54"/>
      <c r="C2381" s="101"/>
      <c r="D2381" s="99"/>
      <c r="E2381" s="102"/>
    </row>
    <row r="2382" spans="1:5">
      <c r="A2382" s="100"/>
      <c r="B2382" s="54"/>
      <c r="C2382" s="101"/>
      <c r="D2382" s="99"/>
      <c r="E2382" s="102"/>
    </row>
    <row r="2383" spans="1:5">
      <c r="A2383" s="100"/>
      <c r="B2383" s="54"/>
      <c r="C2383" s="101"/>
      <c r="D2383" s="99"/>
      <c r="E2383" s="102"/>
    </row>
    <row r="2384" spans="1:5">
      <c r="A2384" s="100"/>
      <c r="B2384" s="54"/>
      <c r="C2384" s="101"/>
      <c r="D2384" s="99"/>
      <c r="E2384" s="102"/>
    </row>
    <row r="2385" spans="1:5">
      <c r="A2385" s="100"/>
      <c r="B2385" s="54"/>
      <c r="C2385" s="101"/>
      <c r="D2385" s="99"/>
      <c r="E2385" s="102"/>
    </row>
    <row r="2386" spans="1:5">
      <c r="A2386" s="100"/>
      <c r="B2386" s="54"/>
      <c r="C2386" s="101"/>
      <c r="D2386" s="99"/>
      <c r="E2386" s="102"/>
    </row>
    <row r="2387" spans="1:5">
      <c r="A2387" s="100"/>
      <c r="B2387" s="54"/>
      <c r="C2387" s="101"/>
      <c r="D2387" s="99"/>
      <c r="E2387" s="102"/>
    </row>
    <row r="2388" spans="1:5">
      <c r="A2388" s="100"/>
      <c r="B2388" s="54"/>
      <c r="C2388" s="101"/>
      <c r="D2388" s="99"/>
      <c r="E2388" s="102"/>
    </row>
    <row r="2389" spans="1:5">
      <c r="A2389" s="100"/>
      <c r="B2389" s="54"/>
      <c r="C2389" s="101"/>
      <c r="D2389" s="99"/>
      <c r="E2389" s="102"/>
    </row>
    <row r="2390" spans="1:5">
      <c r="A2390" s="100"/>
      <c r="B2390" s="54"/>
      <c r="C2390" s="101"/>
      <c r="D2390" s="99"/>
      <c r="E2390" s="102"/>
    </row>
    <row r="2391" spans="1:5">
      <c r="A2391" s="100"/>
      <c r="B2391" s="54"/>
      <c r="C2391" s="101"/>
      <c r="D2391" s="99"/>
      <c r="E2391" s="102"/>
    </row>
    <row r="2392" spans="1:5">
      <c r="A2392" s="100"/>
      <c r="B2392" s="54"/>
      <c r="C2392" s="101"/>
      <c r="D2392" s="99"/>
      <c r="E2392" s="102"/>
    </row>
    <row r="2393" spans="1:5">
      <c r="A2393" s="100"/>
      <c r="B2393" s="54"/>
      <c r="C2393" s="101"/>
      <c r="D2393" s="99"/>
      <c r="E2393" s="102"/>
    </row>
    <row r="2394" spans="1:5">
      <c r="A2394" s="100"/>
      <c r="B2394" s="54"/>
      <c r="C2394" s="101"/>
      <c r="D2394" s="99"/>
      <c r="E2394" s="102"/>
    </row>
    <row r="2395" spans="1:5">
      <c r="A2395" s="100"/>
      <c r="B2395" s="54"/>
      <c r="C2395" s="101"/>
      <c r="D2395" s="99"/>
      <c r="E2395" s="102"/>
    </row>
    <row r="2396" spans="1:5">
      <c r="A2396" s="100"/>
      <c r="B2396" s="54"/>
      <c r="C2396" s="101"/>
      <c r="D2396" s="99"/>
      <c r="E2396" s="102"/>
    </row>
    <row r="2397" spans="1:5">
      <c r="A2397" s="100"/>
      <c r="B2397" s="54"/>
      <c r="C2397" s="101"/>
      <c r="D2397" s="99"/>
      <c r="E2397" s="102"/>
    </row>
    <row r="2398" spans="1:5">
      <c r="A2398" s="100"/>
      <c r="B2398" s="54"/>
      <c r="C2398" s="101"/>
      <c r="D2398" s="99"/>
      <c r="E2398" s="102"/>
    </row>
    <row r="2399" spans="1:5">
      <c r="A2399" s="100"/>
      <c r="B2399" s="54"/>
      <c r="C2399" s="101"/>
      <c r="D2399" s="99"/>
      <c r="E2399" s="102"/>
    </row>
    <row r="2400" spans="1:5">
      <c r="A2400" s="100"/>
      <c r="B2400" s="54"/>
      <c r="C2400" s="101"/>
      <c r="D2400" s="99"/>
      <c r="E2400" s="102"/>
    </row>
    <row r="2401" spans="1:5">
      <c r="A2401" s="100"/>
      <c r="B2401" s="54"/>
      <c r="C2401" s="101"/>
      <c r="D2401" s="99"/>
      <c r="E2401" s="102"/>
    </row>
    <row r="2402" spans="1:5">
      <c r="A2402" s="100"/>
      <c r="B2402" s="54"/>
      <c r="C2402" s="101"/>
      <c r="D2402" s="99"/>
      <c r="E2402" s="102"/>
    </row>
    <row r="2403" spans="1:5">
      <c r="A2403" s="100"/>
      <c r="B2403" s="54"/>
      <c r="C2403" s="101"/>
      <c r="D2403" s="99"/>
      <c r="E2403" s="102"/>
    </row>
    <row r="2404" spans="1:5">
      <c r="A2404" s="100"/>
      <c r="B2404" s="54"/>
      <c r="C2404" s="101"/>
      <c r="D2404" s="99"/>
      <c r="E2404" s="102"/>
    </row>
    <row r="2405" spans="1:5">
      <c r="A2405" s="100"/>
      <c r="B2405" s="54"/>
      <c r="C2405" s="101"/>
      <c r="D2405" s="99"/>
      <c r="E2405" s="102"/>
    </row>
    <row r="2406" spans="1:5">
      <c r="A2406" s="100"/>
      <c r="B2406" s="54"/>
      <c r="C2406" s="101"/>
      <c r="D2406" s="99"/>
      <c r="E2406" s="102"/>
    </row>
    <row r="2407" spans="1:5">
      <c r="A2407" s="100"/>
      <c r="B2407" s="54"/>
      <c r="C2407" s="101"/>
      <c r="D2407" s="99"/>
      <c r="E2407" s="102"/>
    </row>
    <row r="2408" spans="1:5">
      <c r="A2408" s="100"/>
      <c r="B2408" s="54"/>
      <c r="C2408" s="101"/>
      <c r="D2408" s="99"/>
      <c r="E2408" s="102"/>
    </row>
    <row r="2409" spans="1:5">
      <c r="A2409" s="100"/>
      <c r="B2409" s="54"/>
      <c r="C2409" s="101"/>
      <c r="D2409" s="99"/>
      <c r="E2409" s="102"/>
    </row>
    <row r="2410" spans="1:5">
      <c r="A2410" s="100"/>
      <c r="B2410" s="54"/>
      <c r="C2410" s="101"/>
      <c r="D2410" s="99"/>
      <c r="E2410" s="102"/>
    </row>
    <row r="2411" spans="1:5">
      <c r="A2411" s="100"/>
      <c r="B2411" s="54"/>
      <c r="C2411" s="101"/>
      <c r="D2411" s="99"/>
      <c r="E2411" s="102"/>
    </row>
    <row r="2412" spans="1:5">
      <c r="A2412" s="100"/>
      <c r="B2412" s="54"/>
      <c r="C2412" s="101"/>
      <c r="D2412" s="99"/>
      <c r="E2412" s="102"/>
    </row>
    <row r="2413" spans="1:5">
      <c r="A2413" s="100"/>
      <c r="B2413" s="54"/>
      <c r="C2413" s="101"/>
      <c r="D2413" s="99"/>
      <c r="E2413" s="102"/>
    </row>
    <row r="2414" spans="1:5">
      <c r="A2414" s="100"/>
      <c r="B2414" s="54"/>
      <c r="C2414" s="101"/>
      <c r="D2414" s="99"/>
      <c r="E2414" s="102"/>
    </row>
    <row r="2415" spans="1:5">
      <c r="A2415" s="100"/>
      <c r="B2415" s="54"/>
      <c r="C2415" s="101"/>
      <c r="D2415" s="99"/>
      <c r="E2415" s="102"/>
    </row>
    <row r="2416" spans="1:5">
      <c r="A2416" s="100"/>
      <c r="B2416" s="54"/>
      <c r="C2416" s="101"/>
      <c r="D2416" s="99"/>
      <c r="E2416" s="102"/>
    </row>
    <row r="2417" spans="1:5">
      <c r="A2417" s="100"/>
      <c r="B2417" s="54"/>
      <c r="C2417" s="101"/>
      <c r="D2417" s="99"/>
      <c r="E2417" s="102"/>
    </row>
    <row r="2418" spans="1:5">
      <c r="A2418" s="100"/>
      <c r="B2418" s="54"/>
      <c r="C2418" s="101"/>
      <c r="D2418" s="99"/>
      <c r="E2418" s="102"/>
    </row>
    <row r="2419" spans="1:5">
      <c r="A2419" s="100"/>
      <c r="B2419" s="54"/>
      <c r="C2419" s="101"/>
      <c r="D2419" s="99"/>
      <c r="E2419" s="102"/>
    </row>
    <row r="2420" spans="1:5">
      <c r="A2420" s="100"/>
      <c r="B2420" s="54"/>
      <c r="C2420" s="101"/>
      <c r="D2420" s="99"/>
      <c r="E2420" s="102"/>
    </row>
    <row r="2421" spans="1:5">
      <c r="A2421" s="100"/>
      <c r="B2421" s="54"/>
      <c r="C2421" s="101"/>
      <c r="D2421" s="99"/>
      <c r="E2421" s="102"/>
    </row>
    <row r="2422" spans="1:5">
      <c r="A2422" s="100"/>
      <c r="B2422" s="54"/>
      <c r="C2422" s="101"/>
      <c r="D2422" s="99"/>
      <c r="E2422" s="102"/>
    </row>
    <row r="2423" spans="1:5">
      <c r="A2423" s="100"/>
      <c r="B2423" s="54"/>
      <c r="C2423" s="101"/>
      <c r="D2423" s="99"/>
      <c r="E2423" s="102"/>
    </row>
    <row r="2424" spans="1:5">
      <c r="A2424" s="100"/>
      <c r="B2424" s="54"/>
      <c r="C2424" s="101"/>
      <c r="D2424" s="99"/>
      <c r="E2424" s="102"/>
    </row>
    <row r="2425" spans="1:5">
      <c r="A2425" s="100"/>
      <c r="B2425" s="54"/>
      <c r="C2425" s="101"/>
      <c r="D2425" s="99"/>
      <c r="E2425" s="102"/>
    </row>
    <row r="2426" spans="1:5">
      <c r="A2426" s="100"/>
      <c r="B2426" s="54"/>
      <c r="C2426" s="101"/>
      <c r="D2426" s="99"/>
      <c r="E2426" s="102"/>
    </row>
    <row r="2427" spans="1:5">
      <c r="A2427" s="100"/>
      <c r="B2427" s="54"/>
      <c r="C2427" s="101"/>
      <c r="D2427" s="99"/>
      <c r="E2427" s="102"/>
    </row>
    <row r="2428" spans="1:5">
      <c r="A2428" s="100"/>
      <c r="B2428" s="54"/>
      <c r="C2428" s="101"/>
      <c r="D2428" s="99"/>
      <c r="E2428" s="102"/>
    </row>
    <row r="2429" spans="1:5">
      <c r="A2429" s="100"/>
      <c r="B2429" s="54"/>
      <c r="C2429" s="101"/>
      <c r="D2429" s="99"/>
      <c r="E2429" s="102"/>
    </row>
    <row r="2430" spans="1:5">
      <c r="A2430" s="100"/>
      <c r="B2430" s="54"/>
      <c r="C2430" s="101"/>
      <c r="D2430" s="99"/>
      <c r="E2430" s="102"/>
    </row>
    <row r="2431" spans="1:5">
      <c r="A2431" s="100"/>
      <c r="B2431" s="54"/>
      <c r="C2431" s="101"/>
      <c r="D2431" s="99"/>
      <c r="E2431" s="102"/>
    </row>
    <row r="2432" spans="1:5">
      <c r="A2432" s="100"/>
      <c r="B2432" s="54"/>
      <c r="C2432" s="101"/>
      <c r="D2432" s="99"/>
      <c r="E2432" s="102"/>
    </row>
    <row r="2433" spans="1:5">
      <c r="A2433" s="100"/>
      <c r="B2433" s="54"/>
      <c r="C2433" s="101"/>
      <c r="D2433" s="99"/>
      <c r="E2433" s="102"/>
    </row>
    <row r="2434" spans="1:5">
      <c r="A2434" s="100"/>
      <c r="B2434" s="54"/>
      <c r="C2434" s="101"/>
      <c r="D2434" s="99"/>
      <c r="E2434" s="102"/>
    </row>
    <row r="2435" spans="1:5">
      <c r="A2435" s="100"/>
      <c r="B2435" s="54"/>
      <c r="C2435" s="101"/>
      <c r="D2435" s="99"/>
      <c r="E2435" s="102"/>
    </row>
    <row r="2436" spans="1:5">
      <c r="A2436" s="100"/>
      <c r="B2436" s="54"/>
      <c r="C2436" s="101"/>
      <c r="D2436" s="99"/>
      <c r="E2436" s="102"/>
    </row>
    <row r="2437" spans="1:5">
      <c r="A2437" s="100"/>
      <c r="B2437" s="54"/>
      <c r="C2437" s="101"/>
      <c r="D2437" s="99"/>
      <c r="E2437" s="102"/>
    </row>
    <row r="2438" spans="1:5">
      <c r="A2438" s="100"/>
      <c r="B2438" s="54"/>
      <c r="C2438" s="101"/>
      <c r="D2438" s="99"/>
      <c r="E2438" s="102"/>
    </row>
    <row r="2439" spans="1:5">
      <c r="A2439" s="100"/>
      <c r="B2439" s="54"/>
      <c r="C2439" s="101"/>
      <c r="D2439" s="99"/>
      <c r="E2439" s="102"/>
    </row>
    <row r="2440" spans="1:5">
      <c r="A2440" s="100"/>
      <c r="B2440" s="54"/>
      <c r="C2440" s="101"/>
      <c r="D2440" s="99"/>
      <c r="E2440" s="102"/>
    </row>
    <row r="2441" spans="1:5">
      <c r="A2441" s="100"/>
      <c r="B2441" s="54"/>
      <c r="C2441" s="101"/>
      <c r="D2441" s="99"/>
      <c r="E2441" s="102"/>
    </row>
    <row r="2442" spans="1:5">
      <c r="A2442" s="100"/>
      <c r="B2442" s="54"/>
      <c r="C2442" s="101"/>
      <c r="D2442" s="99"/>
      <c r="E2442" s="102"/>
    </row>
    <row r="2443" spans="1:5">
      <c r="A2443" s="100"/>
      <c r="B2443" s="54"/>
      <c r="C2443" s="101"/>
      <c r="D2443" s="99"/>
      <c r="E2443" s="102"/>
    </row>
    <row r="2444" spans="1:5">
      <c r="A2444" s="100"/>
      <c r="B2444" s="54"/>
      <c r="C2444" s="101"/>
      <c r="D2444" s="99"/>
      <c r="E2444" s="102"/>
    </row>
    <row r="2445" spans="1:5">
      <c r="A2445" s="100"/>
      <c r="B2445" s="54"/>
      <c r="C2445" s="101"/>
      <c r="D2445" s="99"/>
      <c r="E2445" s="102"/>
    </row>
    <row r="2446" spans="1:5">
      <c r="A2446" s="100"/>
      <c r="B2446" s="54"/>
      <c r="C2446" s="101"/>
      <c r="D2446" s="99"/>
      <c r="E2446" s="102"/>
    </row>
    <row r="2447" spans="1:5">
      <c r="A2447" s="100"/>
      <c r="B2447" s="54"/>
      <c r="C2447" s="101"/>
      <c r="D2447" s="99"/>
      <c r="E2447" s="102"/>
    </row>
    <row r="2448" spans="1:5">
      <c r="A2448" s="100"/>
      <c r="B2448" s="54"/>
      <c r="C2448" s="101"/>
      <c r="D2448" s="99"/>
      <c r="E2448" s="102"/>
    </row>
    <row r="2449" spans="1:5">
      <c r="A2449" s="100"/>
      <c r="B2449" s="54"/>
      <c r="C2449" s="101"/>
      <c r="D2449" s="99"/>
      <c r="E2449" s="102"/>
    </row>
    <row r="2450" spans="1:5">
      <c r="A2450" s="100"/>
      <c r="B2450" s="54"/>
      <c r="C2450" s="101"/>
      <c r="D2450" s="99"/>
      <c r="E2450" s="102"/>
    </row>
    <row r="2451" spans="1:5">
      <c r="A2451" s="100"/>
      <c r="B2451" s="54"/>
      <c r="C2451" s="101"/>
      <c r="D2451" s="99"/>
      <c r="E2451" s="102"/>
    </row>
    <row r="2452" spans="1:5">
      <c r="A2452" s="100"/>
      <c r="B2452" s="54"/>
      <c r="C2452" s="101"/>
      <c r="D2452" s="99"/>
      <c r="E2452" s="102"/>
    </row>
    <row r="2453" spans="1:5">
      <c r="A2453" s="100"/>
      <c r="B2453" s="54"/>
      <c r="C2453" s="101"/>
      <c r="D2453" s="99"/>
      <c r="E2453" s="102"/>
    </row>
    <row r="2454" spans="1:5">
      <c r="A2454" s="100"/>
      <c r="B2454" s="54"/>
      <c r="C2454" s="101"/>
      <c r="D2454" s="99"/>
      <c r="E2454" s="102"/>
    </row>
    <row r="2455" spans="1:5">
      <c r="A2455" s="100"/>
      <c r="B2455" s="54"/>
      <c r="C2455" s="101"/>
      <c r="D2455" s="99"/>
      <c r="E2455" s="102"/>
    </row>
    <row r="2456" spans="1:5">
      <c r="A2456" s="100"/>
      <c r="B2456" s="54"/>
      <c r="C2456" s="101"/>
      <c r="D2456" s="99"/>
      <c r="E2456" s="102"/>
    </row>
    <row r="2457" spans="1:5">
      <c r="A2457" s="100"/>
      <c r="B2457" s="54"/>
      <c r="C2457" s="101"/>
      <c r="D2457" s="99"/>
      <c r="E2457" s="102"/>
    </row>
    <row r="2458" spans="1:5">
      <c r="A2458" s="100"/>
      <c r="B2458" s="54"/>
      <c r="C2458" s="101"/>
      <c r="D2458" s="99"/>
      <c r="E2458" s="102"/>
    </row>
    <row r="2459" spans="1:5">
      <c r="A2459" s="100"/>
      <c r="B2459" s="54"/>
      <c r="C2459" s="101"/>
      <c r="D2459" s="99"/>
      <c r="E2459" s="102"/>
    </row>
    <row r="2460" spans="1:5">
      <c r="A2460" s="100"/>
      <c r="B2460" s="54"/>
      <c r="C2460" s="101"/>
      <c r="D2460" s="99"/>
      <c r="E2460" s="102"/>
    </row>
    <row r="2461" spans="1:5">
      <c r="A2461" s="100"/>
      <c r="B2461" s="54"/>
      <c r="C2461" s="101"/>
      <c r="D2461" s="99"/>
      <c r="E2461" s="102"/>
    </row>
    <row r="2462" spans="1:5">
      <c r="A2462" s="100"/>
      <c r="B2462" s="54"/>
      <c r="C2462" s="101"/>
      <c r="D2462" s="99"/>
      <c r="E2462" s="102"/>
    </row>
    <row r="2463" spans="1:5">
      <c r="A2463" s="100"/>
      <c r="B2463" s="54"/>
      <c r="C2463" s="101"/>
      <c r="D2463" s="99"/>
      <c r="E2463" s="102"/>
    </row>
    <row r="2464" spans="1:5">
      <c r="A2464" s="100"/>
      <c r="B2464" s="54"/>
      <c r="C2464" s="101"/>
      <c r="D2464" s="99"/>
      <c r="E2464" s="102"/>
    </row>
    <row r="2465" spans="1:5">
      <c r="A2465" s="100"/>
      <c r="B2465" s="54"/>
      <c r="C2465" s="101"/>
      <c r="D2465" s="99"/>
      <c r="E2465" s="102"/>
    </row>
    <row r="2466" spans="1:5">
      <c r="A2466" s="100"/>
      <c r="B2466" s="54"/>
      <c r="C2466" s="101"/>
      <c r="D2466" s="99"/>
      <c r="E2466" s="102"/>
    </row>
    <row r="2467" spans="1:5">
      <c r="A2467" s="100"/>
      <c r="B2467" s="54"/>
      <c r="C2467" s="101"/>
      <c r="D2467" s="99"/>
      <c r="E2467" s="102"/>
    </row>
    <row r="2468" spans="1:5">
      <c r="A2468" s="100"/>
      <c r="B2468" s="54"/>
      <c r="C2468" s="101"/>
      <c r="D2468" s="99"/>
      <c r="E2468" s="102"/>
    </row>
    <row r="2469" spans="1:5">
      <c r="A2469" s="100"/>
      <c r="B2469" s="54"/>
      <c r="C2469" s="101"/>
      <c r="D2469" s="99"/>
      <c r="E2469" s="102"/>
    </row>
    <row r="2470" spans="1:5">
      <c r="A2470" s="100"/>
      <c r="B2470" s="54"/>
      <c r="C2470" s="101"/>
      <c r="D2470" s="99"/>
      <c r="E2470" s="102"/>
    </row>
    <row r="2471" spans="1:5">
      <c r="A2471" s="100"/>
      <c r="B2471" s="54"/>
      <c r="C2471" s="101"/>
      <c r="D2471" s="99"/>
      <c r="E2471" s="102"/>
    </row>
    <row r="2472" spans="1:5">
      <c r="A2472" s="100"/>
      <c r="B2472" s="54"/>
      <c r="C2472" s="101"/>
      <c r="D2472" s="99"/>
      <c r="E2472" s="102"/>
    </row>
    <row r="2473" spans="1:5">
      <c r="A2473" s="100"/>
      <c r="B2473" s="54"/>
      <c r="C2473" s="101"/>
      <c r="D2473" s="99"/>
      <c r="E2473" s="102"/>
    </row>
    <row r="2474" spans="1:5">
      <c r="A2474" s="100"/>
      <c r="B2474" s="54"/>
      <c r="C2474" s="101"/>
      <c r="D2474" s="99"/>
      <c r="E2474" s="102"/>
    </row>
    <row r="2475" spans="1:5">
      <c r="A2475" s="100"/>
      <c r="B2475" s="54"/>
      <c r="C2475" s="101"/>
      <c r="D2475" s="99"/>
      <c r="E2475" s="102"/>
    </row>
    <row r="2476" spans="1:5">
      <c r="A2476" s="100"/>
      <c r="B2476" s="54"/>
      <c r="C2476" s="101"/>
      <c r="D2476" s="99"/>
      <c r="E2476" s="102"/>
    </row>
    <row r="2477" spans="1:5">
      <c r="A2477" s="100"/>
      <c r="B2477" s="54"/>
      <c r="C2477" s="101"/>
      <c r="D2477" s="99"/>
      <c r="E2477" s="102"/>
    </row>
    <row r="2478" spans="1:5">
      <c r="A2478" s="100"/>
      <c r="B2478" s="54"/>
      <c r="C2478" s="101"/>
      <c r="D2478" s="99"/>
      <c r="E2478" s="102"/>
    </row>
    <row r="2479" spans="1:5">
      <c r="A2479" s="100"/>
      <c r="B2479" s="54"/>
      <c r="C2479" s="101"/>
      <c r="D2479" s="99"/>
      <c r="E2479" s="102"/>
    </row>
    <row r="2480" spans="1:5">
      <c r="A2480" s="100"/>
      <c r="B2480" s="54"/>
      <c r="C2480" s="101"/>
      <c r="D2480" s="99"/>
      <c r="E2480" s="102"/>
    </row>
    <row r="2481" spans="1:5">
      <c r="A2481" s="100"/>
      <c r="B2481" s="54"/>
      <c r="C2481" s="101"/>
      <c r="D2481" s="99"/>
      <c r="E2481" s="102"/>
    </row>
    <row r="2482" spans="1:5">
      <c r="A2482" s="100"/>
      <c r="B2482" s="54"/>
      <c r="C2482" s="101"/>
      <c r="D2482" s="99"/>
      <c r="E2482" s="102"/>
    </row>
    <row r="2483" spans="1:5">
      <c r="A2483" s="100"/>
      <c r="B2483" s="54"/>
      <c r="C2483" s="101"/>
      <c r="D2483" s="99"/>
      <c r="E2483" s="102"/>
    </row>
    <row r="2484" spans="1:5">
      <c r="A2484" s="100"/>
      <c r="B2484" s="54"/>
      <c r="C2484" s="101"/>
      <c r="D2484" s="99"/>
      <c r="E2484" s="102"/>
    </row>
    <row r="2485" spans="1:5">
      <c r="A2485" s="100"/>
      <c r="B2485" s="54"/>
      <c r="C2485" s="101"/>
      <c r="D2485" s="99"/>
      <c r="E2485" s="102"/>
    </row>
    <row r="2486" spans="1:5">
      <c r="A2486" s="100"/>
      <c r="B2486" s="54"/>
      <c r="C2486" s="101"/>
      <c r="D2486" s="99"/>
      <c r="E2486" s="102"/>
    </row>
    <row r="2487" spans="1:5">
      <c r="A2487" s="100"/>
      <c r="B2487" s="54"/>
      <c r="C2487" s="101"/>
      <c r="D2487" s="99"/>
      <c r="E2487" s="102"/>
    </row>
    <row r="2488" spans="1:5">
      <c r="A2488" s="100"/>
      <c r="B2488" s="54"/>
      <c r="C2488" s="101"/>
      <c r="D2488" s="99"/>
      <c r="E2488" s="102"/>
    </row>
    <row r="2489" spans="1:5">
      <c r="A2489" s="100"/>
      <c r="B2489" s="54"/>
      <c r="C2489" s="101"/>
      <c r="D2489" s="99"/>
      <c r="E2489" s="102"/>
    </row>
    <row r="2490" spans="1:5">
      <c r="A2490" s="100"/>
      <c r="B2490" s="54"/>
      <c r="C2490" s="101"/>
      <c r="D2490" s="99"/>
      <c r="E2490" s="102"/>
    </row>
    <row r="2491" spans="1:5">
      <c r="A2491" s="100"/>
      <c r="B2491" s="54"/>
      <c r="C2491" s="101"/>
      <c r="D2491" s="99"/>
      <c r="E2491" s="102"/>
    </row>
    <row r="2492" spans="1:5">
      <c r="A2492" s="100"/>
      <c r="B2492" s="54"/>
      <c r="C2492" s="101"/>
      <c r="D2492" s="99"/>
      <c r="E2492" s="102"/>
    </row>
    <row r="2493" spans="1:5">
      <c r="A2493" s="100"/>
      <c r="B2493" s="54"/>
      <c r="C2493" s="101"/>
      <c r="D2493" s="99"/>
      <c r="E2493" s="102"/>
    </row>
    <row r="2494" spans="1:5">
      <c r="A2494" s="100"/>
      <c r="B2494" s="54"/>
      <c r="C2494" s="101"/>
      <c r="D2494" s="99"/>
      <c r="E2494" s="102"/>
    </row>
    <row r="2495" spans="1:5">
      <c r="A2495" s="100"/>
      <c r="B2495" s="54"/>
      <c r="C2495" s="101"/>
      <c r="D2495" s="99"/>
      <c r="E2495" s="102"/>
    </row>
    <row r="2496" spans="1:5">
      <c r="A2496" s="100"/>
      <c r="B2496" s="54"/>
      <c r="C2496" s="101"/>
      <c r="D2496" s="99"/>
      <c r="E2496" s="102"/>
    </row>
    <row r="2497" spans="1:5">
      <c r="A2497" s="100"/>
      <c r="B2497" s="54"/>
      <c r="C2497" s="101"/>
      <c r="D2497" s="99"/>
      <c r="E2497" s="102"/>
    </row>
    <row r="2498" spans="1:5">
      <c r="A2498" s="100"/>
      <c r="B2498" s="54"/>
      <c r="C2498" s="101"/>
      <c r="D2498" s="99"/>
      <c r="E2498" s="102"/>
    </row>
    <row r="2499" spans="1:5">
      <c r="A2499" s="100"/>
      <c r="B2499" s="54"/>
      <c r="C2499" s="101"/>
      <c r="D2499" s="99"/>
      <c r="E2499" s="102"/>
    </row>
    <row r="2500" spans="1:5">
      <c r="A2500" s="100"/>
      <c r="B2500" s="54"/>
      <c r="C2500" s="101"/>
      <c r="D2500" s="99"/>
      <c r="E2500" s="102"/>
    </row>
    <row r="2501" spans="1:5">
      <c r="A2501" s="100"/>
      <c r="B2501" s="54"/>
      <c r="C2501" s="101"/>
      <c r="D2501" s="99"/>
      <c r="E2501" s="102"/>
    </row>
    <row r="2502" spans="1:5">
      <c r="A2502" s="100"/>
      <c r="B2502" s="54"/>
      <c r="C2502" s="101"/>
      <c r="D2502" s="99"/>
      <c r="E2502" s="102"/>
    </row>
    <row r="2503" spans="1:5">
      <c r="A2503" s="100"/>
      <c r="B2503" s="54"/>
      <c r="C2503" s="101"/>
      <c r="D2503" s="99"/>
      <c r="E2503" s="102"/>
    </row>
    <row r="2504" spans="1:5">
      <c r="A2504" s="100"/>
      <c r="B2504" s="54"/>
      <c r="C2504" s="101"/>
      <c r="D2504" s="99"/>
      <c r="E2504" s="102"/>
    </row>
    <row r="2505" spans="1:5">
      <c r="A2505" s="100"/>
      <c r="B2505" s="54"/>
      <c r="C2505" s="101"/>
      <c r="D2505" s="99"/>
      <c r="E2505" s="102"/>
    </row>
    <row r="2506" spans="1:5">
      <c r="A2506" s="100"/>
      <c r="B2506" s="54"/>
      <c r="C2506" s="101"/>
      <c r="D2506" s="99"/>
      <c r="E2506" s="102"/>
    </row>
    <row r="2507" spans="1:5">
      <c r="A2507" s="100"/>
      <c r="B2507" s="54"/>
      <c r="C2507" s="101"/>
      <c r="D2507" s="99"/>
      <c r="E2507" s="102"/>
    </row>
    <row r="2508" spans="1:5">
      <c r="A2508" s="100"/>
      <c r="B2508" s="54"/>
      <c r="C2508" s="101"/>
      <c r="D2508" s="99"/>
      <c r="E2508" s="102"/>
    </row>
    <row r="2509" spans="1:5">
      <c r="A2509" s="100"/>
      <c r="B2509" s="54"/>
      <c r="C2509" s="101"/>
      <c r="D2509" s="99"/>
      <c r="E2509" s="102"/>
    </row>
    <row r="2510" spans="1:5">
      <c r="A2510" s="100"/>
      <c r="B2510" s="54"/>
      <c r="C2510" s="101"/>
      <c r="D2510" s="99"/>
      <c r="E2510" s="102"/>
    </row>
    <row r="2511" spans="1:5">
      <c r="A2511" s="100"/>
      <c r="B2511" s="54"/>
      <c r="C2511" s="101"/>
      <c r="D2511" s="99"/>
      <c r="E2511" s="102"/>
    </row>
    <row r="2512" spans="1:5">
      <c r="A2512" s="100"/>
      <c r="B2512" s="54"/>
      <c r="C2512" s="101"/>
      <c r="D2512" s="99"/>
      <c r="E2512" s="102"/>
    </row>
    <row r="2513" spans="1:5">
      <c r="A2513" s="100"/>
      <c r="B2513" s="54"/>
      <c r="C2513" s="101"/>
      <c r="D2513" s="99"/>
      <c r="E2513" s="102"/>
    </row>
    <row r="2514" spans="1:5">
      <c r="A2514" s="100"/>
      <c r="B2514" s="54"/>
      <c r="C2514" s="101"/>
      <c r="D2514" s="99"/>
      <c r="E2514" s="102"/>
    </row>
    <row r="2515" spans="1:5">
      <c r="A2515" s="100"/>
      <c r="B2515" s="54"/>
      <c r="C2515" s="101"/>
      <c r="D2515" s="99"/>
      <c r="E2515" s="102"/>
    </row>
    <row r="2516" spans="1:5">
      <c r="A2516" s="100"/>
      <c r="B2516" s="54"/>
      <c r="C2516" s="101"/>
      <c r="D2516" s="99"/>
      <c r="E2516" s="102"/>
    </row>
    <row r="2517" spans="1:5">
      <c r="A2517" s="100"/>
      <c r="B2517" s="54"/>
      <c r="C2517" s="101"/>
      <c r="D2517" s="99"/>
      <c r="E2517" s="102"/>
    </row>
    <row r="2518" spans="1:5">
      <c r="A2518" s="100"/>
      <c r="B2518" s="54"/>
      <c r="C2518" s="101"/>
      <c r="D2518" s="99"/>
      <c r="E2518" s="102"/>
    </row>
    <row r="2519" spans="1:5">
      <c r="A2519" s="100"/>
      <c r="B2519" s="54"/>
      <c r="C2519" s="101"/>
      <c r="D2519" s="99"/>
      <c r="E2519" s="102"/>
    </row>
    <row r="2520" spans="1:5">
      <c r="A2520" s="100"/>
      <c r="B2520" s="54"/>
      <c r="C2520" s="101"/>
      <c r="D2520" s="99"/>
      <c r="E2520" s="102"/>
    </row>
    <row r="2521" spans="1:5">
      <c r="A2521" s="100"/>
      <c r="B2521" s="54"/>
      <c r="C2521" s="101"/>
      <c r="D2521" s="99"/>
      <c r="E2521" s="102"/>
    </row>
    <row r="2522" spans="1:5">
      <c r="A2522" s="100"/>
      <c r="B2522" s="54"/>
      <c r="C2522" s="101"/>
      <c r="D2522" s="99"/>
      <c r="E2522" s="102"/>
    </row>
    <row r="2523" spans="1:5">
      <c r="A2523" s="100"/>
      <c r="B2523" s="54"/>
      <c r="C2523" s="101"/>
      <c r="D2523" s="99"/>
      <c r="E2523" s="102"/>
    </row>
    <row r="2524" spans="1:5">
      <c r="A2524" s="100"/>
      <c r="B2524" s="54"/>
      <c r="C2524" s="101"/>
      <c r="D2524" s="99"/>
      <c r="E2524" s="102"/>
    </row>
    <row r="2525" spans="1:5">
      <c r="A2525" s="100"/>
      <c r="B2525" s="54"/>
      <c r="C2525" s="101"/>
      <c r="D2525" s="99"/>
      <c r="E2525" s="102"/>
    </row>
    <row r="2526" spans="1:5">
      <c r="A2526" s="100"/>
      <c r="B2526" s="54"/>
      <c r="C2526" s="101"/>
      <c r="D2526" s="99"/>
      <c r="E2526" s="102"/>
    </row>
    <row r="2527" spans="1:5">
      <c r="A2527" s="100"/>
      <c r="B2527" s="54"/>
      <c r="C2527" s="101"/>
      <c r="D2527" s="99"/>
      <c r="E2527" s="102"/>
    </row>
    <row r="2528" spans="1:5">
      <c r="A2528" s="100"/>
      <c r="B2528" s="54"/>
      <c r="C2528" s="101"/>
      <c r="D2528" s="99"/>
      <c r="E2528" s="102"/>
    </row>
    <row r="2529" spans="1:5">
      <c r="A2529" s="100"/>
      <c r="B2529" s="54"/>
      <c r="C2529" s="101"/>
      <c r="D2529" s="99"/>
      <c r="E2529" s="102"/>
    </row>
    <row r="2530" spans="1:5">
      <c r="A2530" s="100"/>
      <c r="B2530" s="54"/>
      <c r="C2530" s="101"/>
      <c r="D2530" s="99"/>
      <c r="E2530" s="10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H24" sqref="H24"/>
    </sheetView>
  </sheetViews>
  <sheetFormatPr defaultRowHeight="15"/>
  <cols>
    <col min="1" max="1" width="9.140625" style="59"/>
    <col min="2" max="2" width="10.140625" style="59" customWidth="1"/>
    <col min="3" max="3" width="11.7109375" style="59" customWidth="1"/>
    <col min="4" max="4" width="19.140625" style="59" customWidth="1"/>
    <col min="5" max="5" width="18.85546875" style="59" bestFit="1" customWidth="1"/>
    <col min="6" max="6" width="9.140625" style="64"/>
    <col min="7" max="7" width="26.42578125" style="59" bestFit="1" customWidth="1"/>
    <col min="8" max="8" width="26.140625" style="59" bestFit="1" customWidth="1"/>
    <col min="9" max="9" width="18.28515625" style="59" bestFit="1" customWidth="1"/>
    <col min="10" max="16384" width="9.140625" style="59"/>
  </cols>
  <sheetData>
    <row r="1" spans="1:9" ht="23.25">
      <c r="A1" s="65" t="s">
        <v>4</v>
      </c>
      <c r="B1" s="62"/>
      <c r="C1" s="62"/>
      <c r="D1" s="16"/>
      <c r="E1" s="61"/>
      <c r="G1" s="66"/>
      <c r="H1" s="66"/>
      <c r="I1" s="66"/>
    </row>
    <row r="2" spans="1:9">
      <c r="A2" s="60"/>
      <c r="B2" s="63"/>
      <c r="C2" s="62"/>
      <c r="D2" s="16"/>
      <c r="E2" s="61"/>
      <c r="G2" s="66"/>
      <c r="H2" s="66"/>
      <c r="I2" s="66"/>
    </row>
    <row r="3" spans="1:9">
      <c r="A3" s="67"/>
      <c r="B3" s="68"/>
      <c r="C3" s="68"/>
      <c r="D3" s="20"/>
      <c r="E3" s="66"/>
      <c r="F3" s="83"/>
      <c r="G3" s="66"/>
      <c r="H3" s="66"/>
      <c r="I3" s="66"/>
    </row>
    <row r="4" spans="1:9">
      <c r="A4" s="98" t="s">
        <v>5</v>
      </c>
      <c r="B4" s="95" t="s">
        <v>6</v>
      </c>
      <c r="C4" s="95" t="s">
        <v>7</v>
      </c>
      <c r="D4" s="23" t="s">
        <v>8</v>
      </c>
      <c r="E4" s="97" t="s">
        <v>10</v>
      </c>
      <c r="F4" s="93"/>
      <c r="G4" s="95" t="s">
        <v>9</v>
      </c>
      <c r="H4" s="69"/>
      <c r="I4" s="96"/>
    </row>
    <row r="5" spans="1:9">
      <c r="A5" s="198">
        <v>103</v>
      </c>
      <c r="B5" s="174">
        <v>32.435000000000002</v>
      </c>
      <c r="C5" s="169">
        <v>0.42678240740740742</v>
      </c>
      <c r="D5" s="175">
        <v>3340.8050000000003</v>
      </c>
      <c r="E5" s="177" t="s">
        <v>13</v>
      </c>
      <c r="F5" s="83"/>
      <c r="G5" s="84" t="s">
        <v>10</v>
      </c>
      <c r="H5" s="70" t="s">
        <v>11</v>
      </c>
      <c r="I5" s="71" t="s">
        <v>12</v>
      </c>
    </row>
    <row r="6" spans="1:9">
      <c r="A6" s="198">
        <v>200</v>
      </c>
      <c r="B6" s="174">
        <v>32.435000000000002</v>
      </c>
      <c r="C6" s="169">
        <v>0.42678240740740742</v>
      </c>
      <c r="D6" s="175">
        <v>6487</v>
      </c>
      <c r="E6" s="177" t="s">
        <v>13</v>
      </c>
      <c r="F6" s="83"/>
      <c r="G6" s="85" t="s">
        <v>13</v>
      </c>
      <c r="H6" s="81">
        <f>SUMIF(E:E,$G$6,A:A)</f>
        <v>20000</v>
      </c>
      <c r="I6" s="82">
        <f>SUMIF(E:E,$G$6,D:D)</f>
        <v>650168.1399999999</v>
      </c>
    </row>
    <row r="7" spans="1:9">
      <c r="A7" s="198">
        <v>200</v>
      </c>
      <c r="B7" s="174">
        <v>32.435000000000002</v>
      </c>
      <c r="C7" s="169">
        <v>0.42678240740740742</v>
      </c>
      <c r="D7" s="175">
        <v>6487</v>
      </c>
      <c r="E7" s="177" t="s">
        <v>13</v>
      </c>
      <c r="F7" s="83"/>
      <c r="G7" s="86" t="s">
        <v>14</v>
      </c>
      <c r="H7" s="94">
        <f>ROUND(I6/H6,6)</f>
        <v>32.508406999999998</v>
      </c>
      <c r="I7" s="72"/>
    </row>
    <row r="8" spans="1:9">
      <c r="A8" s="198">
        <v>117</v>
      </c>
      <c r="B8" s="174">
        <v>32.435000000000002</v>
      </c>
      <c r="C8" s="169">
        <v>0.42678240740740742</v>
      </c>
      <c r="D8" s="175">
        <v>3794.8950000000004</v>
      </c>
      <c r="E8" s="177" t="s">
        <v>13</v>
      </c>
      <c r="F8" s="83"/>
      <c r="G8" s="66"/>
      <c r="H8" s="73"/>
      <c r="I8" s="66"/>
    </row>
    <row r="9" spans="1:9">
      <c r="A9" s="198">
        <v>380</v>
      </c>
      <c r="B9" s="174">
        <v>32.435000000000002</v>
      </c>
      <c r="C9" s="169">
        <v>0.42681712962962964</v>
      </c>
      <c r="D9" s="175">
        <v>12325.300000000001</v>
      </c>
      <c r="E9" s="177" t="s">
        <v>13</v>
      </c>
      <c r="F9" s="83"/>
      <c r="G9" s="87" t="s">
        <v>15</v>
      </c>
      <c r="H9" s="74">
        <v>43404</v>
      </c>
      <c r="I9" s="66"/>
    </row>
    <row r="10" spans="1:9">
      <c r="A10" s="198">
        <v>1000</v>
      </c>
      <c r="B10" s="174">
        <v>32.484999999999999</v>
      </c>
      <c r="C10" s="169">
        <v>0.4543402777777778</v>
      </c>
      <c r="D10" s="175">
        <v>32485</v>
      </c>
      <c r="E10" s="177" t="s">
        <v>13</v>
      </c>
      <c r="F10" s="83"/>
      <c r="G10" s="88" t="s">
        <v>16</v>
      </c>
      <c r="H10" s="75" t="s">
        <v>25</v>
      </c>
      <c r="I10" s="76"/>
    </row>
    <row r="11" spans="1:9">
      <c r="A11" s="198">
        <v>443</v>
      </c>
      <c r="B11" s="174">
        <v>32.450000000000003</v>
      </c>
      <c r="C11" s="169">
        <v>0.46523148148148147</v>
      </c>
      <c r="D11" s="175">
        <v>14375.35</v>
      </c>
      <c r="E11" s="177" t="s">
        <v>13</v>
      </c>
      <c r="F11" s="83"/>
      <c r="G11" s="89" t="s">
        <v>17</v>
      </c>
      <c r="H11" s="75" t="s">
        <v>26</v>
      </c>
      <c r="I11" s="76"/>
    </row>
    <row r="12" spans="1:9">
      <c r="A12" s="198">
        <v>241</v>
      </c>
      <c r="B12" s="174">
        <v>32.445</v>
      </c>
      <c r="C12" s="169">
        <v>0.46523148148148147</v>
      </c>
      <c r="D12" s="175">
        <v>7819.2449999999999</v>
      </c>
      <c r="E12" s="177" t="s">
        <v>13</v>
      </c>
      <c r="F12" s="83"/>
      <c r="G12" s="90" t="s">
        <v>18</v>
      </c>
      <c r="H12" s="77" t="s">
        <v>19</v>
      </c>
      <c r="I12" s="76"/>
    </row>
    <row r="13" spans="1:9">
      <c r="A13" s="198">
        <v>420</v>
      </c>
      <c r="B13" s="174">
        <v>32.44</v>
      </c>
      <c r="C13" s="169">
        <v>0.46523148148148147</v>
      </c>
      <c r="D13" s="175">
        <v>13624.8</v>
      </c>
      <c r="E13" s="177" t="s">
        <v>13</v>
      </c>
      <c r="F13" s="83"/>
      <c r="G13" s="91" t="s">
        <v>20</v>
      </c>
      <c r="H13" s="77" t="s">
        <v>21</v>
      </c>
      <c r="I13" s="66"/>
    </row>
    <row r="14" spans="1:9">
      <c r="A14" s="198">
        <v>371</v>
      </c>
      <c r="B14" s="174">
        <v>32.450000000000003</v>
      </c>
      <c r="C14" s="169">
        <v>0.46572916666666669</v>
      </c>
      <c r="D14" s="175">
        <v>12038.95</v>
      </c>
      <c r="E14" s="177" t="s">
        <v>13</v>
      </c>
      <c r="F14" s="83"/>
      <c r="G14" s="91" t="s">
        <v>22</v>
      </c>
      <c r="H14" s="77" t="s">
        <v>27</v>
      </c>
      <c r="I14" s="78"/>
    </row>
    <row r="15" spans="1:9">
      <c r="A15" s="198">
        <v>345</v>
      </c>
      <c r="B15" s="174">
        <v>32.450000000000003</v>
      </c>
      <c r="C15" s="169">
        <v>0.46584490740740742</v>
      </c>
      <c r="D15" s="175">
        <v>11195.250000000002</v>
      </c>
      <c r="E15" s="177" t="s">
        <v>13</v>
      </c>
      <c r="F15" s="83"/>
      <c r="G15" s="92" t="s">
        <v>23</v>
      </c>
      <c r="H15" s="79" t="s">
        <v>24</v>
      </c>
      <c r="I15" s="78"/>
    </row>
    <row r="16" spans="1:9" ht="14.25" customHeight="1">
      <c r="A16" s="198">
        <v>287</v>
      </c>
      <c r="B16" s="174">
        <v>32.450000000000003</v>
      </c>
      <c r="C16" s="169">
        <v>0.4839236111111111</v>
      </c>
      <c r="D16" s="175">
        <v>9313.1500000000015</v>
      </c>
      <c r="E16" s="177" t="s">
        <v>13</v>
      </c>
      <c r="F16" s="83"/>
      <c r="G16" s="66"/>
      <c r="H16" s="66"/>
      <c r="I16" s="66"/>
    </row>
    <row r="17" spans="1:9">
      <c r="A17" s="198">
        <v>414</v>
      </c>
      <c r="B17" s="174">
        <v>32.450000000000003</v>
      </c>
      <c r="C17" s="169">
        <v>0.4839236111111111</v>
      </c>
      <c r="D17" s="175">
        <v>13434.300000000001</v>
      </c>
      <c r="E17" s="177" t="s">
        <v>13</v>
      </c>
      <c r="F17" s="83"/>
      <c r="G17" s="66"/>
      <c r="H17" s="66"/>
      <c r="I17" s="66"/>
    </row>
    <row r="18" spans="1:9">
      <c r="A18" s="198">
        <v>200</v>
      </c>
      <c r="B18" s="174">
        <v>32.450000000000003</v>
      </c>
      <c r="C18" s="169">
        <v>0.48393518518518519</v>
      </c>
      <c r="D18" s="175">
        <v>6490.0000000000009</v>
      </c>
      <c r="E18" s="177" t="s">
        <v>13</v>
      </c>
      <c r="F18" s="83"/>
      <c r="G18" s="66"/>
      <c r="H18" s="66"/>
      <c r="I18" s="66"/>
    </row>
    <row r="19" spans="1:9">
      <c r="A19" s="198">
        <v>300</v>
      </c>
      <c r="B19" s="174">
        <v>32.450000000000003</v>
      </c>
      <c r="C19" s="169">
        <v>0.48393518518518519</v>
      </c>
      <c r="D19" s="175">
        <v>9735</v>
      </c>
      <c r="E19" s="177" t="s">
        <v>13</v>
      </c>
      <c r="F19" s="83"/>
      <c r="G19" s="80"/>
      <c r="H19" s="80"/>
      <c r="I19" s="80"/>
    </row>
    <row r="20" spans="1:9">
      <c r="A20" s="198">
        <v>677</v>
      </c>
      <c r="B20" s="174">
        <v>32.450000000000003</v>
      </c>
      <c r="C20" s="169">
        <v>0.48425925925925922</v>
      </c>
      <c r="D20" s="175">
        <v>21968.65</v>
      </c>
      <c r="E20" s="177" t="s">
        <v>13</v>
      </c>
      <c r="F20" s="83"/>
      <c r="G20" s="80"/>
      <c r="H20" s="80"/>
      <c r="I20" s="80"/>
    </row>
    <row r="21" spans="1:9">
      <c r="A21" s="198">
        <v>856</v>
      </c>
      <c r="B21" s="174">
        <v>32.450000000000003</v>
      </c>
      <c r="C21" s="169">
        <v>0.48427083333333337</v>
      </c>
      <c r="D21" s="175">
        <v>27777.200000000001</v>
      </c>
      <c r="E21" s="177" t="s">
        <v>13</v>
      </c>
      <c r="F21" s="83"/>
      <c r="G21" s="80"/>
      <c r="H21" s="80"/>
      <c r="I21" s="80"/>
    </row>
    <row r="22" spans="1:9">
      <c r="A22" s="198">
        <v>266</v>
      </c>
      <c r="B22" s="174">
        <v>32.445</v>
      </c>
      <c r="C22" s="169">
        <v>0.48436342592592596</v>
      </c>
      <c r="D22" s="175">
        <v>8630.3700000000008</v>
      </c>
      <c r="E22" s="177" t="s">
        <v>13</v>
      </c>
      <c r="F22" s="83"/>
      <c r="G22" s="80"/>
      <c r="H22" s="80"/>
      <c r="I22" s="80"/>
    </row>
    <row r="23" spans="1:9">
      <c r="A23" s="198">
        <v>85</v>
      </c>
      <c r="B23" s="174">
        <v>32.43</v>
      </c>
      <c r="C23" s="169">
        <v>0.48476851851851849</v>
      </c>
      <c r="D23" s="175">
        <v>2756.55</v>
      </c>
      <c r="E23" s="177" t="s">
        <v>13</v>
      </c>
      <c r="F23" s="83"/>
      <c r="G23" s="80"/>
      <c r="H23" s="80"/>
      <c r="I23" s="80"/>
    </row>
    <row r="24" spans="1:9">
      <c r="A24" s="198">
        <v>192</v>
      </c>
      <c r="B24" s="174">
        <v>32.43</v>
      </c>
      <c r="C24" s="169">
        <v>0.48476851851851849</v>
      </c>
      <c r="D24" s="175">
        <v>6226.5599999999995</v>
      </c>
      <c r="E24" s="177" t="s">
        <v>13</v>
      </c>
      <c r="F24" s="83"/>
      <c r="G24" s="80"/>
      <c r="H24" s="80"/>
      <c r="I24" s="80"/>
    </row>
    <row r="25" spans="1:9">
      <c r="A25" s="198">
        <v>284</v>
      </c>
      <c r="B25" s="174">
        <v>32.43</v>
      </c>
      <c r="C25" s="169">
        <v>0.48479166666666668</v>
      </c>
      <c r="D25" s="175">
        <v>9210.1200000000008</v>
      </c>
      <c r="E25" s="177" t="s">
        <v>13</v>
      </c>
      <c r="F25" s="83"/>
      <c r="G25" s="80"/>
      <c r="H25" s="80"/>
      <c r="I25" s="80"/>
    </row>
    <row r="26" spans="1:9">
      <c r="A26" s="198">
        <v>250</v>
      </c>
      <c r="B26" s="174">
        <v>32.42</v>
      </c>
      <c r="C26" s="169">
        <v>0.4852893518518519</v>
      </c>
      <c r="D26" s="175">
        <v>8105</v>
      </c>
      <c r="E26" s="177" t="s">
        <v>13</v>
      </c>
      <c r="F26" s="83"/>
      <c r="G26" s="80"/>
      <c r="H26" s="80"/>
      <c r="I26" s="80"/>
    </row>
    <row r="27" spans="1:9">
      <c r="A27" s="198">
        <v>250</v>
      </c>
      <c r="B27" s="174">
        <v>32.42</v>
      </c>
      <c r="C27" s="169">
        <v>0.4852893518518519</v>
      </c>
      <c r="D27" s="175">
        <v>8105</v>
      </c>
      <c r="E27" s="177" t="s">
        <v>13</v>
      </c>
      <c r="F27" s="83"/>
      <c r="G27" s="80"/>
      <c r="H27" s="80"/>
      <c r="I27" s="80"/>
    </row>
    <row r="28" spans="1:9">
      <c r="A28" s="198">
        <v>191</v>
      </c>
      <c r="B28" s="174">
        <v>32.42</v>
      </c>
      <c r="C28" s="169">
        <v>0.4852893518518519</v>
      </c>
      <c r="D28" s="175">
        <v>6192.22</v>
      </c>
      <c r="E28" s="177" t="s">
        <v>13</v>
      </c>
      <c r="F28" s="83"/>
      <c r="G28" s="80"/>
      <c r="H28" s="80"/>
      <c r="I28" s="80"/>
    </row>
    <row r="29" spans="1:9">
      <c r="A29" s="198">
        <v>241</v>
      </c>
      <c r="B29" s="174">
        <v>32.42</v>
      </c>
      <c r="C29" s="169">
        <v>0.4852893518518519</v>
      </c>
      <c r="D29" s="175">
        <v>7813.22</v>
      </c>
      <c r="E29" s="177" t="s">
        <v>13</v>
      </c>
      <c r="F29" s="83"/>
      <c r="G29" s="80"/>
      <c r="H29" s="80"/>
      <c r="I29" s="80"/>
    </row>
    <row r="30" spans="1:9">
      <c r="A30" s="198">
        <v>190</v>
      </c>
      <c r="B30" s="174">
        <v>32.42</v>
      </c>
      <c r="C30" s="169">
        <v>0.4852893518518519</v>
      </c>
      <c r="D30" s="175">
        <v>6159.8</v>
      </c>
      <c r="E30" s="177" t="s">
        <v>13</v>
      </c>
      <c r="F30" s="83"/>
      <c r="G30" s="80"/>
      <c r="H30" s="80"/>
      <c r="I30" s="80"/>
    </row>
    <row r="31" spans="1:9">
      <c r="A31" s="198">
        <v>95</v>
      </c>
      <c r="B31" s="174">
        <v>32.42</v>
      </c>
      <c r="C31" s="169">
        <v>0.4852893518518519</v>
      </c>
      <c r="D31" s="175">
        <v>3079.9</v>
      </c>
      <c r="E31" s="177" t="s">
        <v>13</v>
      </c>
      <c r="F31" s="83"/>
      <c r="G31" s="66"/>
      <c r="H31" s="66"/>
      <c r="I31" s="66"/>
    </row>
    <row r="32" spans="1:9">
      <c r="A32" s="198">
        <v>85</v>
      </c>
      <c r="B32" s="174">
        <v>32.42</v>
      </c>
      <c r="C32" s="169">
        <v>0.4852893518518519</v>
      </c>
      <c r="D32" s="175">
        <v>2755.7000000000003</v>
      </c>
      <c r="E32" s="177" t="s">
        <v>13</v>
      </c>
      <c r="F32" s="83"/>
    </row>
    <row r="33" spans="1:5">
      <c r="A33" s="198">
        <v>200</v>
      </c>
      <c r="B33" s="174">
        <v>32.42</v>
      </c>
      <c r="C33" s="169">
        <v>0.4852893518518519</v>
      </c>
      <c r="D33" s="175">
        <v>6484</v>
      </c>
      <c r="E33" s="177" t="s">
        <v>13</v>
      </c>
    </row>
    <row r="34" spans="1:5">
      <c r="A34" s="198">
        <v>200</v>
      </c>
      <c r="B34" s="174">
        <v>32.42</v>
      </c>
      <c r="C34" s="169">
        <v>0.4852893518518519</v>
      </c>
      <c r="D34" s="175">
        <v>6484</v>
      </c>
      <c r="E34" s="177" t="s">
        <v>13</v>
      </c>
    </row>
    <row r="35" spans="1:5">
      <c r="A35" s="198">
        <v>215</v>
      </c>
      <c r="B35" s="174">
        <v>32.414999999999999</v>
      </c>
      <c r="C35" s="169">
        <v>0.4852893518518519</v>
      </c>
      <c r="D35" s="175">
        <v>6969.2249999999995</v>
      </c>
      <c r="E35" s="177" t="s">
        <v>13</v>
      </c>
    </row>
    <row r="36" spans="1:5">
      <c r="A36" s="198">
        <v>92</v>
      </c>
      <c r="B36" s="174">
        <v>32.414999999999999</v>
      </c>
      <c r="C36" s="169">
        <v>0.4852893518518519</v>
      </c>
      <c r="D36" s="175">
        <v>2982.18</v>
      </c>
      <c r="E36" s="177" t="s">
        <v>13</v>
      </c>
    </row>
    <row r="37" spans="1:5">
      <c r="A37" s="198">
        <v>84</v>
      </c>
      <c r="B37" s="174">
        <v>32.414999999999999</v>
      </c>
      <c r="C37" s="169">
        <v>0.4852893518518519</v>
      </c>
      <c r="D37" s="175">
        <v>2722.86</v>
      </c>
      <c r="E37" s="177" t="s">
        <v>13</v>
      </c>
    </row>
    <row r="38" spans="1:5">
      <c r="A38" s="198">
        <v>160</v>
      </c>
      <c r="B38" s="174">
        <v>32.414999999999999</v>
      </c>
      <c r="C38" s="169">
        <v>0.4852893518518519</v>
      </c>
      <c r="D38" s="175">
        <v>5186.3999999999996</v>
      </c>
      <c r="E38" s="177" t="s">
        <v>13</v>
      </c>
    </row>
    <row r="39" spans="1:5">
      <c r="A39" s="198">
        <v>200</v>
      </c>
      <c r="B39" s="174">
        <v>32.414999999999999</v>
      </c>
      <c r="C39" s="169">
        <v>0.4852893518518519</v>
      </c>
      <c r="D39" s="175">
        <v>6483</v>
      </c>
      <c r="E39" s="177" t="s">
        <v>13</v>
      </c>
    </row>
    <row r="40" spans="1:5">
      <c r="A40" s="198">
        <v>200</v>
      </c>
      <c r="B40" s="174">
        <v>32.414999999999999</v>
      </c>
      <c r="C40" s="169">
        <v>0.4852893518518519</v>
      </c>
      <c r="D40" s="175">
        <v>6483</v>
      </c>
      <c r="E40" s="177" t="s">
        <v>13</v>
      </c>
    </row>
    <row r="41" spans="1:5">
      <c r="A41" s="198">
        <v>190</v>
      </c>
      <c r="B41" s="174">
        <v>32.414999999999999</v>
      </c>
      <c r="C41" s="169">
        <v>0.4852893518518519</v>
      </c>
      <c r="D41" s="175">
        <v>6158.8499999999995</v>
      </c>
      <c r="E41" s="177" t="s">
        <v>13</v>
      </c>
    </row>
    <row r="42" spans="1:5">
      <c r="A42" s="198">
        <v>117</v>
      </c>
      <c r="B42" s="174">
        <v>32.409999999999997</v>
      </c>
      <c r="C42" s="169">
        <v>0.4852893518518519</v>
      </c>
      <c r="D42" s="175">
        <v>3791.97</v>
      </c>
      <c r="E42" s="177" t="s">
        <v>13</v>
      </c>
    </row>
    <row r="43" spans="1:5">
      <c r="A43" s="198">
        <v>176</v>
      </c>
      <c r="B43" s="174">
        <v>32.409999999999997</v>
      </c>
      <c r="C43" s="169">
        <v>0.4852893518518519</v>
      </c>
      <c r="D43" s="175">
        <v>5704.16</v>
      </c>
      <c r="E43" s="177" t="s">
        <v>13</v>
      </c>
    </row>
    <row r="44" spans="1:5">
      <c r="A44" s="198">
        <v>250</v>
      </c>
      <c r="B44" s="174">
        <v>32.42</v>
      </c>
      <c r="C44" s="169">
        <v>0.4852893518518519</v>
      </c>
      <c r="D44" s="175">
        <v>8105</v>
      </c>
      <c r="E44" s="177" t="s">
        <v>13</v>
      </c>
    </row>
    <row r="45" spans="1:5">
      <c r="A45" s="198">
        <v>250</v>
      </c>
      <c r="B45" s="174">
        <v>32.42</v>
      </c>
      <c r="C45" s="169">
        <v>0.4852893518518519</v>
      </c>
      <c r="D45" s="175">
        <v>8105</v>
      </c>
      <c r="E45" s="177" t="s">
        <v>13</v>
      </c>
    </row>
    <row r="46" spans="1:5">
      <c r="A46" s="198">
        <v>441</v>
      </c>
      <c r="B46" s="174">
        <v>32.42</v>
      </c>
      <c r="C46" s="169">
        <v>0.4852893518518519</v>
      </c>
      <c r="D46" s="175">
        <v>14297.220000000001</v>
      </c>
      <c r="E46" s="177" t="s">
        <v>13</v>
      </c>
    </row>
    <row r="47" spans="1:5">
      <c r="A47" s="198">
        <v>250</v>
      </c>
      <c r="B47" s="174">
        <v>32.42</v>
      </c>
      <c r="C47" s="169">
        <v>0.4852893518518519</v>
      </c>
      <c r="D47" s="175">
        <v>8105</v>
      </c>
      <c r="E47" s="177" t="s">
        <v>13</v>
      </c>
    </row>
    <row r="48" spans="1:5">
      <c r="A48" s="198">
        <v>250</v>
      </c>
      <c r="B48" s="174">
        <v>32.42</v>
      </c>
      <c r="C48" s="169">
        <v>0.4852893518518519</v>
      </c>
      <c r="D48" s="175">
        <v>8105</v>
      </c>
      <c r="E48" s="177" t="s">
        <v>13</v>
      </c>
    </row>
    <row r="49" spans="1:5">
      <c r="A49" s="198">
        <v>41</v>
      </c>
      <c r="B49" s="174">
        <v>32.42</v>
      </c>
      <c r="C49" s="169">
        <v>0.4852893518518519</v>
      </c>
      <c r="D49" s="175">
        <v>1329.22</v>
      </c>
      <c r="E49" s="177" t="s">
        <v>13</v>
      </c>
    </row>
    <row r="50" spans="1:5">
      <c r="A50" s="198">
        <v>250</v>
      </c>
      <c r="B50" s="174">
        <v>32.42</v>
      </c>
      <c r="C50" s="169">
        <v>0.4852893518518519</v>
      </c>
      <c r="D50" s="175">
        <v>8105</v>
      </c>
      <c r="E50" s="177" t="s">
        <v>13</v>
      </c>
    </row>
    <row r="51" spans="1:5">
      <c r="A51" s="198">
        <v>9</v>
      </c>
      <c r="B51" s="174">
        <v>32.42</v>
      </c>
      <c r="C51" s="169">
        <v>0.4852893518518519</v>
      </c>
      <c r="D51" s="175">
        <v>291.78000000000003</v>
      </c>
      <c r="E51" s="177" t="s">
        <v>13</v>
      </c>
    </row>
    <row r="52" spans="1:5">
      <c r="A52" s="198">
        <v>123</v>
      </c>
      <c r="B52" s="174">
        <v>32.42</v>
      </c>
      <c r="C52" s="169">
        <v>0.4852893518518519</v>
      </c>
      <c r="D52" s="175">
        <v>3987.6600000000003</v>
      </c>
      <c r="E52" s="177" t="s">
        <v>13</v>
      </c>
    </row>
    <row r="53" spans="1:5">
      <c r="A53" s="198">
        <v>2500</v>
      </c>
      <c r="B53" s="174">
        <v>32.4</v>
      </c>
      <c r="C53" s="169">
        <v>0.48577546296296298</v>
      </c>
      <c r="D53" s="175">
        <v>81000</v>
      </c>
      <c r="E53" s="177" t="s">
        <v>13</v>
      </c>
    </row>
    <row r="54" spans="1:5">
      <c r="A54" s="198">
        <v>200</v>
      </c>
      <c r="B54" s="174">
        <v>32.414999999999999</v>
      </c>
      <c r="C54" s="169">
        <v>0.48604166666666665</v>
      </c>
      <c r="D54" s="175">
        <v>6483</v>
      </c>
      <c r="E54" s="177" t="s">
        <v>13</v>
      </c>
    </row>
    <row r="55" spans="1:5">
      <c r="A55" s="198">
        <v>200</v>
      </c>
      <c r="B55" s="174">
        <v>32.414999999999999</v>
      </c>
      <c r="C55" s="169">
        <v>0.48604166666666665</v>
      </c>
      <c r="D55" s="175">
        <v>6483</v>
      </c>
      <c r="E55" s="177" t="s">
        <v>13</v>
      </c>
    </row>
    <row r="56" spans="1:5">
      <c r="A56" s="198">
        <v>81</v>
      </c>
      <c r="B56" s="174">
        <v>32.46</v>
      </c>
      <c r="C56" s="169">
        <v>0.48660879629629633</v>
      </c>
      <c r="D56" s="175">
        <v>2629.26</v>
      </c>
      <c r="E56" s="177" t="s">
        <v>13</v>
      </c>
    </row>
    <row r="57" spans="1:5">
      <c r="A57" s="198">
        <v>81</v>
      </c>
      <c r="B57" s="174">
        <v>32.46</v>
      </c>
      <c r="C57" s="169">
        <v>0.48660879629629633</v>
      </c>
      <c r="D57" s="175">
        <v>2629.26</v>
      </c>
      <c r="E57" s="177" t="s">
        <v>13</v>
      </c>
    </row>
    <row r="58" spans="1:5">
      <c r="A58" s="198">
        <v>256</v>
      </c>
      <c r="B58" s="174">
        <v>32.46</v>
      </c>
      <c r="C58" s="169">
        <v>0.48660879629629633</v>
      </c>
      <c r="D58" s="175">
        <v>8309.76</v>
      </c>
      <c r="E58" s="177" t="s">
        <v>13</v>
      </c>
    </row>
    <row r="59" spans="1:5">
      <c r="A59" s="198">
        <v>190</v>
      </c>
      <c r="B59" s="174">
        <v>32.46</v>
      </c>
      <c r="C59" s="169">
        <v>0.48660879629629633</v>
      </c>
      <c r="D59" s="175">
        <v>6167.4000000000005</v>
      </c>
      <c r="E59" s="177" t="s">
        <v>13</v>
      </c>
    </row>
    <row r="60" spans="1:5">
      <c r="A60" s="198">
        <v>200</v>
      </c>
      <c r="B60" s="174">
        <v>32.46</v>
      </c>
      <c r="C60" s="169">
        <v>0.48660879629629633</v>
      </c>
      <c r="D60" s="175">
        <v>6492</v>
      </c>
      <c r="E60" s="177" t="s">
        <v>13</v>
      </c>
    </row>
    <row r="61" spans="1:5">
      <c r="A61" s="198">
        <v>73</v>
      </c>
      <c r="B61" s="174">
        <v>32.46</v>
      </c>
      <c r="C61" s="169">
        <v>0.48660879629629633</v>
      </c>
      <c r="D61" s="175">
        <v>2369.58</v>
      </c>
      <c r="E61" s="177" t="s">
        <v>13</v>
      </c>
    </row>
    <row r="62" spans="1:5">
      <c r="A62" s="198">
        <v>200</v>
      </c>
      <c r="B62" s="174">
        <v>32.46</v>
      </c>
      <c r="C62" s="169">
        <v>0.48660879629629633</v>
      </c>
      <c r="D62" s="175">
        <v>6492</v>
      </c>
      <c r="E62" s="177" t="s">
        <v>13</v>
      </c>
    </row>
    <row r="63" spans="1:5">
      <c r="A63" s="198">
        <v>207</v>
      </c>
      <c r="B63" s="174">
        <v>32.46</v>
      </c>
      <c r="C63" s="169">
        <v>0.48662037037037037</v>
      </c>
      <c r="D63" s="175">
        <v>6719.22</v>
      </c>
      <c r="E63" s="177" t="s">
        <v>13</v>
      </c>
    </row>
    <row r="64" spans="1:5">
      <c r="A64" s="198">
        <v>431</v>
      </c>
      <c r="B64" s="174">
        <v>32.799999999999997</v>
      </c>
      <c r="C64" s="169">
        <v>0.6300810185185185</v>
      </c>
      <c r="D64" s="175">
        <v>14136.8</v>
      </c>
      <c r="E64" s="177" t="s">
        <v>13</v>
      </c>
    </row>
    <row r="65" spans="1:5">
      <c r="A65" s="198">
        <v>210</v>
      </c>
      <c r="B65" s="174">
        <v>32.799999999999997</v>
      </c>
      <c r="C65" s="169">
        <v>0.63662037037037045</v>
      </c>
      <c r="D65" s="175">
        <v>6887.9999999999991</v>
      </c>
      <c r="E65" s="177" t="s">
        <v>13</v>
      </c>
    </row>
    <row r="66" spans="1:5">
      <c r="A66" s="198">
        <v>98</v>
      </c>
      <c r="B66" s="174">
        <v>32.799999999999997</v>
      </c>
      <c r="C66" s="169">
        <v>0.63662037037037045</v>
      </c>
      <c r="D66" s="175">
        <v>3214.3999999999996</v>
      </c>
      <c r="E66" s="177" t="s">
        <v>13</v>
      </c>
    </row>
    <row r="67" spans="1:5">
      <c r="A67" s="198">
        <v>200</v>
      </c>
      <c r="B67" s="174">
        <v>32.799999999999997</v>
      </c>
      <c r="C67" s="169">
        <v>0.63662037037037045</v>
      </c>
      <c r="D67" s="175">
        <v>6559.9999999999991</v>
      </c>
      <c r="E67" s="177" t="s">
        <v>13</v>
      </c>
    </row>
    <row r="68" spans="1:5">
      <c r="A68" s="198">
        <v>492</v>
      </c>
      <c r="B68" s="174">
        <v>32.799999999999997</v>
      </c>
      <c r="C68" s="169">
        <v>0.63662037037037045</v>
      </c>
      <c r="D68" s="175">
        <v>16137.599999999999</v>
      </c>
      <c r="E68" s="177" t="s">
        <v>13</v>
      </c>
    </row>
    <row r="69" spans="1:5">
      <c r="A69" s="198">
        <v>291</v>
      </c>
      <c r="B69" s="174">
        <v>32.94</v>
      </c>
      <c r="C69" s="169">
        <v>0.69849537037037035</v>
      </c>
      <c r="D69" s="175">
        <v>9585.5399999999991</v>
      </c>
      <c r="E69" s="177" t="s">
        <v>13</v>
      </c>
    </row>
    <row r="70" spans="1:5">
      <c r="A70" s="198">
        <v>709</v>
      </c>
      <c r="B70" s="174">
        <v>32.94</v>
      </c>
      <c r="C70" s="169">
        <v>0.69849537037037035</v>
      </c>
      <c r="D70" s="175">
        <v>23354.46</v>
      </c>
      <c r="E70" s="177" t="s">
        <v>13</v>
      </c>
    </row>
    <row r="71" spans="1:5">
      <c r="A71" s="198">
        <v>45</v>
      </c>
      <c r="B71" s="174">
        <v>32.909999999999997</v>
      </c>
      <c r="C71" s="169">
        <v>0.70600694444444434</v>
      </c>
      <c r="D71" s="175">
        <v>1480.9499999999998</v>
      </c>
      <c r="E71" s="177" t="s">
        <v>13</v>
      </c>
    </row>
    <row r="72" spans="1:5">
      <c r="A72" s="198">
        <v>190</v>
      </c>
      <c r="B72" s="174">
        <v>32.909999999999997</v>
      </c>
      <c r="C72" s="169">
        <v>0.70600694444444434</v>
      </c>
      <c r="D72" s="175">
        <v>6252.9</v>
      </c>
      <c r="E72" s="177" t="s">
        <v>13</v>
      </c>
    </row>
    <row r="73" spans="1:5">
      <c r="A73" s="198">
        <v>365</v>
      </c>
      <c r="B73" s="174">
        <v>32.909999999999997</v>
      </c>
      <c r="C73" s="169">
        <v>0.70600694444444434</v>
      </c>
      <c r="D73" s="175">
        <v>12012.15</v>
      </c>
      <c r="E73" s="177" t="s">
        <v>13</v>
      </c>
    </row>
    <row r="74" spans="1:5">
      <c r="A74" s="198">
        <v>200</v>
      </c>
      <c r="B74" s="174">
        <v>32.909999999999997</v>
      </c>
      <c r="C74" s="169">
        <v>0.70600694444444434</v>
      </c>
      <c r="D74" s="175">
        <v>6581.9999999999991</v>
      </c>
      <c r="E74" s="177" t="s">
        <v>13</v>
      </c>
    </row>
    <row r="75" spans="1:5">
      <c r="A75" s="198">
        <v>200</v>
      </c>
      <c r="B75" s="174">
        <v>32.909999999999997</v>
      </c>
      <c r="C75" s="169">
        <v>0.70600694444444434</v>
      </c>
      <c r="D75" s="175">
        <v>6581.9999999999991</v>
      </c>
      <c r="E75" s="177" t="s">
        <v>13</v>
      </c>
    </row>
    <row r="76" spans="1:5">
      <c r="A76" s="100"/>
      <c r="B76" s="54"/>
      <c r="C76" s="101"/>
      <c r="D76" s="99"/>
      <c r="E76" s="102"/>
    </row>
    <row r="77" spans="1:5">
      <c r="A77" s="100"/>
      <c r="B77" s="54"/>
      <c r="C77" s="101"/>
      <c r="D77" s="99"/>
      <c r="E77" s="102"/>
    </row>
    <row r="78" spans="1:5">
      <c r="A78" s="100"/>
      <c r="B78" s="54"/>
      <c r="C78" s="101"/>
      <c r="D78" s="99"/>
      <c r="E78" s="102"/>
    </row>
    <row r="79" spans="1:5">
      <c r="A79" s="100"/>
      <c r="B79" s="54"/>
      <c r="C79" s="101"/>
      <c r="D79" s="99"/>
      <c r="E79" s="102"/>
    </row>
    <row r="80" spans="1:5">
      <c r="A80" s="100"/>
      <c r="B80" s="54"/>
      <c r="C80" s="101"/>
      <c r="D80" s="99"/>
      <c r="E80" s="102"/>
    </row>
    <row r="81" spans="1:5">
      <c r="A81" s="100"/>
      <c r="B81" s="54"/>
      <c r="C81" s="101"/>
      <c r="D81" s="99"/>
      <c r="E81" s="102"/>
    </row>
    <row r="82" spans="1:5">
      <c r="A82" s="100"/>
      <c r="B82" s="54"/>
      <c r="C82" s="101"/>
      <c r="D82" s="99"/>
      <c r="E82" s="102"/>
    </row>
    <row r="83" spans="1:5">
      <c r="A83" s="100"/>
      <c r="B83" s="54"/>
      <c r="C83" s="101"/>
      <c r="D83" s="99"/>
      <c r="E83" s="102"/>
    </row>
    <row r="84" spans="1:5">
      <c r="A84" s="100"/>
      <c r="B84" s="54"/>
      <c r="C84" s="101"/>
      <c r="D84" s="99"/>
      <c r="E84" s="102"/>
    </row>
    <row r="85" spans="1:5">
      <c r="A85" s="100"/>
      <c r="B85" s="54"/>
      <c r="C85" s="101"/>
      <c r="D85" s="99"/>
      <c r="E85" s="102"/>
    </row>
    <row r="86" spans="1:5">
      <c r="A86" s="100"/>
      <c r="B86" s="54"/>
      <c r="C86" s="101"/>
      <c r="D86" s="99"/>
      <c r="E86" s="102"/>
    </row>
    <row r="87" spans="1:5">
      <c r="A87" s="100"/>
      <c r="B87" s="54"/>
      <c r="C87" s="101"/>
      <c r="D87" s="99"/>
      <c r="E87" s="102"/>
    </row>
    <row r="88" spans="1:5">
      <c r="A88" s="100"/>
      <c r="B88" s="54"/>
      <c r="C88" s="101"/>
      <c r="D88" s="99"/>
      <c r="E88" s="102"/>
    </row>
    <row r="89" spans="1:5">
      <c r="A89" s="100"/>
      <c r="B89" s="54"/>
      <c r="C89" s="101"/>
      <c r="D89" s="99"/>
      <c r="E89" s="102"/>
    </row>
    <row r="90" spans="1:5">
      <c r="A90" s="100"/>
      <c r="B90" s="54"/>
      <c r="C90" s="101"/>
      <c r="D90" s="99"/>
      <c r="E90" s="102"/>
    </row>
    <row r="91" spans="1:5">
      <c r="A91" s="100"/>
      <c r="B91" s="54"/>
      <c r="C91" s="101"/>
      <c r="D91" s="99"/>
      <c r="E91" s="102"/>
    </row>
    <row r="92" spans="1:5">
      <c r="A92" s="100"/>
      <c r="B92" s="54"/>
      <c r="C92" s="101"/>
      <c r="D92" s="99"/>
      <c r="E92" s="102"/>
    </row>
    <row r="93" spans="1:5">
      <c r="A93" s="100"/>
      <c r="B93" s="54"/>
      <c r="C93" s="101"/>
      <c r="D93" s="99"/>
      <c r="E93" s="102"/>
    </row>
    <row r="94" spans="1:5">
      <c r="A94" s="100"/>
      <c r="B94" s="54"/>
      <c r="C94" s="101"/>
      <c r="D94" s="99"/>
      <c r="E94" s="102"/>
    </row>
    <row r="95" spans="1:5">
      <c r="A95" s="100"/>
      <c r="B95" s="54"/>
      <c r="C95" s="101"/>
      <c r="D95" s="99"/>
      <c r="E95" s="102"/>
    </row>
    <row r="96" spans="1:5">
      <c r="A96" s="100"/>
      <c r="B96" s="54"/>
      <c r="C96" s="101"/>
      <c r="D96" s="99"/>
      <c r="E96" s="102"/>
    </row>
    <row r="97" spans="1:5">
      <c r="A97" s="100"/>
      <c r="B97" s="54"/>
      <c r="C97" s="101"/>
      <c r="D97" s="99"/>
      <c r="E97" s="102"/>
    </row>
    <row r="98" spans="1:5">
      <c r="A98" s="100"/>
      <c r="B98" s="54"/>
      <c r="C98" s="101"/>
      <c r="D98" s="99"/>
      <c r="E98" s="102"/>
    </row>
    <row r="99" spans="1:5">
      <c r="A99" s="100"/>
      <c r="B99" s="54"/>
      <c r="C99" s="101"/>
      <c r="D99" s="99"/>
      <c r="E99" s="102"/>
    </row>
    <row r="100" spans="1:5">
      <c r="A100" s="100"/>
      <c r="B100" s="54"/>
      <c r="C100" s="101"/>
      <c r="D100" s="99"/>
      <c r="E100" s="102"/>
    </row>
    <row r="101" spans="1:5">
      <c r="A101" s="100"/>
      <c r="B101" s="54"/>
      <c r="C101" s="101"/>
      <c r="D101" s="99"/>
      <c r="E101" s="102"/>
    </row>
    <row r="102" spans="1:5">
      <c r="A102" s="100"/>
      <c r="B102" s="54"/>
      <c r="C102" s="101"/>
      <c r="D102" s="99"/>
      <c r="E102" s="102"/>
    </row>
    <row r="103" spans="1:5">
      <c r="A103" s="100"/>
      <c r="B103" s="54"/>
      <c r="C103" s="101"/>
      <c r="D103" s="99"/>
      <c r="E103" s="102"/>
    </row>
    <row r="104" spans="1:5">
      <c r="A104" s="100"/>
      <c r="B104" s="54"/>
      <c r="C104" s="101"/>
      <c r="D104" s="99"/>
      <c r="E104" s="102"/>
    </row>
    <row r="105" spans="1:5">
      <c r="A105" s="100"/>
      <c r="B105" s="54"/>
      <c r="C105" s="101"/>
      <c r="D105" s="99"/>
      <c r="E105" s="102"/>
    </row>
    <row r="106" spans="1:5">
      <c r="A106" s="100"/>
      <c r="B106" s="54"/>
      <c r="C106" s="101"/>
      <c r="D106" s="99"/>
      <c r="E106" s="102"/>
    </row>
    <row r="107" spans="1:5">
      <c r="A107" s="100"/>
      <c r="B107" s="54"/>
      <c r="C107" s="101"/>
      <c r="D107" s="99"/>
      <c r="E107" s="102"/>
    </row>
    <row r="108" spans="1:5">
      <c r="A108" s="100"/>
      <c r="B108" s="54"/>
      <c r="C108" s="101"/>
      <c r="D108" s="99"/>
      <c r="E108" s="102"/>
    </row>
    <row r="109" spans="1:5">
      <c r="A109" s="100"/>
      <c r="B109" s="54"/>
      <c r="C109" s="101"/>
      <c r="D109" s="99"/>
      <c r="E109" s="102"/>
    </row>
    <row r="110" spans="1:5">
      <c r="A110" s="100"/>
      <c r="B110" s="54"/>
      <c r="C110" s="101"/>
      <c r="D110" s="99"/>
      <c r="E110" s="102"/>
    </row>
    <row r="111" spans="1:5">
      <c r="A111" s="100"/>
      <c r="B111" s="54"/>
      <c r="C111" s="101"/>
      <c r="D111" s="99"/>
      <c r="E111" s="102"/>
    </row>
    <row r="112" spans="1:5">
      <c r="A112" s="100"/>
      <c r="B112" s="54"/>
      <c r="C112" s="101"/>
      <c r="D112" s="99"/>
      <c r="E112" s="102"/>
    </row>
    <row r="113" spans="1:5">
      <c r="A113" s="100"/>
      <c r="B113" s="54"/>
      <c r="C113" s="101"/>
      <c r="D113" s="99"/>
      <c r="E113" s="102"/>
    </row>
    <row r="114" spans="1:5">
      <c r="A114" s="100"/>
      <c r="B114" s="54"/>
      <c r="C114" s="101"/>
      <c r="D114" s="99"/>
      <c r="E114" s="102"/>
    </row>
    <row r="115" spans="1:5">
      <c r="A115" s="100"/>
      <c r="B115" s="54"/>
      <c r="C115" s="101"/>
      <c r="D115" s="99"/>
      <c r="E115" s="102"/>
    </row>
    <row r="116" spans="1:5">
      <c r="A116" s="100"/>
      <c r="B116" s="54"/>
      <c r="C116" s="101"/>
      <c r="D116" s="99"/>
      <c r="E116" s="102"/>
    </row>
    <row r="117" spans="1:5">
      <c r="A117" s="100"/>
      <c r="B117" s="54"/>
      <c r="C117" s="101"/>
      <c r="D117" s="99"/>
      <c r="E117" s="102"/>
    </row>
    <row r="118" spans="1:5">
      <c r="A118" s="100"/>
      <c r="B118" s="54"/>
      <c r="C118" s="101"/>
      <c r="D118" s="99"/>
      <c r="E118" s="102"/>
    </row>
    <row r="119" spans="1:5">
      <c r="A119" s="100"/>
      <c r="B119" s="54"/>
      <c r="C119" s="101"/>
      <c r="D119" s="99"/>
      <c r="E119" s="102"/>
    </row>
    <row r="120" spans="1:5">
      <c r="A120" s="100"/>
      <c r="B120" s="54"/>
      <c r="C120" s="101"/>
      <c r="D120" s="99"/>
      <c r="E120" s="102"/>
    </row>
    <row r="121" spans="1:5">
      <c r="A121" s="100"/>
      <c r="B121" s="54"/>
      <c r="C121" s="101"/>
      <c r="D121" s="99"/>
      <c r="E121" s="102"/>
    </row>
    <row r="122" spans="1:5">
      <c r="A122" s="100"/>
      <c r="B122" s="54"/>
      <c r="C122" s="101"/>
      <c r="D122" s="99"/>
      <c r="E122" s="102"/>
    </row>
    <row r="123" spans="1:5">
      <c r="A123" s="100"/>
      <c r="B123" s="54"/>
      <c r="C123" s="101"/>
      <c r="D123" s="99"/>
      <c r="E123" s="102"/>
    </row>
    <row r="124" spans="1:5">
      <c r="A124" s="100"/>
      <c r="B124" s="54"/>
      <c r="C124" s="101"/>
      <c r="D124" s="99"/>
      <c r="E124" s="102"/>
    </row>
    <row r="125" spans="1:5">
      <c r="A125" s="100"/>
      <c r="B125" s="54"/>
      <c r="C125" s="101"/>
      <c r="D125" s="99"/>
      <c r="E125" s="102"/>
    </row>
    <row r="126" spans="1:5">
      <c r="A126" s="100"/>
      <c r="B126" s="54"/>
      <c r="C126" s="101"/>
      <c r="D126" s="99"/>
      <c r="E126" s="102"/>
    </row>
    <row r="127" spans="1:5">
      <c r="A127" s="100"/>
      <c r="B127" s="54"/>
      <c r="C127" s="101"/>
      <c r="D127" s="99"/>
      <c r="E127" s="102"/>
    </row>
    <row r="128" spans="1:5">
      <c r="A128" s="100"/>
      <c r="B128" s="54"/>
      <c r="C128" s="101"/>
      <c r="D128" s="99"/>
      <c r="E128" s="102"/>
    </row>
    <row r="129" spans="1:5">
      <c r="A129" s="100"/>
      <c r="B129" s="54"/>
      <c r="C129" s="101"/>
      <c r="D129" s="99"/>
      <c r="E129" s="102"/>
    </row>
    <row r="130" spans="1:5">
      <c r="A130" s="100"/>
      <c r="B130" s="54"/>
      <c r="C130" s="101"/>
      <c r="D130" s="99"/>
      <c r="E130" s="102"/>
    </row>
    <row r="131" spans="1:5">
      <c r="A131" s="100"/>
      <c r="B131" s="54"/>
      <c r="C131" s="101"/>
      <c r="D131" s="99"/>
      <c r="E131" s="102"/>
    </row>
    <row r="132" spans="1:5">
      <c r="A132" s="100"/>
      <c r="B132" s="54"/>
      <c r="C132" s="101"/>
      <c r="D132" s="99"/>
      <c r="E132" s="102"/>
    </row>
    <row r="133" spans="1:5">
      <c r="A133" s="100"/>
      <c r="B133" s="54"/>
      <c r="C133" s="101"/>
      <c r="D133" s="99"/>
      <c r="E133" s="102"/>
    </row>
    <row r="134" spans="1:5">
      <c r="A134" s="100"/>
      <c r="B134" s="54"/>
      <c r="C134" s="101"/>
      <c r="D134" s="99"/>
      <c r="E134" s="102"/>
    </row>
    <row r="135" spans="1:5">
      <c r="A135" s="100"/>
      <c r="B135" s="54"/>
      <c r="C135" s="101"/>
      <c r="D135" s="99"/>
      <c r="E135" s="102"/>
    </row>
    <row r="136" spans="1:5">
      <c r="A136" s="100"/>
      <c r="B136" s="54"/>
      <c r="C136" s="101"/>
      <c r="D136" s="99"/>
      <c r="E136" s="102"/>
    </row>
    <row r="137" spans="1:5">
      <c r="A137" s="100"/>
      <c r="B137" s="54"/>
      <c r="C137" s="101"/>
      <c r="D137" s="99"/>
      <c r="E137" s="102"/>
    </row>
    <row r="138" spans="1:5">
      <c r="A138" s="100"/>
      <c r="B138" s="54"/>
      <c r="C138" s="101"/>
      <c r="D138" s="99"/>
      <c r="E138" s="102"/>
    </row>
    <row r="139" spans="1:5">
      <c r="A139" s="100"/>
      <c r="B139" s="54"/>
      <c r="C139" s="101"/>
      <c r="D139" s="99"/>
      <c r="E139" s="102"/>
    </row>
    <row r="140" spans="1:5">
      <c r="A140" s="100"/>
      <c r="B140" s="54"/>
      <c r="C140" s="101"/>
      <c r="D140" s="99"/>
      <c r="E140" s="102"/>
    </row>
    <row r="141" spans="1:5">
      <c r="A141" s="100"/>
      <c r="B141" s="54"/>
      <c r="C141" s="101"/>
      <c r="D141" s="99"/>
      <c r="E141" s="102"/>
    </row>
    <row r="142" spans="1:5">
      <c r="A142" s="100"/>
      <c r="B142" s="54"/>
      <c r="C142" s="101"/>
      <c r="D142" s="99"/>
      <c r="E142" s="102"/>
    </row>
    <row r="143" spans="1:5">
      <c r="A143" s="100"/>
      <c r="B143" s="54"/>
      <c r="C143" s="101"/>
      <c r="D143" s="99"/>
      <c r="E143" s="102"/>
    </row>
    <row r="144" spans="1:5">
      <c r="A144" s="100"/>
      <c r="B144" s="54"/>
      <c r="C144" s="101"/>
      <c r="D144" s="99"/>
      <c r="E144" s="102"/>
    </row>
    <row r="145" spans="1:5">
      <c r="A145" s="100"/>
      <c r="B145" s="54"/>
      <c r="C145" s="101"/>
      <c r="D145" s="99"/>
      <c r="E145" s="102"/>
    </row>
    <row r="146" spans="1:5">
      <c r="A146" s="100"/>
      <c r="B146" s="54"/>
      <c r="C146" s="101"/>
      <c r="D146" s="99"/>
      <c r="E146" s="102"/>
    </row>
    <row r="147" spans="1:5">
      <c r="A147" s="100"/>
      <c r="B147" s="54"/>
      <c r="C147" s="101"/>
      <c r="D147" s="99"/>
      <c r="E147" s="102"/>
    </row>
    <row r="148" spans="1:5">
      <c r="A148" s="100"/>
      <c r="B148" s="54"/>
      <c r="C148" s="101"/>
      <c r="D148" s="99"/>
      <c r="E148" s="102"/>
    </row>
    <row r="149" spans="1:5">
      <c r="A149" s="100"/>
      <c r="B149" s="54"/>
      <c r="C149" s="101"/>
      <c r="D149" s="99"/>
      <c r="E149" s="102"/>
    </row>
    <row r="150" spans="1:5">
      <c r="A150" s="100"/>
      <c r="B150" s="54"/>
      <c r="C150" s="101"/>
      <c r="D150" s="99"/>
      <c r="E150" s="102"/>
    </row>
    <row r="151" spans="1:5">
      <c r="A151" s="100"/>
      <c r="B151" s="54"/>
      <c r="C151" s="101"/>
      <c r="D151" s="99"/>
      <c r="E151" s="102"/>
    </row>
    <row r="152" spans="1:5">
      <c r="A152" s="100"/>
      <c r="B152" s="54"/>
      <c r="C152" s="101"/>
      <c r="D152" s="99"/>
      <c r="E152" s="102"/>
    </row>
    <row r="153" spans="1:5">
      <c r="A153" s="100"/>
      <c r="B153" s="54"/>
      <c r="C153" s="101"/>
      <c r="D153" s="99"/>
      <c r="E153" s="102"/>
    </row>
    <row r="154" spans="1:5">
      <c r="A154" s="100"/>
      <c r="B154" s="54"/>
      <c r="C154" s="101"/>
      <c r="D154" s="99"/>
      <c r="E154" s="102"/>
    </row>
    <row r="155" spans="1:5">
      <c r="A155" s="100"/>
      <c r="B155" s="54"/>
      <c r="C155" s="101"/>
      <c r="D155" s="99"/>
      <c r="E155" s="102"/>
    </row>
    <row r="156" spans="1:5">
      <c r="A156" s="100"/>
      <c r="B156" s="54"/>
      <c r="C156" s="101"/>
      <c r="D156" s="99"/>
      <c r="E156" s="102"/>
    </row>
    <row r="157" spans="1:5">
      <c r="A157" s="100"/>
      <c r="B157" s="54"/>
      <c r="C157" s="101"/>
      <c r="D157" s="99"/>
      <c r="E157" s="102"/>
    </row>
    <row r="158" spans="1:5">
      <c r="A158" s="100"/>
      <c r="B158" s="54"/>
      <c r="C158" s="101"/>
      <c r="D158" s="99"/>
      <c r="E158" s="102"/>
    </row>
    <row r="159" spans="1:5">
      <c r="A159" s="100"/>
      <c r="B159" s="54"/>
      <c r="C159" s="101"/>
      <c r="D159" s="99"/>
      <c r="E159" s="102"/>
    </row>
    <row r="160" spans="1:5">
      <c r="A160" s="100"/>
      <c r="B160" s="54"/>
      <c r="C160" s="101"/>
      <c r="D160" s="99"/>
      <c r="E160" s="102"/>
    </row>
    <row r="161" spans="1:5">
      <c r="A161" s="100"/>
      <c r="B161" s="54"/>
      <c r="C161" s="101"/>
      <c r="D161" s="99"/>
      <c r="E161" s="102"/>
    </row>
    <row r="162" spans="1:5">
      <c r="A162" s="100"/>
      <c r="B162" s="54"/>
      <c r="C162" s="101"/>
      <c r="D162" s="99"/>
      <c r="E162" s="102"/>
    </row>
    <row r="163" spans="1:5">
      <c r="A163" s="100"/>
      <c r="B163" s="54"/>
      <c r="C163" s="101"/>
      <c r="D163" s="99"/>
      <c r="E163" s="102"/>
    </row>
    <row r="164" spans="1:5">
      <c r="A164" s="100"/>
      <c r="B164" s="54"/>
      <c r="C164" s="101"/>
      <c r="D164" s="99"/>
      <c r="E164" s="102"/>
    </row>
    <row r="165" spans="1:5">
      <c r="A165" s="100"/>
      <c r="B165" s="54"/>
      <c r="C165" s="101"/>
      <c r="D165" s="99"/>
      <c r="E165" s="102"/>
    </row>
    <row r="166" spans="1:5">
      <c r="A166" s="100"/>
      <c r="B166" s="54"/>
      <c r="C166" s="101"/>
      <c r="D166" s="99"/>
      <c r="E166" s="102"/>
    </row>
    <row r="167" spans="1:5">
      <c r="A167" s="100"/>
      <c r="B167" s="54"/>
      <c r="C167" s="101"/>
      <c r="D167" s="99"/>
      <c r="E167" s="102"/>
    </row>
    <row r="168" spans="1:5">
      <c r="A168" s="100"/>
      <c r="B168" s="54"/>
      <c r="C168" s="101"/>
      <c r="D168" s="99"/>
      <c r="E168" s="102"/>
    </row>
    <row r="169" spans="1:5">
      <c r="A169" s="100"/>
      <c r="B169" s="54"/>
      <c r="C169" s="101"/>
      <c r="D169" s="99"/>
      <c r="E169" s="102"/>
    </row>
    <row r="170" spans="1:5">
      <c r="A170" s="100"/>
      <c r="B170" s="54"/>
      <c r="C170" s="101"/>
      <c r="D170" s="99"/>
      <c r="E170" s="102"/>
    </row>
    <row r="171" spans="1:5">
      <c r="A171" s="100"/>
      <c r="B171" s="54"/>
      <c r="C171" s="101"/>
      <c r="D171" s="99"/>
      <c r="E171" s="102"/>
    </row>
    <row r="172" spans="1:5">
      <c r="A172" s="100"/>
      <c r="B172" s="54"/>
      <c r="C172" s="101"/>
      <c r="D172" s="99"/>
      <c r="E172" s="102"/>
    </row>
    <row r="173" spans="1:5">
      <c r="A173" s="100"/>
      <c r="B173" s="54"/>
      <c r="C173" s="101"/>
      <c r="D173" s="99"/>
      <c r="E173" s="102"/>
    </row>
    <row r="174" spans="1:5">
      <c r="A174" s="100"/>
      <c r="B174" s="54"/>
      <c r="C174" s="101"/>
      <c r="D174" s="99"/>
      <c r="E174" s="102"/>
    </row>
    <row r="175" spans="1:5">
      <c r="A175" s="100"/>
      <c r="B175" s="54"/>
      <c r="C175" s="101"/>
      <c r="D175" s="99"/>
      <c r="E175" s="102"/>
    </row>
    <row r="176" spans="1:5">
      <c r="A176" s="100"/>
      <c r="B176" s="54"/>
      <c r="C176" s="101"/>
      <c r="D176" s="99"/>
      <c r="E176" s="102"/>
    </row>
    <row r="177" spans="1:5">
      <c r="A177" s="100"/>
      <c r="B177" s="54"/>
      <c r="C177" s="101"/>
      <c r="D177" s="99"/>
      <c r="E177" s="102"/>
    </row>
    <row r="178" spans="1:5">
      <c r="A178" s="100"/>
      <c r="B178" s="54"/>
      <c r="C178" s="101"/>
      <c r="D178" s="99"/>
      <c r="E178" s="102"/>
    </row>
    <row r="179" spans="1:5">
      <c r="A179" s="100"/>
      <c r="B179" s="54"/>
      <c r="C179" s="101"/>
      <c r="D179" s="99"/>
      <c r="E179" s="102"/>
    </row>
    <row r="180" spans="1:5">
      <c r="A180" s="100"/>
      <c r="B180" s="54"/>
      <c r="C180" s="101"/>
      <c r="D180" s="99"/>
      <c r="E180" s="102"/>
    </row>
    <row r="181" spans="1:5">
      <c r="A181" s="100"/>
      <c r="B181" s="54"/>
      <c r="C181" s="101"/>
      <c r="D181" s="99"/>
      <c r="E181" s="102"/>
    </row>
    <row r="182" spans="1:5">
      <c r="A182" s="100"/>
      <c r="B182" s="54"/>
      <c r="C182" s="101"/>
      <c r="D182" s="99"/>
      <c r="E182" s="102"/>
    </row>
    <row r="183" spans="1:5">
      <c r="A183" s="100"/>
      <c r="B183" s="54"/>
      <c r="C183" s="101"/>
      <c r="D183" s="99"/>
      <c r="E183" s="102"/>
    </row>
    <row r="184" spans="1:5">
      <c r="A184" s="100"/>
      <c r="B184" s="54"/>
      <c r="C184" s="101"/>
      <c r="D184" s="99"/>
      <c r="E184" s="102"/>
    </row>
    <row r="185" spans="1:5">
      <c r="A185" s="100"/>
      <c r="B185" s="54"/>
      <c r="C185" s="101"/>
      <c r="D185" s="99"/>
      <c r="E185" s="102"/>
    </row>
    <row r="186" spans="1:5">
      <c r="A186" s="100"/>
      <c r="B186" s="54"/>
      <c r="C186" s="101"/>
      <c r="D186" s="99"/>
      <c r="E186" s="102"/>
    </row>
    <row r="187" spans="1:5">
      <c r="A187" s="100"/>
      <c r="B187" s="54"/>
      <c r="C187" s="101"/>
      <c r="D187" s="99"/>
      <c r="E187" s="102"/>
    </row>
    <row r="188" spans="1:5">
      <c r="A188" s="100"/>
      <c r="B188" s="54"/>
      <c r="C188" s="101"/>
      <c r="D188" s="99"/>
      <c r="E188" s="102"/>
    </row>
    <row r="189" spans="1:5">
      <c r="A189" s="100"/>
      <c r="B189" s="54"/>
      <c r="C189" s="101"/>
      <c r="D189" s="99"/>
      <c r="E189" s="102"/>
    </row>
    <row r="190" spans="1:5">
      <c r="A190" s="100"/>
      <c r="B190" s="54"/>
      <c r="C190" s="101"/>
      <c r="D190" s="99"/>
      <c r="E190" s="102"/>
    </row>
    <row r="191" spans="1:5">
      <c r="A191" s="100"/>
      <c r="B191" s="54"/>
      <c r="C191" s="101"/>
      <c r="D191" s="99"/>
      <c r="E191" s="102"/>
    </row>
    <row r="192" spans="1:5">
      <c r="A192" s="100"/>
      <c r="B192" s="54"/>
      <c r="C192" s="101"/>
      <c r="D192" s="99"/>
      <c r="E192" s="102"/>
    </row>
    <row r="193" spans="1:5">
      <c r="A193" s="100"/>
      <c r="B193" s="54"/>
      <c r="C193" s="101"/>
      <c r="D193" s="99"/>
      <c r="E193" s="102"/>
    </row>
    <row r="194" spans="1:5">
      <c r="A194" s="100"/>
      <c r="B194" s="54"/>
      <c r="C194" s="101"/>
      <c r="D194" s="99"/>
      <c r="E194" s="102"/>
    </row>
    <row r="195" spans="1:5">
      <c r="A195" s="100"/>
      <c r="B195" s="54"/>
      <c r="C195" s="101"/>
      <c r="D195" s="99"/>
      <c r="E195" s="102"/>
    </row>
    <row r="196" spans="1:5">
      <c r="A196" s="100"/>
      <c r="B196" s="54"/>
      <c r="C196" s="101"/>
      <c r="D196" s="99"/>
      <c r="E196" s="102"/>
    </row>
    <row r="197" spans="1:5">
      <c r="A197" s="100"/>
      <c r="B197" s="54"/>
      <c r="C197" s="101"/>
      <c r="D197" s="99"/>
      <c r="E197" s="102"/>
    </row>
    <row r="198" spans="1:5">
      <c r="A198" s="100"/>
      <c r="B198" s="54"/>
      <c r="C198" s="101"/>
      <c r="D198" s="99"/>
      <c r="E198" s="102"/>
    </row>
    <row r="199" spans="1:5">
      <c r="A199" s="100"/>
      <c r="B199" s="54"/>
      <c r="C199" s="101"/>
      <c r="D199" s="99"/>
      <c r="E199" s="102"/>
    </row>
    <row r="200" spans="1:5">
      <c r="A200" s="100"/>
      <c r="B200" s="54"/>
      <c r="C200" s="101"/>
      <c r="D200" s="99"/>
      <c r="E200" s="102"/>
    </row>
    <row r="201" spans="1:5">
      <c r="A201" s="100"/>
      <c r="B201" s="54"/>
      <c r="C201" s="101"/>
      <c r="D201" s="99"/>
      <c r="E201" s="102"/>
    </row>
    <row r="202" spans="1:5">
      <c r="A202" s="100"/>
      <c r="B202" s="54"/>
      <c r="C202" s="101"/>
      <c r="D202" s="99"/>
      <c r="E202" s="102"/>
    </row>
    <row r="203" spans="1:5">
      <c r="A203" s="100"/>
      <c r="B203" s="54"/>
      <c r="C203" s="101"/>
      <c r="D203" s="99"/>
      <c r="E203" s="102"/>
    </row>
    <row r="204" spans="1:5">
      <c r="A204" s="100"/>
      <c r="B204" s="54"/>
      <c r="C204" s="101"/>
      <c r="D204" s="99"/>
      <c r="E204" s="102"/>
    </row>
    <row r="205" spans="1:5">
      <c r="A205" s="100"/>
      <c r="B205" s="54"/>
      <c r="C205" s="101"/>
      <c r="D205" s="99"/>
      <c r="E205" s="102"/>
    </row>
    <row r="206" spans="1:5">
      <c r="A206" s="100"/>
      <c r="B206" s="54"/>
      <c r="C206" s="101"/>
      <c r="D206" s="99"/>
      <c r="E206" s="102"/>
    </row>
    <row r="207" spans="1:5">
      <c r="A207" s="100"/>
      <c r="B207" s="54"/>
      <c r="C207" s="101"/>
      <c r="D207" s="99"/>
      <c r="E207" s="102"/>
    </row>
    <row r="208" spans="1:5">
      <c r="A208" s="100"/>
      <c r="B208" s="54"/>
      <c r="C208" s="101"/>
      <c r="D208" s="99"/>
      <c r="E208" s="102"/>
    </row>
    <row r="209" spans="1:5">
      <c r="A209" s="100"/>
      <c r="B209" s="54"/>
      <c r="C209" s="101"/>
      <c r="D209" s="99"/>
      <c r="E209" s="102"/>
    </row>
    <row r="210" spans="1:5">
      <c r="A210" s="100"/>
      <c r="B210" s="54"/>
      <c r="C210" s="101"/>
      <c r="D210" s="99"/>
      <c r="E210" s="102"/>
    </row>
    <row r="211" spans="1:5">
      <c r="A211" s="100"/>
      <c r="B211" s="54"/>
      <c r="C211" s="101"/>
      <c r="D211" s="99"/>
      <c r="E211" s="102"/>
    </row>
    <row r="212" spans="1:5">
      <c r="A212" s="100"/>
      <c r="B212" s="54"/>
      <c r="C212" s="101"/>
      <c r="D212" s="99"/>
      <c r="E212" s="102"/>
    </row>
    <row r="213" spans="1:5">
      <c r="A213" s="100"/>
      <c r="B213" s="54"/>
      <c r="C213" s="101"/>
      <c r="D213" s="99"/>
      <c r="E213" s="102"/>
    </row>
    <row r="214" spans="1:5">
      <c r="A214" s="100"/>
      <c r="B214" s="54"/>
      <c r="C214" s="101"/>
      <c r="D214" s="99"/>
      <c r="E214" s="102"/>
    </row>
    <row r="215" spans="1:5">
      <c r="A215" s="100"/>
      <c r="B215" s="54"/>
      <c r="C215" s="101"/>
      <c r="D215" s="99"/>
      <c r="E215" s="102"/>
    </row>
    <row r="216" spans="1:5">
      <c r="A216" s="100"/>
      <c r="B216" s="54"/>
      <c r="C216" s="101"/>
      <c r="D216" s="99"/>
      <c r="E216" s="102"/>
    </row>
    <row r="217" spans="1:5">
      <c r="A217" s="100"/>
      <c r="B217" s="54"/>
      <c r="C217" s="101"/>
      <c r="D217" s="99"/>
      <c r="E217" s="102"/>
    </row>
    <row r="218" spans="1:5">
      <c r="A218" s="100"/>
      <c r="B218" s="54"/>
      <c r="C218" s="101"/>
      <c r="D218" s="99"/>
      <c r="E218" s="102"/>
    </row>
    <row r="219" spans="1:5">
      <c r="A219" s="100"/>
      <c r="B219" s="54"/>
      <c r="C219" s="101"/>
      <c r="D219" s="99"/>
      <c r="E219" s="102"/>
    </row>
    <row r="220" spans="1:5">
      <c r="A220" s="100"/>
      <c r="B220" s="54"/>
      <c r="C220" s="101"/>
      <c r="D220" s="99"/>
      <c r="E220" s="102"/>
    </row>
    <row r="221" spans="1:5">
      <c r="A221" s="100"/>
      <c r="B221" s="54"/>
      <c r="C221" s="101"/>
      <c r="D221" s="99"/>
      <c r="E221" s="102"/>
    </row>
    <row r="222" spans="1:5">
      <c r="A222" s="100"/>
      <c r="B222" s="54"/>
      <c r="C222" s="101"/>
      <c r="D222" s="99"/>
      <c r="E222" s="102"/>
    </row>
    <row r="223" spans="1:5">
      <c r="A223" s="100"/>
      <c r="B223" s="54"/>
      <c r="C223" s="101"/>
      <c r="D223" s="99"/>
      <c r="E223" s="102"/>
    </row>
    <row r="224" spans="1:5">
      <c r="A224" s="100"/>
      <c r="B224" s="54"/>
      <c r="C224" s="101"/>
      <c r="D224" s="99"/>
      <c r="E224" s="102"/>
    </row>
    <row r="225" spans="1:5">
      <c r="A225" s="100"/>
      <c r="B225" s="54"/>
      <c r="C225" s="101"/>
      <c r="D225" s="99"/>
      <c r="E225" s="102"/>
    </row>
    <row r="226" spans="1:5">
      <c r="A226" s="100"/>
      <c r="B226" s="54"/>
      <c r="C226" s="101"/>
      <c r="D226" s="99"/>
      <c r="E226" s="102"/>
    </row>
    <row r="227" spans="1:5">
      <c r="A227" s="100"/>
      <c r="B227" s="54"/>
      <c r="C227" s="101"/>
      <c r="D227" s="99"/>
      <c r="E227" s="102"/>
    </row>
    <row r="228" spans="1:5">
      <c r="A228" s="100"/>
      <c r="B228" s="54"/>
      <c r="C228" s="101"/>
      <c r="D228" s="99"/>
      <c r="E228" s="102"/>
    </row>
    <row r="229" spans="1:5">
      <c r="A229" s="100"/>
      <c r="B229" s="54"/>
      <c r="C229" s="101"/>
      <c r="D229" s="99"/>
      <c r="E229" s="102"/>
    </row>
    <row r="230" spans="1:5">
      <c r="A230" s="100"/>
      <c r="B230" s="54"/>
      <c r="C230" s="101"/>
      <c r="D230" s="99"/>
      <c r="E230" s="102"/>
    </row>
    <row r="231" spans="1:5">
      <c r="A231" s="100"/>
      <c r="B231" s="54"/>
      <c r="C231" s="101"/>
      <c r="D231" s="99"/>
      <c r="E231" s="102"/>
    </row>
    <row r="232" spans="1:5">
      <c r="A232" s="100"/>
      <c r="B232" s="54"/>
      <c r="C232" s="101"/>
      <c r="D232" s="99"/>
      <c r="E232" s="102"/>
    </row>
    <row r="233" spans="1:5">
      <c r="A233" s="100"/>
      <c r="B233" s="54"/>
      <c r="C233" s="101"/>
      <c r="D233" s="99"/>
      <c r="E233" s="102"/>
    </row>
    <row r="234" spans="1:5">
      <c r="A234" s="100"/>
      <c r="B234" s="54"/>
      <c r="C234" s="101"/>
      <c r="D234" s="99"/>
      <c r="E234" s="102"/>
    </row>
    <row r="235" spans="1:5">
      <c r="A235" s="100"/>
      <c r="B235" s="54"/>
      <c r="C235" s="101"/>
      <c r="D235" s="99"/>
      <c r="E235" s="102"/>
    </row>
    <row r="236" spans="1:5">
      <c r="A236" s="100"/>
      <c r="B236" s="54"/>
      <c r="C236" s="101"/>
      <c r="D236" s="99"/>
      <c r="E236" s="102"/>
    </row>
    <row r="237" spans="1:5">
      <c r="A237" s="100"/>
      <c r="B237" s="54"/>
      <c r="C237" s="101"/>
      <c r="D237" s="99"/>
      <c r="E237" s="102"/>
    </row>
    <row r="238" spans="1:5">
      <c r="A238" s="100"/>
      <c r="B238" s="54"/>
      <c r="C238" s="101"/>
      <c r="D238" s="99"/>
      <c r="E238" s="102"/>
    </row>
    <row r="239" spans="1:5">
      <c r="A239" s="100"/>
      <c r="B239" s="54"/>
      <c r="C239" s="101"/>
      <c r="D239" s="99"/>
      <c r="E239" s="102"/>
    </row>
    <row r="240" spans="1:5">
      <c r="A240" s="100"/>
      <c r="B240" s="54"/>
      <c r="C240" s="101"/>
      <c r="D240" s="99"/>
      <c r="E240" s="102"/>
    </row>
    <row r="241" spans="1:5">
      <c r="A241" s="100"/>
      <c r="B241" s="54"/>
      <c r="C241" s="101"/>
      <c r="D241" s="99"/>
      <c r="E241" s="102"/>
    </row>
    <row r="242" spans="1:5">
      <c r="A242" s="100"/>
      <c r="B242" s="54"/>
      <c r="C242" s="101"/>
      <c r="D242" s="99"/>
      <c r="E242" s="102"/>
    </row>
    <row r="243" spans="1:5">
      <c r="A243" s="100"/>
      <c r="B243" s="54"/>
      <c r="C243" s="101"/>
      <c r="D243" s="99"/>
      <c r="E243" s="102"/>
    </row>
    <row r="244" spans="1:5">
      <c r="A244" s="100"/>
      <c r="B244" s="54"/>
      <c r="C244" s="101"/>
      <c r="D244" s="99"/>
      <c r="E244" s="102"/>
    </row>
    <row r="245" spans="1:5">
      <c r="A245" s="100"/>
      <c r="B245" s="54"/>
      <c r="C245" s="101"/>
      <c r="D245" s="99"/>
      <c r="E245" s="102"/>
    </row>
    <row r="246" spans="1:5">
      <c r="A246" s="100"/>
      <c r="B246" s="54"/>
      <c r="C246" s="101"/>
      <c r="D246" s="99"/>
      <c r="E246" s="102"/>
    </row>
    <row r="247" spans="1:5">
      <c r="A247" s="100"/>
      <c r="B247" s="54"/>
      <c r="C247" s="101"/>
      <c r="D247" s="99"/>
      <c r="E247" s="102"/>
    </row>
    <row r="248" spans="1:5">
      <c r="A248" s="100"/>
      <c r="B248" s="54"/>
      <c r="C248" s="101"/>
      <c r="D248" s="99"/>
      <c r="E248" s="102"/>
    </row>
    <row r="249" spans="1:5">
      <c r="A249" s="100"/>
      <c r="B249" s="54"/>
      <c r="C249" s="101"/>
      <c r="D249" s="99"/>
      <c r="E249" s="102"/>
    </row>
    <row r="250" spans="1:5">
      <c r="A250" s="100"/>
      <c r="B250" s="54"/>
      <c r="C250" s="101"/>
      <c r="D250" s="99"/>
      <c r="E250" s="102"/>
    </row>
    <row r="251" spans="1:5">
      <c r="A251" s="100"/>
      <c r="B251" s="54"/>
      <c r="C251" s="101"/>
      <c r="D251" s="99"/>
      <c r="E251" s="102"/>
    </row>
    <row r="252" spans="1:5">
      <c r="A252" s="100"/>
      <c r="B252" s="54"/>
      <c r="C252" s="101"/>
      <c r="D252" s="99"/>
      <c r="E252" s="102"/>
    </row>
    <row r="253" spans="1:5">
      <c r="A253" s="100"/>
      <c r="B253" s="54"/>
      <c r="C253" s="101"/>
      <c r="D253" s="99"/>
      <c r="E253" s="102"/>
    </row>
    <row r="254" spans="1:5">
      <c r="A254" s="100"/>
      <c r="B254" s="54"/>
      <c r="C254" s="101"/>
      <c r="D254" s="99"/>
      <c r="E254" s="102"/>
    </row>
    <row r="255" spans="1:5">
      <c r="A255" s="100"/>
      <c r="B255" s="54"/>
      <c r="C255" s="101"/>
      <c r="D255" s="99"/>
      <c r="E255" s="102"/>
    </row>
    <row r="256" spans="1:5">
      <c r="A256" s="100"/>
      <c r="B256" s="54"/>
      <c r="C256" s="101"/>
      <c r="D256" s="99"/>
      <c r="E256" s="102"/>
    </row>
    <row r="257" spans="1:5">
      <c r="A257" s="100"/>
      <c r="B257" s="54"/>
      <c r="C257" s="101"/>
      <c r="D257" s="99"/>
      <c r="E257" s="102"/>
    </row>
    <row r="258" spans="1:5">
      <c r="A258" s="100"/>
      <c r="B258" s="54"/>
      <c r="C258" s="101"/>
      <c r="D258" s="99"/>
      <c r="E258" s="102"/>
    </row>
    <row r="259" spans="1:5">
      <c r="A259" s="100"/>
      <c r="B259" s="54"/>
      <c r="C259" s="101"/>
      <c r="D259" s="99"/>
      <c r="E259" s="102"/>
    </row>
    <row r="260" spans="1:5">
      <c r="A260" s="100"/>
      <c r="B260" s="54"/>
      <c r="C260" s="101"/>
      <c r="D260" s="99"/>
      <c r="E260" s="102"/>
    </row>
    <row r="261" spans="1:5">
      <c r="A261" s="100"/>
      <c r="B261" s="54"/>
      <c r="C261" s="101"/>
      <c r="D261" s="99"/>
      <c r="E261" s="102"/>
    </row>
    <row r="262" spans="1:5">
      <c r="A262" s="100"/>
      <c r="B262" s="54"/>
      <c r="C262" s="101"/>
      <c r="D262" s="99"/>
      <c r="E262" s="102"/>
    </row>
    <row r="263" spans="1:5">
      <c r="A263" s="100"/>
      <c r="B263" s="54"/>
      <c r="C263" s="101"/>
      <c r="D263" s="99"/>
      <c r="E263" s="102"/>
    </row>
    <row r="264" spans="1:5">
      <c r="A264" s="100"/>
      <c r="B264" s="54"/>
      <c r="C264" s="101"/>
      <c r="D264" s="99"/>
      <c r="E264" s="102"/>
    </row>
    <row r="265" spans="1:5">
      <c r="A265" s="100"/>
      <c r="B265" s="54"/>
      <c r="C265" s="101"/>
      <c r="D265" s="99"/>
      <c r="E265" s="102"/>
    </row>
    <row r="266" spans="1:5">
      <c r="A266" s="100"/>
      <c r="B266" s="54"/>
      <c r="C266" s="101"/>
      <c r="D266" s="99"/>
      <c r="E266" s="102"/>
    </row>
    <row r="267" spans="1:5">
      <c r="A267" s="100"/>
      <c r="B267" s="54"/>
      <c r="C267" s="101"/>
      <c r="D267" s="99"/>
      <c r="E267" s="102"/>
    </row>
    <row r="268" spans="1:5">
      <c r="A268" s="100"/>
      <c r="B268" s="54"/>
      <c r="C268" s="101"/>
      <c r="D268" s="99"/>
      <c r="E268" s="102"/>
    </row>
    <row r="269" spans="1:5">
      <c r="A269" s="100"/>
      <c r="B269" s="54"/>
      <c r="C269" s="101"/>
      <c r="D269" s="99"/>
      <c r="E269" s="102"/>
    </row>
    <row r="270" spans="1:5">
      <c r="A270" s="100"/>
      <c r="B270" s="54"/>
      <c r="C270" s="101"/>
      <c r="D270" s="99"/>
      <c r="E270" s="102"/>
    </row>
    <row r="271" spans="1:5">
      <c r="A271" s="100"/>
      <c r="B271" s="54"/>
      <c r="C271" s="101"/>
      <c r="D271" s="99"/>
      <c r="E271" s="102"/>
    </row>
    <row r="272" spans="1:5">
      <c r="A272" s="100"/>
      <c r="B272" s="54"/>
      <c r="C272" s="101"/>
      <c r="D272" s="99"/>
      <c r="E272" s="102"/>
    </row>
    <row r="273" spans="1:5">
      <c r="A273" s="100"/>
      <c r="B273" s="54"/>
      <c r="C273" s="101"/>
      <c r="D273" s="99"/>
      <c r="E273" s="102"/>
    </row>
    <row r="274" spans="1:5">
      <c r="A274" s="100"/>
      <c r="B274" s="54"/>
      <c r="C274" s="101"/>
      <c r="D274" s="99"/>
      <c r="E274" s="102"/>
    </row>
    <row r="275" spans="1:5">
      <c r="A275" s="100"/>
      <c r="B275" s="54"/>
      <c r="C275" s="101"/>
      <c r="D275" s="99"/>
      <c r="E275" s="102"/>
    </row>
    <row r="276" spans="1:5">
      <c r="A276" s="100"/>
      <c r="B276" s="54"/>
      <c r="C276" s="101"/>
      <c r="D276" s="99"/>
      <c r="E276" s="102"/>
    </row>
    <row r="277" spans="1:5">
      <c r="A277" s="100"/>
      <c r="B277" s="54"/>
      <c r="C277" s="101"/>
      <c r="D277" s="99"/>
      <c r="E277" s="102"/>
    </row>
    <row r="278" spans="1:5">
      <c r="A278" s="100"/>
      <c r="B278" s="54"/>
      <c r="C278" s="101"/>
      <c r="D278" s="99"/>
      <c r="E278" s="102"/>
    </row>
    <row r="279" spans="1:5">
      <c r="A279" s="100"/>
      <c r="B279" s="54"/>
      <c r="C279" s="101"/>
      <c r="D279" s="99"/>
      <c r="E279" s="102"/>
    </row>
    <row r="280" spans="1:5">
      <c r="A280" s="100"/>
      <c r="B280" s="54"/>
      <c r="C280" s="101"/>
      <c r="D280" s="99"/>
      <c r="E280" s="102"/>
    </row>
    <row r="281" spans="1:5">
      <c r="A281" s="100"/>
      <c r="B281" s="54"/>
      <c r="C281" s="101"/>
      <c r="D281" s="99"/>
      <c r="E281" s="102"/>
    </row>
    <row r="282" spans="1:5">
      <c r="A282" s="100"/>
      <c r="B282" s="54"/>
      <c r="C282" s="101"/>
      <c r="D282" s="99"/>
      <c r="E282" s="102"/>
    </row>
    <row r="283" spans="1:5">
      <c r="A283" s="100"/>
      <c r="B283" s="54"/>
      <c r="C283" s="101"/>
      <c r="D283" s="99"/>
      <c r="E283" s="102"/>
    </row>
    <row r="284" spans="1:5">
      <c r="A284" s="100"/>
      <c r="B284" s="54"/>
      <c r="C284" s="101"/>
      <c r="D284" s="99"/>
      <c r="E284" s="102"/>
    </row>
    <row r="285" spans="1:5">
      <c r="A285" s="100"/>
      <c r="B285" s="54"/>
      <c r="C285" s="101"/>
      <c r="D285" s="99"/>
      <c r="E285" s="102"/>
    </row>
    <row r="286" spans="1:5">
      <c r="A286" s="100"/>
      <c r="B286" s="54"/>
      <c r="C286" s="101"/>
      <c r="D286" s="99"/>
      <c r="E286" s="102"/>
    </row>
    <row r="287" spans="1:5">
      <c r="A287" s="100"/>
      <c r="B287" s="54"/>
      <c r="C287" s="101"/>
      <c r="D287" s="99"/>
      <c r="E287" s="102"/>
    </row>
    <row r="288" spans="1:5">
      <c r="A288" s="100"/>
      <c r="B288" s="54"/>
      <c r="C288" s="101"/>
      <c r="D288" s="99"/>
      <c r="E288" s="102"/>
    </row>
    <row r="289" spans="1:5">
      <c r="A289" s="100"/>
      <c r="B289" s="54"/>
      <c r="C289" s="101"/>
      <c r="D289" s="99"/>
      <c r="E289" s="102"/>
    </row>
    <row r="290" spans="1:5">
      <c r="A290" s="100"/>
      <c r="B290" s="54"/>
      <c r="C290" s="101"/>
      <c r="D290" s="99"/>
      <c r="E290" s="102"/>
    </row>
    <row r="291" spans="1:5">
      <c r="A291" s="100"/>
      <c r="B291" s="54"/>
      <c r="C291" s="101"/>
      <c r="D291" s="99"/>
      <c r="E291" s="102"/>
    </row>
    <row r="292" spans="1:5">
      <c r="A292" s="100"/>
      <c r="B292" s="54"/>
      <c r="C292" s="101"/>
      <c r="D292" s="99"/>
      <c r="E292" s="102"/>
    </row>
    <row r="293" spans="1:5">
      <c r="A293" s="100"/>
      <c r="B293" s="54"/>
      <c r="C293" s="101"/>
      <c r="D293" s="99"/>
      <c r="E293" s="102"/>
    </row>
    <row r="294" spans="1:5">
      <c r="A294" s="100"/>
      <c r="B294" s="54"/>
      <c r="C294" s="101"/>
      <c r="D294" s="99"/>
      <c r="E294" s="102"/>
    </row>
    <row r="295" spans="1:5">
      <c r="A295" s="100"/>
      <c r="B295" s="54"/>
      <c r="C295" s="101"/>
      <c r="D295" s="99"/>
      <c r="E295" s="102"/>
    </row>
    <row r="296" spans="1:5">
      <c r="A296" s="100"/>
      <c r="B296" s="54"/>
      <c r="C296" s="101"/>
      <c r="D296" s="99"/>
      <c r="E296" s="102"/>
    </row>
    <row r="297" spans="1:5">
      <c r="A297" s="100"/>
      <c r="B297" s="54"/>
      <c r="C297" s="101"/>
      <c r="D297" s="99"/>
      <c r="E297" s="102"/>
    </row>
    <row r="298" spans="1:5">
      <c r="A298" s="100"/>
      <c r="B298" s="54"/>
      <c r="C298" s="101"/>
      <c r="D298" s="99"/>
      <c r="E298" s="102"/>
    </row>
    <row r="299" spans="1:5">
      <c r="A299" s="100"/>
      <c r="B299" s="54"/>
      <c r="C299" s="101"/>
      <c r="D299" s="99"/>
      <c r="E299" s="102"/>
    </row>
    <row r="300" spans="1:5">
      <c r="A300" s="100"/>
      <c r="B300" s="54"/>
      <c r="C300" s="101"/>
      <c r="D300" s="99"/>
      <c r="E300" s="102"/>
    </row>
    <row r="301" spans="1:5">
      <c r="A301" s="100"/>
      <c r="B301" s="54"/>
      <c r="C301" s="101"/>
      <c r="D301" s="99"/>
      <c r="E301" s="102"/>
    </row>
    <row r="302" spans="1:5">
      <c r="A302" s="100"/>
      <c r="B302" s="54"/>
      <c r="C302" s="101"/>
      <c r="D302" s="99"/>
      <c r="E302" s="102"/>
    </row>
    <row r="303" spans="1:5">
      <c r="A303" s="100"/>
      <c r="B303" s="54"/>
      <c r="C303" s="101"/>
      <c r="D303" s="99"/>
      <c r="E303" s="102"/>
    </row>
    <row r="304" spans="1:5">
      <c r="A304" s="100"/>
      <c r="B304" s="54"/>
      <c r="C304" s="101"/>
      <c r="D304" s="99"/>
      <c r="E304" s="102"/>
    </row>
    <row r="305" spans="1:5">
      <c r="A305" s="100"/>
      <c r="B305" s="54"/>
      <c r="C305" s="101"/>
      <c r="D305" s="99"/>
      <c r="E305" s="102"/>
    </row>
    <row r="306" spans="1:5">
      <c r="A306" s="100"/>
      <c r="B306" s="54"/>
      <c r="C306" s="101"/>
      <c r="D306" s="99"/>
      <c r="E306" s="102"/>
    </row>
    <row r="307" spans="1:5">
      <c r="A307" s="100"/>
      <c r="B307" s="54"/>
      <c r="C307" s="101"/>
      <c r="D307" s="99"/>
      <c r="E307" s="102"/>
    </row>
    <row r="308" spans="1:5">
      <c r="A308" s="100"/>
      <c r="B308" s="54"/>
      <c r="C308" s="101"/>
      <c r="D308" s="99"/>
      <c r="E308" s="102"/>
    </row>
    <row r="309" spans="1:5">
      <c r="A309" s="100"/>
      <c r="B309" s="54"/>
      <c r="C309" s="101"/>
      <c r="D309" s="99"/>
      <c r="E309" s="102"/>
    </row>
    <row r="310" spans="1:5">
      <c r="A310" s="100"/>
      <c r="B310" s="54"/>
      <c r="C310" s="101"/>
      <c r="D310" s="99"/>
      <c r="E310" s="102"/>
    </row>
    <row r="311" spans="1:5">
      <c r="A311" s="100"/>
      <c r="B311" s="54"/>
      <c r="C311" s="101"/>
      <c r="D311" s="99"/>
      <c r="E311" s="102"/>
    </row>
    <row r="312" spans="1:5">
      <c r="A312" s="100"/>
      <c r="B312" s="54"/>
      <c r="C312" s="101"/>
      <c r="D312" s="99"/>
      <c r="E312" s="102"/>
    </row>
    <row r="313" spans="1:5">
      <c r="A313" s="100"/>
      <c r="B313" s="54"/>
      <c r="C313" s="101"/>
      <c r="D313" s="99"/>
      <c r="E313" s="102"/>
    </row>
    <row r="314" spans="1:5">
      <c r="A314" s="100"/>
      <c r="B314" s="54"/>
      <c r="C314" s="101"/>
      <c r="D314" s="99"/>
      <c r="E314" s="102"/>
    </row>
    <row r="315" spans="1:5">
      <c r="A315" s="100"/>
      <c r="B315" s="54"/>
      <c r="C315" s="101"/>
      <c r="D315" s="99"/>
      <c r="E315" s="102"/>
    </row>
    <row r="316" spans="1:5">
      <c r="A316" s="100"/>
      <c r="B316" s="54"/>
      <c r="C316" s="101"/>
      <c r="D316" s="99"/>
      <c r="E316" s="102"/>
    </row>
    <row r="317" spans="1:5">
      <c r="A317" s="100"/>
      <c r="B317" s="54"/>
      <c r="C317" s="101"/>
      <c r="D317" s="99"/>
      <c r="E317" s="102"/>
    </row>
    <row r="318" spans="1:5">
      <c r="A318" s="100"/>
      <c r="B318" s="54"/>
      <c r="C318" s="101"/>
      <c r="D318" s="99"/>
      <c r="E318" s="102"/>
    </row>
    <row r="319" spans="1:5">
      <c r="A319" s="100"/>
      <c r="B319" s="54"/>
      <c r="C319" s="101"/>
      <c r="D319" s="99"/>
      <c r="E319" s="102"/>
    </row>
    <row r="320" spans="1:5">
      <c r="A320" s="100"/>
      <c r="B320" s="54"/>
      <c r="C320" s="101"/>
      <c r="D320" s="99"/>
      <c r="E320" s="102"/>
    </row>
    <row r="321" spans="1:5">
      <c r="A321" s="100"/>
      <c r="B321" s="54"/>
      <c r="C321" s="101"/>
      <c r="D321" s="99"/>
      <c r="E321" s="102"/>
    </row>
    <row r="322" spans="1:5">
      <c r="A322" s="100"/>
      <c r="B322" s="54"/>
      <c r="C322" s="101"/>
      <c r="D322" s="99"/>
      <c r="E322" s="102"/>
    </row>
    <row r="323" spans="1:5">
      <c r="A323" s="100"/>
      <c r="B323" s="54"/>
      <c r="C323" s="101"/>
      <c r="D323" s="99"/>
      <c r="E323" s="102"/>
    </row>
    <row r="324" spans="1:5">
      <c r="A324" s="100"/>
      <c r="B324" s="54"/>
      <c r="C324" s="101"/>
      <c r="D324" s="99"/>
      <c r="E324" s="102"/>
    </row>
    <row r="325" spans="1:5">
      <c r="A325" s="100"/>
      <c r="B325" s="54"/>
      <c r="C325" s="101"/>
      <c r="D325" s="99"/>
      <c r="E325" s="102"/>
    </row>
    <row r="326" spans="1:5">
      <c r="A326" s="100"/>
      <c r="B326" s="54"/>
      <c r="C326" s="101"/>
      <c r="D326" s="99"/>
      <c r="E326" s="102"/>
    </row>
    <row r="327" spans="1:5">
      <c r="A327" s="100"/>
      <c r="B327" s="54"/>
      <c r="C327" s="101"/>
      <c r="D327" s="99"/>
      <c r="E327" s="102"/>
    </row>
    <row r="328" spans="1:5">
      <c r="A328" s="100"/>
      <c r="B328" s="54"/>
      <c r="C328" s="101"/>
      <c r="D328" s="99"/>
      <c r="E328" s="102"/>
    </row>
    <row r="329" spans="1:5">
      <c r="A329" s="100"/>
      <c r="B329" s="54"/>
      <c r="C329" s="101"/>
      <c r="D329" s="99"/>
      <c r="E329" s="102"/>
    </row>
    <row r="330" spans="1:5">
      <c r="A330" s="100"/>
      <c r="B330" s="54"/>
      <c r="C330" s="101"/>
      <c r="D330" s="99"/>
      <c r="E330" s="102"/>
    </row>
    <row r="331" spans="1:5">
      <c r="A331" s="100"/>
      <c r="B331" s="54"/>
      <c r="C331" s="101"/>
      <c r="D331" s="99"/>
      <c r="E331" s="102"/>
    </row>
    <row r="332" spans="1:5">
      <c r="A332" s="100"/>
      <c r="B332" s="54"/>
      <c r="C332" s="101"/>
      <c r="D332" s="99"/>
      <c r="E332" s="102"/>
    </row>
    <row r="333" spans="1:5">
      <c r="A333" s="100"/>
      <c r="B333" s="54"/>
      <c r="C333" s="101"/>
      <c r="D333" s="99"/>
      <c r="E333" s="102"/>
    </row>
    <row r="334" spans="1:5">
      <c r="A334" s="100"/>
      <c r="B334" s="54"/>
      <c r="C334" s="101"/>
      <c r="D334" s="99"/>
      <c r="E334" s="102"/>
    </row>
    <row r="335" spans="1:5">
      <c r="A335" s="100"/>
      <c r="B335" s="54"/>
      <c r="C335" s="101"/>
      <c r="D335" s="99"/>
      <c r="E335" s="102"/>
    </row>
    <row r="336" spans="1:5">
      <c r="A336" s="100"/>
      <c r="B336" s="54"/>
      <c r="C336" s="101"/>
      <c r="D336" s="99"/>
      <c r="E336" s="102"/>
    </row>
    <row r="337" spans="1:5">
      <c r="A337" s="100"/>
      <c r="B337" s="54"/>
      <c r="C337" s="101"/>
      <c r="D337" s="99"/>
      <c r="E337" s="102"/>
    </row>
    <row r="338" spans="1:5">
      <c r="A338" s="100"/>
      <c r="B338" s="54"/>
      <c r="C338" s="101"/>
      <c r="D338" s="99"/>
      <c r="E338" s="102"/>
    </row>
    <row r="339" spans="1:5">
      <c r="A339" s="100"/>
      <c r="B339" s="54"/>
      <c r="C339" s="101"/>
      <c r="D339" s="99"/>
      <c r="E339" s="102"/>
    </row>
    <row r="340" spans="1:5">
      <c r="A340" s="100"/>
      <c r="B340" s="54"/>
      <c r="C340" s="101"/>
      <c r="D340" s="99"/>
      <c r="E340" s="102"/>
    </row>
    <row r="341" spans="1:5">
      <c r="A341" s="100"/>
      <c r="B341" s="54"/>
      <c r="C341" s="101"/>
      <c r="D341" s="99"/>
      <c r="E341" s="102"/>
    </row>
    <row r="342" spans="1:5">
      <c r="A342" s="100"/>
      <c r="B342" s="54"/>
      <c r="C342" s="101"/>
      <c r="D342" s="99"/>
      <c r="E342" s="102"/>
    </row>
    <row r="343" spans="1:5">
      <c r="A343" s="100"/>
      <c r="B343" s="54"/>
      <c r="C343" s="101"/>
      <c r="D343" s="99"/>
      <c r="E343" s="102"/>
    </row>
    <row r="344" spans="1:5">
      <c r="A344" s="100"/>
      <c r="B344" s="54"/>
      <c r="C344" s="101"/>
      <c r="D344" s="99"/>
      <c r="E344" s="102"/>
    </row>
    <row r="345" spans="1:5">
      <c r="A345" s="100"/>
      <c r="B345" s="54"/>
      <c r="C345" s="101"/>
      <c r="D345" s="99"/>
      <c r="E345" s="102"/>
    </row>
    <row r="346" spans="1:5">
      <c r="A346" s="100"/>
      <c r="B346" s="54"/>
      <c r="C346" s="101"/>
      <c r="D346" s="99"/>
      <c r="E346" s="102"/>
    </row>
    <row r="347" spans="1:5">
      <c r="A347" s="100"/>
      <c r="B347" s="54"/>
      <c r="C347" s="101"/>
      <c r="D347" s="99"/>
      <c r="E347" s="102"/>
    </row>
    <row r="348" spans="1:5">
      <c r="A348" s="100"/>
      <c r="B348" s="54"/>
      <c r="C348" s="101"/>
      <c r="D348" s="99"/>
      <c r="E348" s="102"/>
    </row>
    <row r="349" spans="1:5">
      <c r="A349" s="100"/>
      <c r="B349" s="54"/>
      <c r="C349" s="101"/>
      <c r="D349" s="99"/>
      <c r="E349" s="102"/>
    </row>
    <row r="350" spans="1:5">
      <c r="A350" s="100"/>
      <c r="B350" s="54"/>
      <c r="C350" s="101"/>
      <c r="D350" s="99"/>
      <c r="E350" s="102"/>
    </row>
    <row r="351" spans="1:5">
      <c r="A351" s="100"/>
      <c r="B351" s="54"/>
      <c r="C351" s="101"/>
      <c r="D351" s="99"/>
      <c r="E351" s="102"/>
    </row>
    <row r="352" spans="1:5">
      <c r="A352" s="100"/>
      <c r="B352" s="54"/>
      <c r="C352" s="101"/>
      <c r="D352" s="99"/>
      <c r="E352" s="102"/>
    </row>
    <row r="353" spans="1:5">
      <c r="A353" s="100"/>
      <c r="B353" s="54"/>
      <c r="C353" s="101"/>
      <c r="D353" s="99"/>
      <c r="E353" s="102"/>
    </row>
    <row r="354" spans="1:5">
      <c r="A354" s="100"/>
      <c r="B354" s="54"/>
      <c r="C354" s="101"/>
      <c r="D354" s="99"/>
      <c r="E354" s="102"/>
    </row>
    <row r="355" spans="1:5">
      <c r="A355" s="100"/>
      <c r="B355" s="54"/>
      <c r="C355" s="101"/>
      <c r="D355" s="99"/>
      <c r="E355" s="102"/>
    </row>
    <row r="356" spans="1:5">
      <c r="A356" s="100"/>
      <c r="B356" s="54"/>
      <c r="C356" s="101"/>
      <c r="D356" s="99"/>
      <c r="E356" s="102"/>
    </row>
    <row r="357" spans="1:5">
      <c r="A357" s="100"/>
      <c r="B357" s="54"/>
      <c r="C357" s="101"/>
      <c r="D357" s="99"/>
      <c r="E357" s="102"/>
    </row>
    <row r="358" spans="1:5">
      <c r="A358" s="100"/>
      <c r="B358" s="54"/>
      <c r="C358" s="101"/>
      <c r="D358" s="99"/>
      <c r="E358" s="102"/>
    </row>
    <row r="359" spans="1:5">
      <c r="A359" s="100"/>
      <c r="B359" s="54"/>
      <c r="C359" s="101"/>
      <c r="D359" s="99"/>
      <c r="E359" s="102"/>
    </row>
    <row r="360" spans="1:5">
      <c r="A360" s="100"/>
      <c r="B360" s="54"/>
      <c r="C360" s="101"/>
      <c r="D360" s="99"/>
      <c r="E360" s="102"/>
    </row>
    <row r="361" spans="1:5">
      <c r="A361" s="100"/>
      <c r="B361" s="54"/>
      <c r="C361" s="101"/>
      <c r="D361" s="99"/>
      <c r="E361" s="102"/>
    </row>
    <row r="362" spans="1:5">
      <c r="A362" s="100"/>
      <c r="B362" s="54"/>
      <c r="C362" s="101"/>
      <c r="D362" s="99"/>
      <c r="E362" s="102"/>
    </row>
    <row r="363" spans="1:5">
      <c r="A363" s="100"/>
      <c r="B363" s="54"/>
      <c r="C363" s="101"/>
      <c r="D363" s="99"/>
      <c r="E363" s="102"/>
    </row>
    <row r="364" spans="1:5">
      <c r="A364" s="100"/>
      <c r="B364" s="54"/>
      <c r="C364" s="101"/>
      <c r="D364" s="99"/>
      <c r="E364" s="102"/>
    </row>
    <row r="365" spans="1:5">
      <c r="A365" s="100"/>
      <c r="B365" s="54"/>
      <c r="C365" s="101"/>
      <c r="D365" s="99"/>
      <c r="E365" s="102"/>
    </row>
    <row r="366" spans="1:5">
      <c r="A366" s="100"/>
      <c r="B366" s="54"/>
      <c r="C366" s="101"/>
      <c r="D366" s="99"/>
      <c r="E366" s="102"/>
    </row>
    <row r="367" spans="1:5">
      <c r="A367" s="100"/>
      <c r="B367" s="54"/>
      <c r="C367" s="101"/>
      <c r="D367" s="99"/>
      <c r="E367" s="102"/>
    </row>
    <row r="368" spans="1:5">
      <c r="A368" s="100"/>
      <c r="B368" s="54"/>
      <c r="C368" s="101"/>
      <c r="D368" s="99"/>
      <c r="E368" s="102"/>
    </row>
    <row r="369" spans="1:5">
      <c r="A369" s="100"/>
      <c r="B369" s="54"/>
      <c r="C369" s="101"/>
      <c r="D369" s="99"/>
      <c r="E369" s="102"/>
    </row>
    <row r="370" spans="1:5">
      <c r="A370" s="100"/>
      <c r="B370" s="54"/>
      <c r="C370" s="101"/>
      <c r="D370" s="99"/>
      <c r="E370" s="102"/>
    </row>
    <row r="371" spans="1:5">
      <c r="A371" s="100"/>
      <c r="B371" s="54"/>
      <c r="C371" s="101"/>
      <c r="D371" s="99"/>
      <c r="E371" s="102"/>
    </row>
    <row r="372" spans="1:5">
      <c r="A372" s="100"/>
      <c r="B372" s="54"/>
      <c r="C372" s="101"/>
      <c r="D372" s="99"/>
      <c r="E372" s="102"/>
    </row>
    <row r="373" spans="1:5">
      <c r="A373" s="100"/>
      <c r="B373" s="54"/>
      <c r="C373" s="101"/>
      <c r="D373" s="99"/>
      <c r="E373" s="102"/>
    </row>
    <row r="374" spans="1:5">
      <c r="A374" s="100"/>
      <c r="B374" s="54"/>
      <c r="C374" s="101"/>
      <c r="D374" s="99"/>
      <c r="E374" s="102"/>
    </row>
    <row r="375" spans="1:5">
      <c r="A375" s="100"/>
      <c r="B375" s="54"/>
      <c r="C375" s="101"/>
      <c r="D375" s="99"/>
      <c r="E375" s="102"/>
    </row>
    <row r="376" spans="1:5">
      <c r="A376" s="100"/>
      <c r="B376" s="54"/>
      <c r="C376" s="101"/>
      <c r="D376" s="99"/>
      <c r="E376" s="102"/>
    </row>
    <row r="377" spans="1:5">
      <c r="A377" s="100"/>
      <c r="B377" s="54"/>
      <c r="C377" s="101"/>
      <c r="D377" s="99"/>
      <c r="E377" s="102"/>
    </row>
    <row r="378" spans="1:5">
      <c r="A378" s="100"/>
      <c r="B378" s="54"/>
      <c r="C378" s="101"/>
      <c r="D378" s="99"/>
      <c r="E378" s="102"/>
    </row>
    <row r="379" spans="1:5">
      <c r="A379" s="100"/>
      <c r="B379" s="54"/>
      <c r="C379" s="101"/>
      <c r="D379" s="99"/>
      <c r="E379" s="102"/>
    </row>
    <row r="380" spans="1:5">
      <c r="A380" s="100"/>
      <c r="B380" s="54"/>
      <c r="C380" s="101"/>
      <c r="D380" s="99"/>
      <c r="E380" s="102"/>
    </row>
    <row r="381" spans="1:5">
      <c r="A381" s="100"/>
      <c r="B381" s="54"/>
      <c r="C381" s="101"/>
      <c r="D381" s="99"/>
      <c r="E381" s="102"/>
    </row>
    <row r="382" spans="1:5">
      <c r="A382" s="100"/>
      <c r="B382" s="54"/>
      <c r="C382" s="101"/>
      <c r="D382" s="99"/>
      <c r="E382" s="102"/>
    </row>
    <row r="383" spans="1:5">
      <c r="A383" s="100"/>
      <c r="B383" s="54"/>
      <c r="C383" s="101"/>
      <c r="D383" s="99"/>
      <c r="E383" s="102"/>
    </row>
    <row r="384" spans="1:5">
      <c r="A384" s="100"/>
      <c r="B384" s="54"/>
      <c r="C384" s="101"/>
      <c r="D384" s="99"/>
      <c r="E384" s="102"/>
    </row>
    <row r="385" spans="1:5">
      <c r="A385" s="100"/>
      <c r="B385" s="54"/>
      <c r="C385" s="101"/>
      <c r="D385" s="99"/>
      <c r="E385" s="102"/>
    </row>
    <row r="386" spans="1:5">
      <c r="A386" s="100"/>
      <c r="B386" s="54"/>
      <c r="C386" s="101"/>
      <c r="D386" s="99"/>
      <c r="E386" s="102"/>
    </row>
    <row r="387" spans="1:5">
      <c r="A387" s="100"/>
      <c r="B387" s="54"/>
      <c r="C387" s="101"/>
      <c r="D387" s="99"/>
      <c r="E387" s="102"/>
    </row>
    <row r="388" spans="1:5">
      <c r="A388" s="100"/>
      <c r="B388" s="54"/>
      <c r="C388" s="101"/>
      <c r="D388" s="99"/>
      <c r="E388" s="102"/>
    </row>
    <row r="389" spans="1:5">
      <c r="A389" s="100"/>
      <c r="B389" s="54"/>
      <c r="C389" s="101"/>
      <c r="D389" s="99"/>
      <c r="E389" s="102"/>
    </row>
    <row r="390" spans="1:5">
      <c r="A390" s="100"/>
      <c r="B390" s="54"/>
      <c r="C390" s="101"/>
      <c r="D390" s="99"/>
      <c r="E390" s="102"/>
    </row>
    <row r="391" spans="1:5">
      <c r="A391" s="100"/>
      <c r="B391" s="54"/>
      <c r="C391" s="101"/>
      <c r="D391" s="99"/>
      <c r="E391" s="102"/>
    </row>
    <row r="392" spans="1:5">
      <c r="A392" s="100"/>
      <c r="B392" s="54"/>
      <c r="C392" s="101"/>
      <c r="D392" s="99"/>
      <c r="E392" s="102"/>
    </row>
    <row r="393" spans="1:5">
      <c r="A393" s="100"/>
      <c r="B393" s="54"/>
      <c r="C393" s="101"/>
      <c r="D393" s="99"/>
      <c r="E393" s="102"/>
    </row>
    <row r="394" spans="1:5">
      <c r="A394" s="100"/>
      <c r="B394" s="54"/>
      <c r="C394" s="101"/>
      <c r="D394" s="99"/>
      <c r="E394" s="102"/>
    </row>
    <row r="395" spans="1:5">
      <c r="A395" s="100"/>
      <c r="B395" s="54"/>
      <c r="C395" s="101"/>
      <c r="D395" s="99"/>
      <c r="E395" s="102"/>
    </row>
    <row r="396" spans="1:5">
      <c r="A396" s="100"/>
      <c r="B396" s="54"/>
      <c r="C396" s="101"/>
      <c r="D396" s="99"/>
      <c r="E396" s="102"/>
    </row>
    <row r="397" spans="1:5">
      <c r="A397" s="100"/>
      <c r="B397" s="54"/>
      <c r="C397" s="101"/>
      <c r="D397" s="99"/>
      <c r="E397" s="102"/>
    </row>
    <row r="398" spans="1:5">
      <c r="A398" s="100"/>
      <c r="B398" s="54"/>
      <c r="C398" s="101"/>
      <c r="D398" s="99"/>
      <c r="E398" s="102"/>
    </row>
    <row r="399" spans="1:5">
      <c r="A399" s="100"/>
      <c r="B399" s="54"/>
      <c r="C399" s="101"/>
      <c r="D399" s="99"/>
      <c r="E399" s="102"/>
    </row>
    <row r="400" spans="1:5">
      <c r="A400" s="100"/>
      <c r="B400" s="54"/>
      <c r="C400" s="101"/>
      <c r="D400" s="99"/>
      <c r="E400" s="102"/>
    </row>
    <row r="401" spans="1:5">
      <c r="A401" s="100"/>
      <c r="B401" s="54"/>
      <c r="C401" s="101"/>
      <c r="D401" s="99"/>
      <c r="E401" s="102"/>
    </row>
    <row r="402" spans="1:5">
      <c r="A402" s="100"/>
      <c r="B402" s="54"/>
      <c r="C402" s="101"/>
      <c r="D402" s="99"/>
      <c r="E402" s="102"/>
    </row>
    <row r="403" spans="1:5">
      <c r="A403" s="100"/>
      <c r="B403" s="54"/>
      <c r="C403" s="101"/>
      <c r="D403" s="99"/>
      <c r="E403" s="102"/>
    </row>
    <row r="404" spans="1:5">
      <c r="A404" s="100"/>
      <c r="B404" s="54"/>
      <c r="C404" s="101"/>
      <c r="D404" s="99"/>
      <c r="E404" s="102"/>
    </row>
    <row r="405" spans="1:5">
      <c r="A405" s="100"/>
      <c r="B405" s="54"/>
      <c r="C405" s="101"/>
      <c r="D405" s="99"/>
      <c r="E405" s="102"/>
    </row>
    <row r="406" spans="1:5">
      <c r="A406" s="100"/>
      <c r="B406" s="54"/>
      <c r="C406" s="101"/>
      <c r="D406" s="99"/>
      <c r="E406" s="102"/>
    </row>
    <row r="407" spans="1:5">
      <c r="A407" s="100"/>
      <c r="B407" s="54"/>
      <c r="C407" s="101"/>
      <c r="D407" s="99"/>
      <c r="E407" s="102"/>
    </row>
    <row r="408" spans="1:5">
      <c r="A408" s="100"/>
      <c r="B408" s="54"/>
      <c r="C408" s="101"/>
      <c r="D408" s="99"/>
      <c r="E408" s="102"/>
    </row>
    <row r="409" spans="1:5">
      <c r="A409" s="100"/>
      <c r="B409" s="54"/>
      <c r="C409" s="101"/>
      <c r="D409" s="99"/>
      <c r="E409" s="102"/>
    </row>
    <row r="410" spans="1:5">
      <c r="A410" s="100"/>
      <c r="B410" s="54"/>
      <c r="C410" s="101"/>
      <c r="D410" s="99"/>
      <c r="E410" s="102"/>
    </row>
    <row r="411" spans="1:5">
      <c r="A411" s="100"/>
      <c r="B411" s="54"/>
      <c r="C411" s="101"/>
      <c r="D411" s="99"/>
      <c r="E411" s="102"/>
    </row>
    <row r="412" spans="1:5">
      <c r="A412" s="100"/>
      <c r="B412" s="54"/>
      <c r="C412" s="101"/>
      <c r="D412" s="99"/>
      <c r="E412" s="102"/>
    </row>
    <row r="413" spans="1:5">
      <c r="A413" s="100"/>
      <c r="B413" s="54"/>
      <c r="C413" s="101"/>
      <c r="D413" s="99"/>
      <c r="E413" s="102"/>
    </row>
    <row r="414" spans="1:5">
      <c r="A414" s="100"/>
      <c r="B414" s="54"/>
      <c r="C414" s="101"/>
      <c r="D414" s="99"/>
      <c r="E414" s="102"/>
    </row>
    <row r="415" spans="1:5">
      <c r="A415" s="100"/>
      <c r="B415" s="54"/>
      <c r="C415" s="101"/>
      <c r="D415" s="99"/>
      <c r="E415" s="102"/>
    </row>
    <row r="416" spans="1:5">
      <c r="A416" s="100"/>
      <c r="B416" s="54"/>
      <c r="C416" s="101"/>
      <c r="D416" s="99"/>
      <c r="E416" s="102"/>
    </row>
    <row r="417" spans="1:5">
      <c r="A417" s="100"/>
      <c r="B417" s="54"/>
      <c r="C417" s="101"/>
      <c r="D417" s="99"/>
      <c r="E417" s="102"/>
    </row>
    <row r="418" spans="1:5">
      <c r="A418" s="100"/>
      <c r="B418" s="54"/>
      <c r="C418" s="101"/>
      <c r="D418" s="99"/>
      <c r="E418" s="102"/>
    </row>
    <row r="419" spans="1:5">
      <c r="A419" s="100"/>
      <c r="B419" s="54"/>
      <c r="C419" s="101"/>
      <c r="D419" s="99"/>
      <c r="E419" s="102"/>
    </row>
    <row r="420" spans="1:5">
      <c r="A420" s="100"/>
      <c r="B420" s="54"/>
      <c r="C420" s="101"/>
      <c r="D420" s="99"/>
      <c r="E420" s="102"/>
    </row>
    <row r="421" spans="1:5">
      <c r="A421" s="100"/>
      <c r="B421" s="54"/>
      <c r="C421" s="101"/>
      <c r="D421" s="99"/>
      <c r="E421" s="102"/>
    </row>
    <row r="422" spans="1:5">
      <c r="A422" s="100"/>
      <c r="B422" s="54"/>
      <c r="C422" s="101"/>
      <c r="D422" s="99"/>
      <c r="E422" s="102"/>
    </row>
    <row r="423" spans="1:5">
      <c r="A423" s="100"/>
      <c r="B423" s="54"/>
      <c r="C423" s="101"/>
      <c r="D423" s="99"/>
      <c r="E423" s="102"/>
    </row>
    <row r="424" spans="1:5">
      <c r="A424" s="100"/>
      <c r="B424" s="54"/>
      <c r="C424" s="101"/>
      <c r="D424" s="99"/>
      <c r="E424" s="102"/>
    </row>
    <row r="425" spans="1:5">
      <c r="A425" s="100"/>
      <c r="B425" s="54"/>
      <c r="C425" s="101"/>
      <c r="D425" s="99"/>
      <c r="E425" s="102"/>
    </row>
    <row r="426" spans="1:5">
      <c r="A426" s="100"/>
      <c r="B426" s="54"/>
      <c r="C426" s="101"/>
      <c r="D426" s="99"/>
      <c r="E426" s="102"/>
    </row>
    <row r="427" spans="1:5">
      <c r="A427" s="100"/>
      <c r="B427" s="54"/>
      <c r="C427" s="101"/>
      <c r="D427" s="99"/>
      <c r="E427" s="102"/>
    </row>
    <row r="428" spans="1:5">
      <c r="A428" s="100"/>
      <c r="B428" s="54"/>
      <c r="C428" s="101"/>
      <c r="D428" s="99"/>
      <c r="E428" s="102"/>
    </row>
    <row r="429" spans="1:5">
      <c r="A429" s="100"/>
      <c r="B429" s="54"/>
      <c r="C429" s="101"/>
      <c r="D429" s="99"/>
      <c r="E429" s="102"/>
    </row>
    <row r="430" spans="1:5">
      <c r="A430" s="100"/>
      <c r="B430" s="54"/>
      <c r="C430" s="101"/>
      <c r="D430" s="99"/>
      <c r="E430" s="102"/>
    </row>
    <row r="431" spans="1:5">
      <c r="A431" s="100"/>
      <c r="B431" s="54"/>
      <c r="C431" s="101"/>
      <c r="D431" s="99"/>
      <c r="E431" s="102"/>
    </row>
    <row r="432" spans="1:5">
      <c r="A432" s="100"/>
      <c r="B432" s="54"/>
      <c r="C432" s="101"/>
      <c r="D432" s="99"/>
      <c r="E432" s="102"/>
    </row>
    <row r="433" spans="1:5">
      <c r="A433" s="100"/>
      <c r="B433" s="54"/>
      <c r="C433" s="101"/>
      <c r="D433" s="99"/>
      <c r="E433" s="102"/>
    </row>
    <row r="434" spans="1:5">
      <c r="A434" s="100"/>
      <c r="B434" s="54"/>
      <c r="C434" s="101"/>
      <c r="D434" s="99"/>
      <c r="E434" s="102"/>
    </row>
    <row r="435" spans="1:5">
      <c r="A435" s="100"/>
      <c r="B435" s="54"/>
      <c r="C435" s="101"/>
      <c r="D435" s="99"/>
      <c r="E435" s="102"/>
    </row>
    <row r="436" spans="1:5">
      <c r="A436" s="100"/>
      <c r="B436" s="54"/>
      <c r="C436" s="101"/>
      <c r="D436" s="99"/>
      <c r="E436" s="102"/>
    </row>
    <row r="437" spans="1:5">
      <c r="A437" s="100"/>
      <c r="B437" s="54"/>
      <c r="C437" s="101"/>
      <c r="D437" s="99"/>
      <c r="E437" s="102"/>
    </row>
    <row r="438" spans="1:5">
      <c r="A438" s="100"/>
      <c r="B438" s="54"/>
      <c r="C438" s="101"/>
      <c r="D438" s="99"/>
      <c r="E438" s="102"/>
    </row>
    <row r="439" spans="1:5">
      <c r="A439" s="100"/>
      <c r="B439" s="54"/>
      <c r="C439" s="101"/>
      <c r="D439" s="99"/>
      <c r="E439" s="102"/>
    </row>
    <row r="440" spans="1:5">
      <c r="A440" s="100"/>
      <c r="B440" s="54"/>
      <c r="C440" s="101"/>
      <c r="D440" s="99"/>
      <c r="E440" s="102"/>
    </row>
    <row r="441" spans="1:5">
      <c r="A441" s="100"/>
      <c r="B441" s="54"/>
      <c r="C441" s="101"/>
      <c r="D441" s="99"/>
      <c r="E441" s="102"/>
    </row>
    <row r="442" spans="1:5">
      <c r="A442" s="100"/>
      <c r="B442" s="54"/>
      <c r="C442" s="101"/>
      <c r="D442" s="99"/>
      <c r="E442" s="102"/>
    </row>
    <row r="443" spans="1:5">
      <c r="A443" s="100"/>
      <c r="B443" s="54"/>
      <c r="C443" s="101"/>
      <c r="D443" s="99"/>
      <c r="E443" s="102"/>
    </row>
    <row r="444" spans="1:5">
      <c r="A444" s="100"/>
      <c r="B444" s="54"/>
      <c r="C444" s="101"/>
      <c r="D444" s="99"/>
      <c r="E444" s="102"/>
    </row>
    <row r="445" spans="1:5">
      <c r="A445" s="100"/>
      <c r="B445" s="54"/>
      <c r="C445" s="101"/>
      <c r="D445" s="99"/>
      <c r="E445" s="102"/>
    </row>
    <row r="446" spans="1:5">
      <c r="A446" s="100"/>
      <c r="B446" s="54"/>
      <c r="C446" s="101"/>
      <c r="D446" s="99"/>
      <c r="E446" s="102"/>
    </row>
    <row r="447" spans="1:5">
      <c r="A447" s="100"/>
      <c r="B447" s="54"/>
      <c r="C447" s="101"/>
      <c r="D447" s="99"/>
      <c r="E447" s="102"/>
    </row>
    <row r="448" spans="1:5">
      <c r="A448" s="100"/>
      <c r="B448" s="54"/>
      <c r="C448" s="101"/>
      <c r="D448" s="99"/>
      <c r="E448" s="102"/>
    </row>
    <row r="449" spans="1:5">
      <c r="A449" s="100"/>
      <c r="B449" s="54"/>
      <c r="C449" s="101"/>
      <c r="D449" s="99"/>
      <c r="E449" s="102"/>
    </row>
    <row r="450" spans="1:5">
      <c r="A450" s="100"/>
      <c r="B450" s="54"/>
      <c r="C450" s="101"/>
      <c r="D450" s="99"/>
      <c r="E450" s="102"/>
    </row>
    <row r="451" spans="1:5">
      <c r="A451" s="100"/>
      <c r="B451" s="54"/>
      <c r="C451" s="101"/>
      <c r="D451" s="99"/>
      <c r="E451" s="102"/>
    </row>
    <row r="452" spans="1:5">
      <c r="A452" s="100"/>
      <c r="B452" s="54"/>
      <c r="C452" s="101"/>
      <c r="D452" s="99"/>
      <c r="E452" s="102"/>
    </row>
    <row r="453" spans="1:5">
      <c r="A453" s="100"/>
      <c r="B453" s="54"/>
      <c r="C453" s="101"/>
      <c r="D453" s="99"/>
      <c r="E453" s="102"/>
    </row>
    <row r="454" spans="1:5">
      <c r="A454" s="100"/>
      <c r="B454" s="54"/>
      <c r="C454" s="101"/>
      <c r="D454" s="99"/>
      <c r="E454" s="102"/>
    </row>
    <row r="455" spans="1:5">
      <c r="A455" s="100"/>
      <c r="B455" s="54"/>
      <c r="C455" s="101"/>
      <c r="D455" s="99"/>
      <c r="E455" s="102"/>
    </row>
    <row r="456" spans="1:5">
      <c r="A456" s="100"/>
      <c r="B456" s="54"/>
      <c r="C456" s="101"/>
      <c r="D456" s="99"/>
      <c r="E456" s="102"/>
    </row>
    <row r="457" spans="1:5">
      <c r="A457" s="100"/>
      <c r="B457" s="54"/>
      <c r="C457" s="101"/>
      <c r="D457" s="99"/>
      <c r="E457" s="102"/>
    </row>
    <row r="458" spans="1:5">
      <c r="A458" s="100"/>
      <c r="B458" s="54"/>
      <c r="C458" s="101"/>
      <c r="D458" s="99"/>
      <c r="E458" s="102"/>
    </row>
    <row r="459" spans="1:5">
      <c r="A459" s="100"/>
      <c r="B459" s="54"/>
      <c r="C459" s="101"/>
      <c r="D459" s="99"/>
      <c r="E459" s="102"/>
    </row>
    <row r="460" spans="1:5">
      <c r="A460" s="100"/>
      <c r="B460" s="54"/>
      <c r="C460" s="101"/>
      <c r="D460" s="99"/>
      <c r="E460" s="102"/>
    </row>
    <row r="461" spans="1:5">
      <c r="A461" s="100"/>
      <c r="B461" s="54"/>
      <c r="C461" s="101"/>
      <c r="D461" s="99"/>
      <c r="E461" s="102"/>
    </row>
    <row r="462" spans="1:5">
      <c r="A462" s="100"/>
      <c r="B462" s="54"/>
      <c r="C462" s="101"/>
      <c r="D462" s="99"/>
      <c r="E462" s="102"/>
    </row>
    <row r="463" spans="1:5">
      <c r="A463" s="100"/>
      <c r="B463" s="54"/>
      <c r="C463" s="101"/>
      <c r="D463" s="99"/>
      <c r="E463" s="102"/>
    </row>
    <row r="464" spans="1:5">
      <c r="A464" s="100"/>
      <c r="B464" s="54"/>
      <c r="C464" s="101"/>
      <c r="D464" s="99"/>
      <c r="E464" s="102"/>
    </row>
    <row r="465" spans="1:5">
      <c r="A465" s="100"/>
      <c r="B465" s="54"/>
      <c r="C465" s="101"/>
      <c r="D465" s="99"/>
      <c r="E465" s="102"/>
    </row>
    <row r="466" spans="1:5">
      <c r="A466" s="100"/>
      <c r="B466" s="54"/>
      <c r="C466" s="101"/>
      <c r="D466" s="99"/>
      <c r="E466" s="102"/>
    </row>
    <row r="467" spans="1:5">
      <c r="A467" s="100"/>
      <c r="B467" s="54"/>
      <c r="C467" s="101"/>
      <c r="D467" s="99"/>
      <c r="E467" s="102"/>
    </row>
    <row r="468" spans="1:5">
      <c r="A468" s="100"/>
      <c r="B468" s="54"/>
      <c r="C468" s="101"/>
      <c r="D468" s="99"/>
      <c r="E468" s="102"/>
    </row>
    <row r="469" spans="1:5">
      <c r="A469" s="100"/>
      <c r="B469" s="54"/>
      <c r="C469" s="101"/>
      <c r="D469" s="99"/>
      <c r="E469" s="102"/>
    </row>
    <row r="470" spans="1:5">
      <c r="A470" s="100"/>
      <c r="B470" s="54"/>
      <c r="C470" s="101"/>
      <c r="D470" s="99"/>
      <c r="E470" s="102"/>
    </row>
    <row r="471" spans="1:5">
      <c r="A471" s="100"/>
      <c r="B471" s="54"/>
      <c r="C471" s="101"/>
      <c r="D471" s="99"/>
      <c r="E471" s="102"/>
    </row>
    <row r="472" spans="1:5">
      <c r="A472" s="100"/>
      <c r="B472" s="54"/>
      <c r="C472" s="101"/>
      <c r="D472" s="99"/>
      <c r="E472" s="102"/>
    </row>
    <row r="473" spans="1:5">
      <c r="A473" s="100"/>
      <c r="B473" s="54"/>
      <c r="C473" s="101"/>
      <c r="D473" s="99"/>
      <c r="E473" s="102"/>
    </row>
    <row r="474" spans="1:5">
      <c r="A474" s="100"/>
      <c r="B474" s="54"/>
      <c r="C474" s="101"/>
      <c r="D474" s="99"/>
      <c r="E474" s="102"/>
    </row>
    <row r="475" spans="1:5">
      <c r="A475" s="100"/>
      <c r="B475" s="54"/>
      <c r="C475" s="101"/>
      <c r="D475" s="99"/>
      <c r="E475" s="102"/>
    </row>
    <row r="476" spans="1:5">
      <c r="A476" s="100"/>
      <c r="B476" s="54"/>
      <c r="C476" s="101"/>
      <c r="D476" s="99"/>
      <c r="E476" s="102"/>
    </row>
    <row r="477" spans="1:5">
      <c r="A477" s="100"/>
      <c r="B477" s="54"/>
      <c r="C477" s="101"/>
      <c r="D477" s="99"/>
      <c r="E477" s="102"/>
    </row>
    <row r="478" spans="1:5">
      <c r="A478" s="100"/>
      <c r="B478" s="54"/>
      <c r="C478" s="101"/>
      <c r="D478" s="99"/>
      <c r="E478" s="102"/>
    </row>
    <row r="479" spans="1:5">
      <c r="A479" s="100"/>
      <c r="B479" s="54"/>
      <c r="C479" s="101"/>
      <c r="D479" s="99"/>
      <c r="E479" s="102"/>
    </row>
    <row r="480" spans="1:5">
      <c r="A480" s="100"/>
      <c r="B480" s="54"/>
      <c r="C480" s="101"/>
      <c r="D480" s="99"/>
      <c r="E480" s="102"/>
    </row>
    <row r="481" spans="1:5">
      <c r="A481" s="100"/>
      <c r="B481" s="54"/>
      <c r="C481" s="101"/>
      <c r="D481" s="99"/>
      <c r="E481" s="102"/>
    </row>
    <row r="482" spans="1:5">
      <c r="A482" s="100"/>
      <c r="B482" s="54"/>
      <c r="C482" s="101"/>
      <c r="D482" s="99"/>
      <c r="E482" s="102"/>
    </row>
    <row r="483" spans="1:5">
      <c r="A483" s="100"/>
      <c r="B483" s="54"/>
      <c r="C483" s="101"/>
      <c r="D483" s="99"/>
      <c r="E483" s="102"/>
    </row>
    <row r="484" spans="1:5">
      <c r="A484" s="100"/>
      <c r="B484" s="54"/>
      <c r="C484" s="101"/>
      <c r="D484" s="99"/>
      <c r="E484" s="102"/>
    </row>
    <row r="485" spans="1:5">
      <c r="A485" s="100"/>
      <c r="B485" s="54"/>
      <c r="C485" s="101"/>
      <c r="D485" s="99"/>
      <c r="E485" s="102"/>
    </row>
    <row r="486" spans="1:5">
      <c r="A486" s="100"/>
      <c r="B486" s="54"/>
      <c r="C486" s="101"/>
      <c r="D486" s="99"/>
      <c r="E486" s="102"/>
    </row>
    <row r="487" spans="1:5">
      <c r="A487" s="100"/>
      <c r="B487" s="54"/>
      <c r="C487" s="101"/>
      <c r="D487" s="99"/>
      <c r="E487" s="102"/>
    </row>
    <row r="488" spans="1:5">
      <c r="A488" s="100"/>
      <c r="B488" s="54"/>
      <c r="C488" s="101"/>
      <c r="D488" s="99"/>
      <c r="E488" s="102"/>
    </row>
    <row r="489" spans="1:5">
      <c r="A489" s="100"/>
      <c r="B489" s="54"/>
      <c r="C489" s="101"/>
      <c r="D489" s="99"/>
      <c r="E489" s="102"/>
    </row>
    <row r="490" spans="1:5">
      <c r="A490" s="100"/>
      <c r="B490" s="54"/>
      <c r="C490" s="101"/>
      <c r="D490" s="99"/>
      <c r="E490" s="102"/>
    </row>
    <row r="491" spans="1:5">
      <c r="A491" s="100"/>
      <c r="B491" s="54"/>
      <c r="C491" s="101"/>
      <c r="D491" s="99"/>
      <c r="E491" s="102"/>
    </row>
    <row r="492" spans="1:5">
      <c r="A492" s="100"/>
      <c r="B492" s="54"/>
      <c r="C492" s="101"/>
      <c r="D492" s="99"/>
      <c r="E492" s="102"/>
    </row>
    <row r="493" spans="1:5">
      <c r="A493" s="100"/>
      <c r="B493" s="54"/>
      <c r="C493" s="101"/>
      <c r="D493" s="99"/>
      <c r="E493" s="102"/>
    </row>
    <row r="494" spans="1:5">
      <c r="A494" s="100"/>
      <c r="B494" s="54"/>
      <c r="C494" s="101"/>
      <c r="D494" s="99"/>
      <c r="E494" s="102"/>
    </row>
    <row r="495" spans="1:5">
      <c r="A495" s="100"/>
      <c r="B495" s="54"/>
      <c r="C495" s="101"/>
      <c r="D495" s="99"/>
      <c r="E495" s="102"/>
    </row>
    <row r="496" spans="1:5">
      <c r="A496" s="100"/>
      <c r="B496" s="54"/>
      <c r="C496" s="101"/>
      <c r="D496" s="99"/>
      <c r="E496" s="102"/>
    </row>
    <row r="497" spans="1:5">
      <c r="A497" s="100"/>
      <c r="B497" s="54"/>
      <c r="C497" s="101"/>
      <c r="D497" s="99"/>
      <c r="E497" s="102"/>
    </row>
    <row r="498" spans="1:5">
      <c r="A498" s="100"/>
      <c r="B498" s="54"/>
      <c r="C498" s="101"/>
      <c r="D498" s="99"/>
      <c r="E498" s="102"/>
    </row>
    <row r="499" spans="1:5">
      <c r="A499" s="100"/>
      <c r="B499" s="54"/>
      <c r="C499" s="101"/>
      <c r="D499" s="99"/>
      <c r="E499" s="102"/>
    </row>
    <row r="500" spans="1:5">
      <c r="A500" s="100"/>
      <c r="B500" s="54"/>
      <c r="C500" s="101"/>
      <c r="D500" s="99"/>
      <c r="E500" s="102"/>
    </row>
    <row r="501" spans="1:5">
      <c r="A501" s="100"/>
      <c r="B501" s="54"/>
      <c r="C501" s="101"/>
      <c r="D501" s="99"/>
      <c r="E501" s="102"/>
    </row>
    <row r="502" spans="1:5">
      <c r="A502" s="100"/>
      <c r="B502" s="54"/>
      <c r="C502" s="101"/>
      <c r="D502" s="99"/>
      <c r="E502" s="102"/>
    </row>
    <row r="503" spans="1:5">
      <c r="A503" s="100"/>
      <c r="B503" s="54"/>
      <c r="C503" s="101"/>
      <c r="D503" s="99"/>
      <c r="E503" s="102"/>
    </row>
    <row r="504" spans="1:5">
      <c r="A504" s="100"/>
      <c r="B504" s="54"/>
      <c r="C504" s="101"/>
      <c r="D504" s="99"/>
      <c r="E504" s="102"/>
    </row>
    <row r="505" spans="1:5">
      <c r="A505" s="100"/>
      <c r="B505" s="54"/>
      <c r="C505" s="101"/>
      <c r="D505" s="99"/>
      <c r="E505" s="102"/>
    </row>
    <row r="506" spans="1:5">
      <c r="A506" s="100"/>
      <c r="B506" s="54"/>
      <c r="C506" s="101"/>
      <c r="D506" s="99"/>
      <c r="E506" s="102"/>
    </row>
    <row r="507" spans="1:5">
      <c r="A507" s="100"/>
      <c r="B507" s="54"/>
      <c r="C507" s="101"/>
      <c r="D507" s="99"/>
      <c r="E507" s="102"/>
    </row>
    <row r="508" spans="1:5">
      <c r="A508" s="100"/>
      <c r="B508" s="54"/>
      <c r="C508" s="101"/>
      <c r="D508" s="99"/>
      <c r="E508" s="102"/>
    </row>
    <row r="509" spans="1:5">
      <c r="A509" s="100"/>
      <c r="B509" s="54"/>
      <c r="C509" s="101"/>
      <c r="D509" s="99"/>
      <c r="E509" s="102"/>
    </row>
    <row r="510" spans="1:5">
      <c r="A510" s="100"/>
      <c r="B510" s="54"/>
      <c r="C510" s="101"/>
      <c r="D510" s="99"/>
      <c r="E510" s="102"/>
    </row>
    <row r="511" spans="1:5">
      <c r="A511" s="100"/>
      <c r="B511" s="54"/>
      <c r="C511" s="101"/>
      <c r="D511" s="99"/>
      <c r="E511" s="102"/>
    </row>
    <row r="512" spans="1:5">
      <c r="A512" s="100"/>
      <c r="B512" s="54"/>
      <c r="C512" s="101"/>
      <c r="D512" s="99"/>
      <c r="E512" s="102"/>
    </row>
    <row r="513" spans="1:5">
      <c r="A513" s="100"/>
      <c r="B513" s="54"/>
      <c r="C513" s="101"/>
      <c r="D513" s="99"/>
      <c r="E513" s="102"/>
    </row>
    <row r="514" spans="1:5">
      <c r="A514" s="100"/>
      <c r="B514" s="54"/>
      <c r="C514" s="101"/>
      <c r="D514" s="99"/>
      <c r="E514" s="102"/>
    </row>
    <row r="515" spans="1:5">
      <c r="A515" s="100"/>
      <c r="B515" s="54"/>
      <c r="C515" s="101"/>
      <c r="D515" s="99"/>
      <c r="E515" s="102"/>
    </row>
    <row r="516" spans="1:5">
      <c r="A516" s="100"/>
      <c r="B516" s="54"/>
      <c r="C516" s="101"/>
      <c r="D516" s="99"/>
      <c r="E516" s="102"/>
    </row>
    <row r="517" spans="1:5">
      <c r="A517" s="100"/>
      <c r="B517" s="54"/>
      <c r="C517" s="101"/>
      <c r="D517" s="99"/>
      <c r="E517" s="102"/>
    </row>
    <row r="518" spans="1:5">
      <c r="A518" s="100"/>
      <c r="B518" s="54"/>
      <c r="C518" s="101"/>
      <c r="D518" s="99"/>
      <c r="E518" s="102"/>
    </row>
    <row r="519" spans="1:5">
      <c r="A519" s="100"/>
      <c r="B519" s="54"/>
      <c r="C519" s="101"/>
      <c r="D519" s="99"/>
      <c r="E519" s="102"/>
    </row>
    <row r="520" spans="1:5">
      <c r="A520" s="100"/>
      <c r="B520" s="54"/>
      <c r="C520" s="101"/>
      <c r="D520" s="99"/>
      <c r="E520" s="102"/>
    </row>
    <row r="521" spans="1:5">
      <c r="A521" s="100"/>
      <c r="B521" s="54"/>
      <c r="C521" s="101"/>
      <c r="D521" s="99"/>
      <c r="E521" s="102"/>
    </row>
    <row r="522" spans="1:5">
      <c r="A522" s="100"/>
      <c r="B522" s="54"/>
      <c r="C522" s="101"/>
      <c r="D522" s="99"/>
      <c r="E522" s="102"/>
    </row>
    <row r="523" spans="1:5">
      <c r="A523" s="100"/>
      <c r="B523" s="54"/>
      <c r="C523" s="101"/>
      <c r="D523" s="99"/>
      <c r="E523" s="102"/>
    </row>
    <row r="524" spans="1:5">
      <c r="A524" s="100"/>
      <c r="B524" s="54"/>
      <c r="C524" s="101"/>
      <c r="D524" s="99"/>
      <c r="E524" s="102"/>
    </row>
    <row r="525" spans="1:5">
      <c r="A525" s="100"/>
      <c r="B525" s="54"/>
      <c r="C525" s="101"/>
      <c r="D525" s="99"/>
      <c r="E525" s="102"/>
    </row>
    <row r="526" spans="1:5">
      <c r="A526" s="100"/>
      <c r="B526" s="54"/>
      <c r="C526" s="101"/>
      <c r="D526" s="99"/>
      <c r="E526" s="102"/>
    </row>
    <row r="527" spans="1:5">
      <c r="A527" s="100"/>
      <c r="B527" s="54"/>
      <c r="C527" s="101"/>
      <c r="D527" s="99"/>
      <c r="E527" s="102"/>
    </row>
    <row r="528" spans="1:5">
      <c r="A528" s="100"/>
      <c r="B528" s="54"/>
      <c r="C528" s="101"/>
      <c r="D528" s="99"/>
      <c r="E528" s="102"/>
    </row>
    <row r="529" spans="1:5">
      <c r="A529" s="100"/>
      <c r="B529" s="54"/>
      <c r="C529" s="101"/>
      <c r="D529" s="99"/>
      <c r="E529" s="102"/>
    </row>
    <row r="530" spans="1:5">
      <c r="A530" s="100"/>
      <c r="B530" s="54"/>
      <c r="C530" s="101"/>
      <c r="D530" s="99"/>
      <c r="E530" s="102"/>
    </row>
    <row r="531" spans="1:5">
      <c r="A531" s="100"/>
      <c r="B531" s="54"/>
      <c r="C531" s="101"/>
      <c r="D531" s="99"/>
      <c r="E531" s="102"/>
    </row>
    <row r="532" spans="1:5">
      <c r="A532" s="100"/>
      <c r="B532" s="54"/>
      <c r="C532" s="101"/>
      <c r="D532" s="99"/>
      <c r="E532" s="102"/>
    </row>
    <row r="533" spans="1:5">
      <c r="A533" s="100"/>
      <c r="B533" s="54"/>
      <c r="C533" s="101"/>
      <c r="D533" s="99"/>
      <c r="E533" s="102"/>
    </row>
    <row r="534" spans="1:5">
      <c r="A534" s="100"/>
      <c r="B534" s="54"/>
      <c r="C534" s="101"/>
      <c r="D534" s="99"/>
      <c r="E534" s="102"/>
    </row>
    <row r="535" spans="1:5">
      <c r="A535" s="100"/>
      <c r="B535" s="54"/>
      <c r="C535" s="101"/>
      <c r="D535" s="99"/>
      <c r="E535" s="102"/>
    </row>
    <row r="536" spans="1:5">
      <c r="A536" s="100"/>
      <c r="B536" s="54"/>
      <c r="C536" s="101"/>
      <c r="D536" s="99"/>
      <c r="E536" s="102"/>
    </row>
    <row r="537" spans="1:5">
      <c r="A537" s="100"/>
      <c r="B537" s="54"/>
      <c r="C537" s="101"/>
      <c r="D537" s="99"/>
      <c r="E537" s="102"/>
    </row>
    <row r="538" spans="1:5">
      <c r="A538" s="100"/>
      <c r="B538" s="54"/>
      <c r="C538" s="101"/>
      <c r="D538" s="99"/>
      <c r="E538" s="102"/>
    </row>
    <row r="539" spans="1:5">
      <c r="A539" s="100"/>
      <c r="B539" s="54"/>
      <c r="C539" s="101"/>
      <c r="D539" s="99"/>
      <c r="E539" s="102"/>
    </row>
    <row r="540" spans="1:5">
      <c r="A540" s="100"/>
      <c r="B540" s="54"/>
      <c r="C540" s="101"/>
      <c r="D540" s="99"/>
      <c r="E540" s="102"/>
    </row>
    <row r="541" spans="1:5">
      <c r="A541" s="100"/>
      <c r="B541" s="54"/>
      <c r="C541" s="101"/>
      <c r="D541" s="99"/>
      <c r="E541" s="102"/>
    </row>
    <row r="542" spans="1:5">
      <c r="A542" s="100"/>
      <c r="B542" s="54"/>
      <c r="C542" s="101"/>
      <c r="D542" s="99"/>
      <c r="E542" s="102"/>
    </row>
    <row r="543" spans="1:5">
      <c r="A543" s="100"/>
      <c r="B543" s="54"/>
      <c r="C543" s="101"/>
      <c r="D543" s="99"/>
      <c r="E543" s="102"/>
    </row>
    <row r="544" spans="1:5">
      <c r="A544" s="100"/>
      <c r="B544" s="54"/>
      <c r="C544" s="101"/>
      <c r="D544" s="99"/>
      <c r="E544" s="102"/>
    </row>
    <row r="545" spans="1:5">
      <c r="A545" s="100"/>
      <c r="B545" s="54"/>
      <c r="C545" s="101"/>
      <c r="D545" s="99"/>
      <c r="E545" s="102"/>
    </row>
    <row r="546" spans="1:5">
      <c r="A546" s="100"/>
      <c r="B546" s="54"/>
      <c r="C546" s="101"/>
      <c r="D546" s="99"/>
      <c r="E546" s="102"/>
    </row>
    <row r="547" spans="1:5">
      <c r="A547" s="100"/>
      <c r="B547" s="54"/>
      <c r="C547" s="101"/>
      <c r="D547" s="99"/>
      <c r="E547" s="102"/>
    </row>
    <row r="548" spans="1:5">
      <c r="A548" s="100"/>
      <c r="B548" s="54"/>
      <c r="C548" s="101"/>
      <c r="D548" s="99"/>
      <c r="E548" s="102"/>
    </row>
    <row r="549" spans="1:5">
      <c r="A549" s="100"/>
      <c r="B549" s="54"/>
      <c r="C549" s="101"/>
      <c r="D549" s="99"/>
      <c r="E549" s="102"/>
    </row>
    <row r="550" spans="1:5">
      <c r="A550" s="100"/>
      <c r="B550" s="54"/>
      <c r="C550" s="101"/>
      <c r="D550" s="99"/>
      <c r="E550" s="102"/>
    </row>
    <row r="551" spans="1:5">
      <c r="A551" s="100"/>
      <c r="B551" s="54"/>
      <c r="C551" s="101"/>
      <c r="D551" s="99"/>
      <c r="E551" s="102"/>
    </row>
    <row r="552" spans="1:5">
      <c r="A552" s="100"/>
      <c r="B552" s="54"/>
      <c r="C552" s="101"/>
      <c r="D552" s="99"/>
      <c r="E552" s="102"/>
    </row>
    <row r="553" spans="1:5">
      <c r="A553" s="100"/>
      <c r="B553" s="54"/>
      <c r="C553" s="101"/>
      <c r="D553" s="99"/>
      <c r="E553" s="102"/>
    </row>
    <row r="554" spans="1:5">
      <c r="A554" s="100"/>
      <c r="B554" s="54"/>
      <c r="C554" s="101"/>
      <c r="D554" s="99"/>
      <c r="E554" s="102"/>
    </row>
    <row r="555" spans="1:5">
      <c r="A555" s="100"/>
      <c r="B555" s="54"/>
      <c r="C555" s="101"/>
      <c r="D555" s="99"/>
      <c r="E555" s="102"/>
    </row>
    <row r="556" spans="1:5">
      <c r="A556" s="100"/>
      <c r="B556" s="54"/>
      <c r="C556" s="101"/>
      <c r="D556" s="99"/>
      <c r="E556" s="102"/>
    </row>
    <row r="557" spans="1:5">
      <c r="A557" s="100"/>
      <c r="B557" s="54"/>
      <c r="C557" s="101"/>
      <c r="D557" s="99"/>
      <c r="E557" s="102"/>
    </row>
    <row r="558" spans="1:5">
      <c r="A558" s="100"/>
      <c r="B558" s="54"/>
      <c r="C558" s="101"/>
      <c r="D558" s="99"/>
      <c r="E558" s="102"/>
    </row>
    <row r="559" spans="1:5">
      <c r="A559" s="100"/>
      <c r="B559" s="54"/>
      <c r="C559" s="101"/>
      <c r="D559" s="99"/>
      <c r="E559" s="102"/>
    </row>
    <row r="560" spans="1:5">
      <c r="A560" s="100"/>
      <c r="B560" s="54"/>
      <c r="C560" s="101"/>
      <c r="D560" s="99"/>
      <c r="E560" s="102"/>
    </row>
    <row r="561" spans="1:5">
      <c r="A561" s="100"/>
      <c r="B561" s="54"/>
      <c r="C561" s="101"/>
      <c r="D561" s="99"/>
      <c r="E561" s="102"/>
    </row>
    <row r="562" spans="1:5">
      <c r="A562" s="100"/>
      <c r="B562" s="54"/>
      <c r="C562" s="101"/>
      <c r="D562" s="99"/>
      <c r="E562" s="102"/>
    </row>
    <row r="563" spans="1:5">
      <c r="A563" s="100"/>
      <c r="B563" s="54"/>
      <c r="C563" s="101"/>
      <c r="D563" s="99"/>
      <c r="E563" s="102"/>
    </row>
    <row r="564" spans="1:5">
      <c r="A564" s="100"/>
      <c r="B564" s="54"/>
      <c r="C564" s="101"/>
      <c r="D564" s="99"/>
      <c r="E564" s="102"/>
    </row>
    <row r="565" spans="1:5">
      <c r="A565" s="100"/>
      <c r="B565" s="54"/>
      <c r="C565" s="101"/>
      <c r="D565" s="99"/>
      <c r="E565" s="102"/>
    </row>
    <row r="566" spans="1:5">
      <c r="A566" s="100"/>
      <c r="B566" s="54"/>
      <c r="C566" s="101"/>
      <c r="D566" s="99"/>
      <c r="E566" s="102"/>
    </row>
    <row r="567" spans="1:5">
      <c r="A567" s="100"/>
      <c r="B567" s="54"/>
      <c r="C567" s="101"/>
      <c r="D567" s="99"/>
      <c r="E567" s="102"/>
    </row>
    <row r="568" spans="1:5">
      <c r="A568" s="100"/>
      <c r="B568" s="54"/>
      <c r="C568" s="101"/>
      <c r="D568" s="99"/>
      <c r="E568" s="102"/>
    </row>
    <row r="569" spans="1:5">
      <c r="A569" s="100"/>
      <c r="B569" s="54"/>
      <c r="C569" s="101"/>
      <c r="D569" s="99"/>
      <c r="E569" s="102"/>
    </row>
    <row r="570" spans="1:5">
      <c r="A570" s="100"/>
      <c r="B570" s="54"/>
      <c r="C570" s="101"/>
      <c r="D570" s="99"/>
      <c r="E570" s="102"/>
    </row>
    <row r="571" spans="1:5">
      <c r="A571" s="100"/>
      <c r="B571" s="54"/>
      <c r="C571" s="101"/>
      <c r="D571" s="99"/>
      <c r="E571" s="102"/>
    </row>
    <row r="572" spans="1:5">
      <c r="A572" s="100"/>
      <c r="B572" s="54"/>
      <c r="C572" s="101"/>
      <c r="D572" s="99"/>
      <c r="E572" s="102"/>
    </row>
    <row r="573" spans="1:5">
      <c r="A573" s="100"/>
      <c r="B573" s="54"/>
      <c r="C573" s="101"/>
      <c r="D573" s="99"/>
      <c r="E573" s="102"/>
    </row>
    <row r="574" spans="1:5">
      <c r="A574" s="100"/>
      <c r="B574" s="54"/>
      <c r="C574" s="101"/>
      <c r="D574" s="99"/>
      <c r="E574" s="102"/>
    </row>
    <row r="575" spans="1:5">
      <c r="A575" s="100"/>
      <c r="B575" s="54"/>
      <c r="C575" s="101"/>
      <c r="D575" s="99"/>
      <c r="E575" s="102"/>
    </row>
    <row r="576" spans="1:5">
      <c r="A576" s="100"/>
      <c r="B576" s="54"/>
      <c r="C576" s="101"/>
      <c r="D576" s="99"/>
      <c r="E576" s="102"/>
    </row>
    <row r="577" spans="1:5">
      <c r="A577" s="100"/>
      <c r="B577" s="54"/>
      <c r="C577" s="101"/>
      <c r="D577" s="99"/>
      <c r="E577" s="102"/>
    </row>
    <row r="578" spans="1:5">
      <c r="A578" s="100"/>
      <c r="B578" s="54"/>
      <c r="C578" s="101"/>
      <c r="D578" s="99"/>
      <c r="E578" s="102"/>
    </row>
    <row r="579" spans="1:5">
      <c r="A579" s="100"/>
      <c r="B579" s="54"/>
      <c r="C579" s="101"/>
      <c r="D579" s="99"/>
      <c r="E579" s="102"/>
    </row>
    <row r="580" spans="1:5">
      <c r="A580" s="100"/>
      <c r="B580" s="54"/>
      <c r="C580" s="101"/>
      <c r="D580" s="99"/>
      <c r="E580" s="102"/>
    </row>
    <row r="581" spans="1:5">
      <c r="A581" s="100"/>
      <c r="B581" s="54"/>
      <c r="C581" s="101"/>
      <c r="D581" s="99"/>
      <c r="E581" s="102"/>
    </row>
    <row r="582" spans="1:5">
      <c r="A582" s="100"/>
      <c r="B582" s="54"/>
      <c r="C582" s="101"/>
      <c r="D582" s="99"/>
      <c r="E582" s="102"/>
    </row>
    <row r="583" spans="1:5">
      <c r="A583" s="100"/>
      <c r="B583" s="54"/>
      <c r="C583" s="101"/>
      <c r="D583" s="99"/>
      <c r="E583" s="102"/>
    </row>
    <row r="584" spans="1:5">
      <c r="A584" s="100"/>
      <c r="B584" s="54"/>
      <c r="C584" s="101"/>
      <c r="D584" s="99"/>
      <c r="E584" s="102"/>
    </row>
    <row r="585" spans="1:5">
      <c r="A585" s="100"/>
      <c r="B585" s="54"/>
      <c r="C585" s="101"/>
      <c r="D585" s="99"/>
      <c r="E585" s="102"/>
    </row>
    <row r="586" spans="1:5">
      <c r="A586" s="100"/>
      <c r="B586" s="54"/>
      <c r="C586" s="101"/>
      <c r="D586" s="99"/>
      <c r="E586" s="102"/>
    </row>
    <row r="587" spans="1:5">
      <c r="A587" s="100"/>
      <c r="B587" s="54"/>
      <c r="C587" s="101"/>
      <c r="D587" s="99"/>
      <c r="E587" s="102"/>
    </row>
    <row r="588" spans="1:5">
      <c r="A588" s="100"/>
      <c r="B588" s="54"/>
      <c r="C588" s="101"/>
      <c r="D588" s="99"/>
      <c r="E588" s="102"/>
    </row>
    <row r="589" spans="1:5">
      <c r="A589" s="100"/>
      <c r="B589" s="54"/>
      <c r="C589" s="101"/>
      <c r="D589" s="99"/>
      <c r="E589" s="102"/>
    </row>
    <row r="590" spans="1:5">
      <c r="A590" s="100"/>
      <c r="B590" s="54"/>
      <c r="C590" s="101"/>
      <c r="D590" s="99"/>
      <c r="E590" s="102"/>
    </row>
    <row r="591" spans="1:5">
      <c r="A591" s="100"/>
      <c r="B591" s="54"/>
      <c r="C591" s="101"/>
      <c r="D591" s="99"/>
      <c r="E591" s="102"/>
    </row>
    <row r="592" spans="1:5">
      <c r="A592" s="100"/>
      <c r="B592" s="54"/>
      <c r="C592" s="101"/>
      <c r="D592" s="99"/>
      <c r="E592" s="102"/>
    </row>
    <row r="593" spans="1:5">
      <c r="A593" s="100"/>
      <c r="B593" s="54"/>
      <c r="C593" s="101"/>
      <c r="D593" s="99"/>
      <c r="E593" s="102"/>
    </row>
    <row r="594" spans="1:5">
      <c r="A594" s="100"/>
      <c r="B594" s="54"/>
      <c r="C594" s="101"/>
      <c r="D594" s="99"/>
      <c r="E594" s="102"/>
    </row>
    <row r="595" spans="1:5">
      <c r="A595" s="100"/>
      <c r="B595" s="54"/>
      <c r="C595" s="101"/>
      <c r="D595" s="99"/>
      <c r="E595" s="102"/>
    </row>
    <row r="596" spans="1:5">
      <c r="A596" s="100"/>
      <c r="B596" s="54"/>
      <c r="C596" s="101"/>
      <c r="D596" s="99"/>
      <c r="E596" s="102"/>
    </row>
    <row r="597" spans="1:5">
      <c r="A597" s="100"/>
      <c r="B597" s="54"/>
      <c r="C597" s="101"/>
      <c r="D597" s="99"/>
      <c r="E597" s="102"/>
    </row>
    <row r="598" spans="1:5">
      <c r="A598" s="100"/>
      <c r="B598" s="54"/>
      <c r="C598" s="101"/>
      <c r="D598" s="99"/>
      <c r="E598" s="102"/>
    </row>
    <row r="599" spans="1:5">
      <c r="A599" s="100"/>
      <c r="B599" s="54"/>
      <c r="C599" s="101"/>
      <c r="D599" s="99"/>
      <c r="E599" s="102"/>
    </row>
    <row r="600" spans="1:5">
      <c r="A600" s="100"/>
      <c r="B600" s="54"/>
      <c r="C600" s="101"/>
      <c r="D600" s="99"/>
      <c r="E600" s="102"/>
    </row>
    <row r="601" spans="1:5">
      <c r="A601" s="100"/>
      <c r="B601" s="54"/>
      <c r="C601" s="101"/>
      <c r="D601" s="99"/>
      <c r="E601" s="102"/>
    </row>
    <row r="602" spans="1:5">
      <c r="A602" s="100"/>
      <c r="B602" s="54"/>
      <c r="C602" s="101"/>
      <c r="D602" s="99"/>
      <c r="E602" s="102"/>
    </row>
    <row r="603" spans="1:5">
      <c r="A603" s="100"/>
      <c r="B603" s="54"/>
      <c r="C603" s="101"/>
      <c r="D603" s="99"/>
      <c r="E603" s="102"/>
    </row>
    <row r="604" spans="1:5">
      <c r="A604" s="100"/>
      <c r="B604" s="54"/>
      <c r="C604" s="101"/>
      <c r="D604" s="99"/>
      <c r="E604" s="102"/>
    </row>
    <row r="605" spans="1:5">
      <c r="A605" s="100"/>
      <c r="B605" s="54"/>
      <c r="C605" s="101"/>
      <c r="D605" s="99"/>
      <c r="E605" s="102"/>
    </row>
    <row r="606" spans="1:5">
      <c r="A606" s="100"/>
      <c r="B606" s="54"/>
      <c r="C606" s="101"/>
      <c r="D606" s="99"/>
      <c r="E606" s="102"/>
    </row>
    <row r="607" spans="1:5">
      <c r="A607" s="100"/>
      <c r="B607" s="54"/>
      <c r="C607" s="101"/>
      <c r="D607" s="99"/>
      <c r="E607" s="102"/>
    </row>
    <row r="608" spans="1:5">
      <c r="A608" s="100"/>
      <c r="B608" s="54"/>
      <c r="C608" s="101"/>
      <c r="D608" s="99"/>
      <c r="E608" s="102"/>
    </row>
    <row r="609" spans="1:5">
      <c r="A609" s="100"/>
      <c r="B609" s="54"/>
      <c r="C609" s="101"/>
      <c r="D609" s="99"/>
      <c r="E609" s="102"/>
    </row>
    <row r="610" spans="1:5">
      <c r="A610" s="100"/>
      <c r="B610" s="54"/>
      <c r="C610" s="101"/>
      <c r="D610" s="99"/>
      <c r="E610" s="102"/>
    </row>
    <row r="611" spans="1:5">
      <c r="A611" s="100"/>
      <c r="B611" s="54"/>
      <c r="C611" s="101"/>
      <c r="D611" s="99"/>
      <c r="E611" s="102"/>
    </row>
    <row r="612" spans="1:5">
      <c r="A612" s="100"/>
      <c r="B612" s="54"/>
      <c r="C612" s="101"/>
      <c r="D612" s="99"/>
      <c r="E612" s="102"/>
    </row>
    <row r="613" spans="1:5">
      <c r="A613" s="100"/>
      <c r="B613" s="54"/>
      <c r="C613" s="101"/>
      <c r="D613" s="99"/>
      <c r="E613" s="102"/>
    </row>
    <row r="614" spans="1:5">
      <c r="A614" s="100"/>
      <c r="B614" s="54"/>
      <c r="C614" s="101"/>
      <c r="D614" s="99"/>
      <c r="E614" s="102"/>
    </row>
    <row r="615" spans="1:5">
      <c r="A615" s="100"/>
      <c r="B615" s="54"/>
      <c r="C615" s="101"/>
      <c r="D615" s="99"/>
      <c r="E615" s="102"/>
    </row>
    <row r="616" spans="1:5">
      <c r="A616" s="100"/>
      <c r="B616" s="54"/>
      <c r="C616" s="101"/>
      <c r="D616" s="99"/>
      <c r="E616" s="102"/>
    </row>
    <row r="617" spans="1:5">
      <c r="A617" s="100"/>
      <c r="B617" s="54"/>
      <c r="C617" s="101"/>
      <c r="D617" s="99"/>
      <c r="E617" s="102"/>
    </row>
    <row r="618" spans="1:5">
      <c r="A618" s="100"/>
      <c r="B618" s="54"/>
      <c r="C618" s="101"/>
      <c r="D618" s="99"/>
      <c r="E618" s="102"/>
    </row>
    <row r="619" spans="1:5">
      <c r="A619" s="100"/>
      <c r="B619" s="54"/>
      <c r="C619" s="101"/>
      <c r="D619" s="99"/>
      <c r="E619" s="102"/>
    </row>
    <row r="620" spans="1:5">
      <c r="A620" s="100"/>
      <c r="B620" s="54"/>
      <c r="C620" s="101"/>
      <c r="D620" s="99"/>
      <c r="E620" s="102"/>
    </row>
    <row r="621" spans="1:5">
      <c r="A621" s="100"/>
      <c r="B621" s="54"/>
      <c r="C621" s="101"/>
      <c r="D621" s="99"/>
      <c r="E621" s="102"/>
    </row>
    <row r="622" spans="1:5">
      <c r="A622" s="100"/>
      <c r="B622" s="54"/>
      <c r="C622" s="101"/>
      <c r="D622" s="99"/>
      <c r="E622" s="102"/>
    </row>
    <row r="623" spans="1:5">
      <c r="A623" s="100"/>
      <c r="B623" s="54"/>
      <c r="C623" s="101"/>
      <c r="D623" s="99"/>
      <c r="E623" s="102"/>
    </row>
    <row r="624" spans="1:5">
      <c r="A624" s="100"/>
      <c r="B624" s="54"/>
      <c r="C624" s="101"/>
      <c r="D624" s="99"/>
      <c r="E624" s="102"/>
    </row>
    <row r="625" spans="1:5">
      <c r="A625" s="100"/>
      <c r="B625" s="54"/>
      <c r="C625" s="101"/>
      <c r="D625" s="99"/>
      <c r="E625" s="102"/>
    </row>
    <row r="626" spans="1:5">
      <c r="A626" s="100"/>
      <c r="B626" s="54"/>
      <c r="C626" s="101"/>
      <c r="D626" s="99"/>
      <c r="E626" s="102"/>
    </row>
    <row r="627" spans="1:5">
      <c r="A627" s="100"/>
      <c r="B627" s="54"/>
      <c r="C627" s="101"/>
      <c r="D627" s="99"/>
      <c r="E627" s="102"/>
    </row>
    <row r="628" spans="1:5">
      <c r="A628" s="100"/>
      <c r="B628" s="54"/>
      <c r="C628" s="101"/>
      <c r="D628" s="99"/>
      <c r="E628" s="102"/>
    </row>
    <row r="629" spans="1:5">
      <c r="A629" s="100"/>
      <c r="B629" s="54"/>
      <c r="C629" s="101"/>
      <c r="D629" s="99"/>
      <c r="E629" s="102"/>
    </row>
    <row r="630" spans="1:5">
      <c r="A630" s="100"/>
      <c r="B630" s="54"/>
      <c r="C630" s="101"/>
      <c r="D630" s="99"/>
      <c r="E630" s="102"/>
    </row>
    <row r="631" spans="1:5">
      <c r="A631" s="100"/>
      <c r="B631" s="54"/>
      <c r="C631" s="101"/>
      <c r="D631" s="99"/>
      <c r="E631" s="102"/>
    </row>
    <row r="632" spans="1:5">
      <c r="A632" s="100"/>
      <c r="B632" s="54"/>
      <c r="C632" s="101"/>
      <c r="D632" s="99"/>
      <c r="E632" s="102"/>
    </row>
    <row r="633" spans="1:5">
      <c r="A633" s="100"/>
      <c r="B633" s="54"/>
      <c r="C633" s="101"/>
      <c r="D633" s="99"/>
      <c r="E633" s="102"/>
    </row>
    <row r="634" spans="1:5">
      <c r="A634" s="100"/>
      <c r="B634" s="54"/>
      <c r="C634" s="101"/>
      <c r="D634" s="99"/>
      <c r="E634" s="102"/>
    </row>
    <row r="635" spans="1:5">
      <c r="A635" s="100"/>
      <c r="B635" s="54"/>
      <c r="C635" s="101"/>
      <c r="D635" s="99"/>
      <c r="E635" s="102"/>
    </row>
    <row r="636" spans="1:5">
      <c r="A636" s="100"/>
      <c r="B636" s="54"/>
      <c r="C636" s="101"/>
      <c r="D636" s="99"/>
      <c r="E636" s="102"/>
    </row>
    <row r="637" spans="1:5">
      <c r="A637" s="100"/>
      <c r="B637" s="54"/>
      <c r="C637" s="101"/>
      <c r="D637" s="99"/>
      <c r="E637" s="102"/>
    </row>
    <row r="638" spans="1:5">
      <c r="A638" s="100"/>
      <c r="B638" s="54"/>
      <c r="C638" s="101"/>
      <c r="D638" s="99"/>
      <c r="E638" s="102"/>
    </row>
    <row r="639" spans="1:5">
      <c r="A639" s="100"/>
      <c r="B639" s="54"/>
      <c r="C639" s="101"/>
      <c r="D639" s="99"/>
      <c r="E639" s="102"/>
    </row>
    <row r="640" spans="1:5">
      <c r="A640" s="100"/>
      <c r="B640" s="54"/>
      <c r="C640" s="101"/>
      <c r="D640" s="99"/>
      <c r="E640" s="102"/>
    </row>
    <row r="641" spans="1:5">
      <c r="A641" s="100"/>
      <c r="B641" s="54"/>
      <c r="C641" s="101"/>
      <c r="D641" s="99"/>
      <c r="E641" s="102"/>
    </row>
    <row r="642" spans="1:5">
      <c r="A642" s="100"/>
      <c r="B642" s="54"/>
      <c r="C642" s="101"/>
      <c r="D642" s="99"/>
      <c r="E642" s="102"/>
    </row>
    <row r="643" spans="1:5">
      <c r="A643" s="100"/>
      <c r="B643" s="54"/>
      <c r="C643" s="101"/>
      <c r="D643" s="99"/>
      <c r="E643" s="102"/>
    </row>
    <row r="644" spans="1:5">
      <c r="A644" s="100"/>
      <c r="B644" s="54"/>
      <c r="C644" s="101"/>
      <c r="D644" s="99"/>
      <c r="E644" s="102"/>
    </row>
    <row r="645" spans="1:5">
      <c r="A645" s="100"/>
      <c r="B645" s="54"/>
      <c r="C645" s="101"/>
      <c r="D645" s="99"/>
      <c r="E645" s="102"/>
    </row>
    <row r="646" spans="1:5">
      <c r="A646" s="100"/>
      <c r="B646" s="54"/>
      <c r="C646" s="101"/>
      <c r="D646" s="99"/>
      <c r="E646" s="102"/>
    </row>
    <row r="647" spans="1:5">
      <c r="A647" s="100"/>
      <c r="B647" s="54"/>
      <c r="C647" s="101"/>
      <c r="D647" s="99"/>
      <c r="E647" s="102"/>
    </row>
    <row r="648" spans="1:5">
      <c r="A648" s="100"/>
      <c r="B648" s="54"/>
      <c r="C648" s="101"/>
      <c r="D648" s="99"/>
      <c r="E648" s="102"/>
    </row>
    <row r="649" spans="1:5">
      <c r="A649" s="100"/>
      <c r="B649" s="54"/>
      <c r="C649" s="101"/>
      <c r="D649" s="99"/>
      <c r="E649" s="102"/>
    </row>
    <row r="650" spans="1:5">
      <c r="A650" s="100"/>
      <c r="B650" s="54"/>
      <c r="C650" s="101"/>
      <c r="D650" s="99"/>
      <c r="E650" s="102"/>
    </row>
    <row r="651" spans="1:5">
      <c r="A651" s="100"/>
      <c r="B651" s="54"/>
      <c r="C651" s="101"/>
      <c r="D651" s="99"/>
      <c r="E651" s="102"/>
    </row>
    <row r="652" spans="1:5">
      <c r="A652" s="100"/>
      <c r="B652" s="54"/>
      <c r="C652" s="101"/>
      <c r="D652" s="99"/>
      <c r="E652" s="102"/>
    </row>
    <row r="653" spans="1:5">
      <c r="A653" s="100"/>
      <c r="B653" s="54"/>
      <c r="C653" s="101"/>
      <c r="D653" s="99"/>
      <c r="E653" s="102"/>
    </row>
    <row r="654" spans="1:5">
      <c r="A654" s="100"/>
      <c r="B654" s="54"/>
      <c r="C654" s="101"/>
      <c r="D654" s="99"/>
      <c r="E654" s="102"/>
    </row>
    <row r="655" spans="1:5">
      <c r="A655" s="100"/>
      <c r="B655" s="54"/>
      <c r="C655" s="101"/>
      <c r="D655" s="99"/>
      <c r="E655" s="102"/>
    </row>
    <row r="656" spans="1:5">
      <c r="A656" s="100"/>
      <c r="B656" s="54"/>
      <c r="C656" s="101"/>
      <c r="D656" s="99"/>
      <c r="E656" s="102"/>
    </row>
    <row r="657" spans="1:5">
      <c r="A657" s="100"/>
      <c r="B657" s="54"/>
      <c r="C657" s="101"/>
      <c r="D657" s="99"/>
      <c r="E657" s="102"/>
    </row>
    <row r="658" spans="1:5">
      <c r="A658" s="100"/>
      <c r="B658" s="54"/>
      <c r="C658" s="101"/>
      <c r="D658" s="99"/>
      <c r="E658" s="102"/>
    </row>
    <row r="659" spans="1:5">
      <c r="A659" s="100"/>
      <c r="B659" s="54"/>
      <c r="C659" s="101"/>
      <c r="D659" s="99"/>
      <c r="E659" s="102"/>
    </row>
    <row r="660" spans="1:5">
      <c r="A660" s="100"/>
      <c r="B660" s="54"/>
      <c r="C660" s="101"/>
      <c r="D660" s="99"/>
      <c r="E660" s="102"/>
    </row>
    <row r="661" spans="1:5">
      <c r="A661" s="100"/>
      <c r="B661" s="54"/>
      <c r="C661" s="101"/>
      <c r="D661" s="99"/>
      <c r="E661" s="102"/>
    </row>
    <row r="662" spans="1:5">
      <c r="A662" s="100"/>
      <c r="B662" s="54"/>
      <c r="C662" s="101"/>
      <c r="D662" s="99"/>
      <c r="E662" s="102"/>
    </row>
    <row r="663" spans="1:5">
      <c r="A663" s="100"/>
      <c r="B663" s="54"/>
      <c r="C663" s="101"/>
      <c r="D663" s="99"/>
      <c r="E663" s="102"/>
    </row>
    <row r="664" spans="1:5">
      <c r="A664" s="100"/>
      <c r="B664" s="54"/>
      <c r="C664" s="101"/>
      <c r="D664" s="99"/>
      <c r="E664" s="102"/>
    </row>
    <row r="665" spans="1:5">
      <c r="A665" s="100"/>
      <c r="B665" s="54"/>
      <c r="C665" s="101"/>
      <c r="D665" s="99"/>
      <c r="E665" s="102"/>
    </row>
    <row r="666" spans="1:5">
      <c r="A666" s="100"/>
      <c r="B666" s="54"/>
      <c r="C666" s="101"/>
      <c r="D666" s="99"/>
      <c r="E666" s="102"/>
    </row>
    <row r="667" spans="1:5">
      <c r="A667" s="100"/>
      <c r="B667" s="54"/>
      <c r="C667" s="101"/>
      <c r="D667" s="99"/>
      <c r="E667" s="102"/>
    </row>
    <row r="668" spans="1:5">
      <c r="A668" s="100"/>
      <c r="B668" s="54"/>
      <c r="C668" s="101"/>
      <c r="D668" s="99"/>
      <c r="E668" s="102"/>
    </row>
    <row r="669" spans="1:5">
      <c r="A669" s="100"/>
      <c r="B669" s="54"/>
      <c r="C669" s="101"/>
      <c r="D669" s="99"/>
      <c r="E669" s="102"/>
    </row>
    <row r="670" spans="1:5">
      <c r="A670" s="100"/>
      <c r="B670" s="54"/>
      <c r="C670" s="101"/>
      <c r="D670" s="99"/>
      <c r="E670" s="102"/>
    </row>
    <row r="671" spans="1:5">
      <c r="A671" s="100"/>
      <c r="B671" s="54"/>
      <c r="C671" s="101"/>
      <c r="D671" s="99"/>
      <c r="E671" s="102"/>
    </row>
    <row r="672" spans="1:5">
      <c r="A672" s="100"/>
      <c r="B672" s="54"/>
      <c r="C672" s="101"/>
      <c r="D672" s="99"/>
      <c r="E672" s="102"/>
    </row>
    <row r="673" spans="1:5">
      <c r="A673" s="100"/>
      <c r="B673" s="54"/>
      <c r="C673" s="101"/>
      <c r="D673" s="99"/>
      <c r="E673" s="102"/>
    </row>
    <row r="674" spans="1:5">
      <c r="A674" s="100"/>
      <c r="B674" s="54"/>
      <c r="C674" s="101"/>
      <c r="D674" s="99"/>
      <c r="E674" s="102"/>
    </row>
    <row r="675" spans="1:5">
      <c r="A675" s="100"/>
      <c r="B675" s="54"/>
      <c r="C675" s="101"/>
      <c r="D675" s="99"/>
      <c r="E675" s="102"/>
    </row>
    <row r="676" spans="1:5">
      <c r="A676" s="100"/>
      <c r="B676" s="54"/>
      <c r="C676" s="101"/>
      <c r="D676" s="99"/>
      <c r="E676" s="102"/>
    </row>
    <row r="677" spans="1:5">
      <c r="A677" s="100"/>
      <c r="B677" s="54"/>
      <c r="C677" s="101"/>
      <c r="D677" s="99"/>
      <c r="E677" s="102"/>
    </row>
    <row r="678" spans="1:5">
      <c r="A678" s="100"/>
      <c r="B678" s="54"/>
      <c r="C678" s="101"/>
      <c r="D678" s="99"/>
      <c r="E678" s="102"/>
    </row>
    <row r="679" spans="1:5">
      <c r="A679" s="100"/>
      <c r="B679" s="54"/>
      <c r="C679" s="101"/>
      <c r="D679" s="99"/>
      <c r="E679" s="102"/>
    </row>
    <row r="680" spans="1:5">
      <c r="A680" s="100"/>
      <c r="B680" s="54"/>
      <c r="C680" s="101"/>
      <c r="D680" s="99"/>
      <c r="E680" s="102"/>
    </row>
    <row r="681" spans="1:5">
      <c r="A681" s="100"/>
      <c r="B681" s="54"/>
      <c r="C681" s="101"/>
      <c r="D681" s="99"/>
      <c r="E681" s="102"/>
    </row>
    <row r="682" spans="1:5">
      <c r="A682" s="100"/>
      <c r="B682" s="54"/>
      <c r="C682" s="101"/>
      <c r="D682" s="99"/>
      <c r="E682" s="102"/>
    </row>
    <row r="683" spans="1:5">
      <c r="A683" s="100"/>
      <c r="B683" s="54"/>
      <c r="C683" s="101"/>
      <c r="D683" s="99"/>
      <c r="E683" s="102"/>
    </row>
    <row r="684" spans="1:5">
      <c r="A684" s="100"/>
      <c r="B684" s="54"/>
      <c r="C684" s="101"/>
      <c r="D684" s="99"/>
      <c r="E684" s="102"/>
    </row>
    <row r="685" spans="1:5">
      <c r="A685" s="100"/>
      <c r="B685" s="54"/>
      <c r="C685" s="101"/>
      <c r="D685" s="99"/>
      <c r="E685" s="102"/>
    </row>
    <row r="686" spans="1:5">
      <c r="A686" s="100"/>
      <c r="B686" s="54"/>
      <c r="C686" s="101"/>
      <c r="D686" s="99"/>
      <c r="E686" s="102"/>
    </row>
    <row r="687" spans="1:5">
      <c r="A687" s="100"/>
      <c r="B687" s="54"/>
      <c r="C687" s="101"/>
      <c r="D687" s="99"/>
      <c r="E687" s="102"/>
    </row>
    <row r="688" spans="1:5">
      <c r="A688" s="100"/>
      <c r="B688" s="54"/>
      <c r="C688" s="101"/>
      <c r="D688" s="99"/>
      <c r="E688" s="102"/>
    </row>
    <row r="689" spans="1:5">
      <c r="A689" s="100"/>
      <c r="B689" s="54"/>
      <c r="C689" s="101"/>
      <c r="D689" s="99"/>
      <c r="E689" s="102"/>
    </row>
    <row r="690" spans="1:5">
      <c r="A690" s="100"/>
      <c r="B690" s="54"/>
      <c r="C690" s="101"/>
      <c r="D690" s="99"/>
      <c r="E690" s="102"/>
    </row>
    <row r="691" spans="1:5">
      <c r="A691" s="100"/>
      <c r="B691" s="54"/>
      <c r="C691" s="101"/>
      <c r="D691" s="99"/>
      <c r="E691" s="102"/>
    </row>
    <row r="692" spans="1:5">
      <c r="A692" s="100"/>
      <c r="B692" s="54"/>
      <c r="C692" s="101"/>
      <c r="D692" s="99"/>
      <c r="E692" s="102"/>
    </row>
    <row r="693" spans="1:5">
      <c r="A693" s="100"/>
      <c r="B693" s="54"/>
      <c r="C693" s="101"/>
      <c r="D693" s="99"/>
      <c r="E693" s="102"/>
    </row>
    <row r="694" spans="1:5">
      <c r="A694" s="100"/>
      <c r="B694" s="54"/>
      <c r="C694" s="101"/>
      <c r="D694" s="99"/>
      <c r="E694" s="102"/>
    </row>
    <row r="695" spans="1:5">
      <c r="A695" s="100"/>
      <c r="B695" s="54"/>
      <c r="C695" s="101"/>
      <c r="D695" s="99"/>
      <c r="E695" s="102"/>
    </row>
    <row r="696" spans="1:5">
      <c r="A696" s="100"/>
      <c r="B696" s="54"/>
      <c r="C696" s="101"/>
      <c r="D696" s="99"/>
      <c r="E696" s="102"/>
    </row>
    <row r="697" spans="1:5">
      <c r="A697" s="100"/>
      <c r="B697" s="54"/>
      <c r="C697" s="101"/>
      <c r="D697" s="99"/>
      <c r="E697" s="102"/>
    </row>
    <row r="698" spans="1:5">
      <c r="A698" s="100"/>
      <c r="B698" s="54"/>
      <c r="C698" s="101"/>
      <c r="D698" s="99"/>
      <c r="E698" s="102"/>
    </row>
    <row r="699" spans="1:5">
      <c r="A699" s="100"/>
      <c r="B699" s="54"/>
      <c r="C699" s="101"/>
      <c r="D699" s="99"/>
      <c r="E699" s="102"/>
    </row>
    <row r="700" spans="1:5">
      <c r="A700" s="100"/>
      <c r="B700" s="54"/>
      <c r="C700" s="101"/>
      <c r="D700" s="99"/>
      <c r="E700" s="102"/>
    </row>
    <row r="701" spans="1:5">
      <c r="A701" s="100"/>
      <c r="B701" s="54"/>
      <c r="C701" s="101"/>
      <c r="D701" s="99"/>
      <c r="E701" s="102"/>
    </row>
    <row r="702" spans="1:5">
      <c r="A702" s="100"/>
      <c r="B702" s="54"/>
      <c r="C702" s="101"/>
      <c r="D702" s="99"/>
      <c r="E702" s="102"/>
    </row>
    <row r="703" spans="1:5">
      <c r="A703" s="100"/>
      <c r="B703" s="54"/>
      <c r="C703" s="101"/>
      <c r="D703" s="99"/>
      <c r="E703" s="102"/>
    </row>
    <row r="704" spans="1:5">
      <c r="A704" s="100"/>
      <c r="B704" s="54"/>
      <c r="C704" s="101"/>
      <c r="D704" s="99"/>
      <c r="E704" s="102"/>
    </row>
    <row r="705" spans="1:5">
      <c r="A705" s="100"/>
      <c r="B705" s="54"/>
      <c r="C705" s="101"/>
      <c r="D705" s="99"/>
      <c r="E705" s="102"/>
    </row>
    <row r="706" spans="1:5">
      <c r="A706" s="100"/>
      <c r="B706" s="54"/>
      <c r="C706" s="101"/>
      <c r="D706" s="99"/>
      <c r="E706" s="102"/>
    </row>
    <row r="707" spans="1:5">
      <c r="A707" s="100"/>
      <c r="B707" s="54"/>
      <c r="C707" s="101"/>
      <c r="D707" s="99"/>
      <c r="E707" s="102"/>
    </row>
    <row r="708" spans="1:5">
      <c r="A708" s="100"/>
      <c r="B708" s="54"/>
      <c r="C708" s="101"/>
      <c r="D708" s="99"/>
      <c r="E708" s="102"/>
    </row>
    <row r="709" spans="1:5">
      <c r="A709" s="100"/>
      <c r="B709" s="54"/>
      <c r="C709" s="101"/>
      <c r="D709" s="99"/>
      <c r="E709" s="102"/>
    </row>
    <row r="710" spans="1:5">
      <c r="A710" s="100"/>
      <c r="B710" s="54"/>
      <c r="C710" s="101"/>
      <c r="D710" s="99"/>
      <c r="E710" s="102"/>
    </row>
    <row r="711" spans="1:5">
      <c r="A711" s="100"/>
      <c r="B711" s="54"/>
      <c r="C711" s="101"/>
      <c r="D711" s="99"/>
      <c r="E711" s="102"/>
    </row>
    <row r="712" spans="1:5">
      <c r="A712" s="100"/>
      <c r="B712" s="54"/>
      <c r="C712" s="101"/>
      <c r="D712" s="99"/>
      <c r="E712" s="102"/>
    </row>
    <row r="713" spans="1:5">
      <c r="A713" s="100"/>
      <c r="B713" s="54"/>
      <c r="C713" s="101"/>
      <c r="D713" s="99"/>
      <c r="E713" s="102"/>
    </row>
    <row r="714" spans="1:5">
      <c r="A714" s="100"/>
      <c r="B714" s="54"/>
      <c r="C714" s="101"/>
      <c r="D714" s="99"/>
      <c r="E714" s="102"/>
    </row>
    <row r="715" spans="1:5">
      <c r="A715" s="100"/>
      <c r="B715" s="54"/>
      <c r="C715" s="101"/>
      <c r="D715" s="99"/>
      <c r="E715" s="102"/>
    </row>
    <row r="716" spans="1:5">
      <c r="A716" s="100"/>
      <c r="B716" s="54"/>
      <c r="C716" s="101"/>
      <c r="D716" s="99"/>
      <c r="E716" s="102"/>
    </row>
    <row r="717" spans="1:5">
      <c r="A717" s="100"/>
      <c r="B717" s="54"/>
      <c r="C717" s="101"/>
      <c r="D717" s="99"/>
      <c r="E717" s="102"/>
    </row>
    <row r="718" spans="1:5">
      <c r="A718" s="100"/>
      <c r="B718" s="54"/>
      <c r="C718" s="101"/>
      <c r="D718" s="99"/>
      <c r="E718" s="102"/>
    </row>
    <row r="719" spans="1:5">
      <c r="A719" s="100"/>
      <c r="B719" s="54"/>
      <c r="C719" s="101"/>
      <c r="D719" s="99"/>
      <c r="E719" s="102"/>
    </row>
    <row r="720" spans="1:5">
      <c r="A720" s="100"/>
      <c r="B720" s="54"/>
      <c r="C720" s="101"/>
      <c r="D720" s="99"/>
      <c r="E720" s="102"/>
    </row>
    <row r="721" spans="1:5">
      <c r="A721" s="100"/>
      <c r="B721" s="54"/>
      <c r="C721" s="101"/>
      <c r="D721" s="99"/>
      <c r="E721" s="102"/>
    </row>
    <row r="722" spans="1:5">
      <c r="A722" s="100"/>
      <c r="B722" s="54"/>
      <c r="C722" s="101"/>
      <c r="D722" s="99"/>
      <c r="E722" s="102"/>
    </row>
    <row r="723" spans="1:5">
      <c r="A723" s="100"/>
      <c r="B723" s="54"/>
      <c r="C723" s="101"/>
      <c r="D723" s="99"/>
      <c r="E723" s="102"/>
    </row>
    <row r="724" spans="1:5">
      <c r="A724" s="100"/>
      <c r="B724" s="54"/>
      <c r="C724" s="101"/>
      <c r="D724" s="99"/>
      <c r="E724" s="102"/>
    </row>
    <row r="725" spans="1:5">
      <c r="A725" s="100"/>
      <c r="B725" s="54"/>
      <c r="C725" s="101"/>
      <c r="D725" s="99"/>
      <c r="E725" s="102"/>
    </row>
    <row r="726" spans="1:5">
      <c r="A726" s="100"/>
      <c r="B726" s="54"/>
      <c r="C726" s="101"/>
      <c r="D726" s="99"/>
      <c r="E726" s="102"/>
    </row>
    <row r="727" spans="1:5">
      <c r="A727" s="100"/>
      <c r="B727" s="54"/>
      <c r="C727" s="101"/>
      <c r="D727" s="99"/>
      <c r="E727" s="102"/>
    </row>
    <row r="728" spans="1:5">
      <c r="A728" s="100"/>
      <c r="B728" s="54"/>
      <c r="C728" s="101"/>
      <c r="D728" s="99"/>
      <c r="E728" s="102"/>
    </row>
    <row r="729" spans="1:5">
      <c r="A729" s="100"/>
      <c r="B729" s="54"/>
      <c r="C729" s="101"/>
      <c r="D729" s="99"/>
      <c r="E729" s="102"/>
    </row>
    <row r="730" spans="1:5">
      <c r="A730" s="100"/>
      <c r="B730" s="54"/>
      <c r="C730" s="101"/>
      <c r="D730" s="99"/>
      <c r="E730" s="102"/>
    </row>
    <row r="731" spans="1:5">
      <c r="A731" s="100"/>
      <c r="B731" s="54"/>
      <c r="C731" s="101"/>
      <c r="D731" s="99"/>
      <c r="E731" s="102"/>
    </row>
    <row r="732" spans="1:5">
      <c r="A732" s="100"/>
      <c r="B732" s="54"/>
      <c r="C732" s="101"/>
      <c r="D732" s="99"/>
      <c r="E732" s="102"/>
    </row>
    <row r="733" spans="1:5">
      <c r="A733" s="100"/>
      <c r="B733" s="54"/>
      <c r="C733" s="101"/>
      <c r="D733" s="99"/>
      <c r="E733" s="102"/>
    </row>
    <row r="734" spans="1:5">
      <c r="A734" s="100"/>
      <c r="B734" s="54"/>
      <c r="C734" s="101"/>
      <c r="D734" s="99"/>
      <c r="E734" s="102"/>
    </row>
    <row r="735" spans="1:5">
      <c r="A735" s="100"/>
      <c r="B735" s="54"/>
      <c r="C735" s="101"/>
      <c r="D735" s="99"/>
      <c r="E735" s="102"/>
    </row>
    <row r="736" spans="1:5">
      <c r="A736" s="100"/>
      <c r="B736" s="54"/>
      <c r="C736" s="101"/>
      <c r="D736" s="99"/>
      <c r="E736" s="102"/>
    </row>
    <row r="737" spans="1:5">
      <c r="A737" s="100"/>
      <c r="B737" s="54"/>
      <c r="C737" s="101"/>
      <c r="D737" s="99"/>
      <c r="E737" s="102"/>
    </row>
    <row r="738" spans="1:5">
      <c r="A738" s="100"/>
      <c r="B738" s="54"/>
      <c r="C738" s="101"/>
      <c r="D738" s="99"/>
      <c r="E738" s="102"/>
    </row>
    <row r="739" spans="1:5">
      <c r="A739" s="100"/>
      <c r="B739" s="54"/>
      <c r="C739" s="101"/>
      <c r="D739" s="99"/>
      <c r="E739" s="102"/>
    </row>
    <row r="740" spans="1:5">
      <c r="A740" s="100"/>
      <c r="B740" s="54"/>
      <c r="C740" s="101"/>
      <c r="D740" s="99"/>
      <c r="E740" s="102"/>
    </row>
    <row r="741" spans="1:5">
      <c r="A741" s="100"/>
      <c r="B741" s="54"/>
      <c r="C741" s="101"/>
      <c r="D741" s="99"/>
      <c r="E741" s="102"/>
    </row>
    <row r="742" spans="1:5">
      <c r="A742" s="100"/>
      <c r="B742" s="54"/>
      <c r="C742" s="101"/>
      <c r="D742" s="99"/>
      <c r="E742" s="102"/>
    </row>
    <row r="743" spans="1:5">
      <c r="A743" s="100"/>
      <c r="B743" s="54"/>
      <c r="C743" s="101"/>
      <c r="D743" s="99"/>
      <c r="E743" s="102"/>
    </row>
    <row r="744" spans="1:5">
      <c r="A744" s="100"/>
      <c r="B744" s="54"/>
      <c r="C744" s="101"/>
      <c r="D744" s="99"/>
      <c r="E744" s="102"/>
    </row>
    <row r="745" spans="1:5">
      <c r="A745" s="100"/>
      <c r="B745" s="54"/>
      <c r="C745" s="101"/>
      <c r="D745" s="99"/>
      <c r="E745" s="102"/>
    </row>
    <row r="746" spans="1:5">
      <c r="A746" s="100"/>
      <c r="B746" s="54"/>
      <c r="C746" s="101"/>
      <c r="D746" s="99"/>
      <c r="E746" s="102"/>
    </row>
    <row r="747" spans="1:5">
      <c r="A747" s="100"/>
      <c r="B747" s="54"/>
      <c r="C747" s="101"/>
      <c r="D747" s="99"/>
      <c r="E747" s="102"/>
    </row>
    <row r="748" spans="1:5">
      <c r="A748" s="100"/>
      <c r="B748" s="54"/>
      <c r="C748" s="101"/>
      <c r="D748" s="99"/>
      <c r="E748" s="102"/>
    </row>
    <row r="749" spans="1:5">
      <c r="A749" s="100"/>
      <c r="B749" s="54"/>
      <c r="C749" s="101"/>
      <c r="D749" s="99"/>
      <c r="E749" s="102"/>
    </row>
    <row r="750" spans="1:5">
      <c r="A750" s="100"/>
      <c r="B750" s="54"/>
      <c r="C750" s="101"/>
      <c r="D750" s="99"/>
      <c r="E750" s="102"/>
    </row>
    <row r="751" spans="1:5">
      <c r="A751" s="100"/>
      <c r="B751" s="54"/>
      <c r="C751" s="101"/>
      <c r="D751" s="99"/>
      <c r="E751" s="102"/>
    </row>
    <row r="752" spans="1:5">
      <c r="A752" s="100"/>
      <c r="B752" s="54"/>
      <c r="C752" s="101"/>
      <c r="D752" s="99"/>
      <c r="E752" s="102"/>
    </row>
    <row r="753" spans="1:5">
      <c r="A753" s="100"/>
      <c r="B753" s="54"/>
      <c r="C753" s="101"/>
      <c r="D753" s="99"/>
      <c r="E753" s="102"/>
    </row>
    <row r="754" spans="1:5">
      <c r="A754" s="100"/>
      <c r="B754" s="54"/>
      <c r="C754" s="101"/>
      <c r="D754" s="99"/>
      <c r="E754" s="102"/>
    </row>
    <row r="755" spans="1:5">
      <c r="A755" s="100"/>
      <c r="B755" s="54"/>
      <c r="C755" s="101"/>
      <c r="D755" s="99"/>
      <c r="E755" s="102"/>
    </row>
    <row r="756" spans="1:5">
      <c r="A756" s="100"/>
      <c r="B756" s="54"/>
      <c r="C756" s="101"/>
      <c r="D756" s="99"/>
      <c r="E756" s="102"/>
    </row>
    <row r="757" spans="1:5">
      <c r="A757" s="100"/>
      <c r="B757" s="54"/>
      <c r="C757" s="101"/>
      <c r="D757" s="99"/>
      <c r="E757" s="102"/>
    </row>
    <row r="758" spans="1:5">
      <c r="A758" s="100"/>
      <c r="B758" s="54"/>
      <c r="C758" s="101"/>
      <c r="D758" s="99"/>
      <c r="E758" s="102"/>
    </row>
    <row r="759" spans="1:5">
      <c r="A759" s="100"/>
      <c r="B759" s="54"/>
      <c r="C759" s="101"/>
      <c r="D759" s="99"/>
      <c r="E759" s="102"/>
    </row>
    <row r="760" spans="1:5">
      <c r="A760" s="100"/>
      <c r="B760" s="54"/>
      <c r="C760" s="101"/>
      <c r="D760" s="99"/>
      <c r="E760" s="102"/>
    </row>
    <row r="761" spans="1:5">
      <c r="A761" s="100"/>
      <c r="B761" s="54"/>
      <c r="C761" s="101"/>
      <c r="D761" s="99"/>
      <c r="E761" s="102"/>
    </row>
    <row r="762" spans="1:5">
      <c r="A762" s="100"/>
      <c r="B762" s="54"/>
      <c r="C762" s="101"/>
      <c r="D762" s="99"/>
      <c r="E762" s="102"/>
    </row>
    <row r="763" spans="1:5">
      <c r="A763" s="100"/>
      <c r="B763" s="54"/>
      <c r="C763" s="101"/>
      <c r="D763" s="99"/>
      <c r="E763" s="102"/>
    </row>
    <row r="764" spans="1:5">
      <c r="A764" s="100"/>
      <c r="B764" s="54"/>
      <c r="C764" s="101"/>
      <c r="D764" s="99"/>
      <c r="E764" s="102"/>
    </row>
    <row r="765" spans="1:5">
      <c r="A765" s="100"/>
      <c r="B765" s="54"/>
      <c r="C765" s="101"/>
      <c r="D765" s="99"/>
      <c r="E765" s="102"/>
    </row>
    <row r="766" spans="1:5">
      <c r="A766" s="100"/>
      <c r="B766" s="54"/>
      <c r="C766" s="101"/>
      <c r="D766" s="99"/>
      <c r="E766" s="102"/>
    </row>
    <row r="767" spans="1:5">
      <c r="A767" s="100"/>
      <c r="B767" s="54"/>
      <c r="C767" s="101"/>
      <c r="D767" s="99"/>
      <c r="E767" s="102"/>
    </row>
    <row r="768" spans="1:5">
      <c r="A768" s="100"/>
      <c r="B768" s="54"/>
      <c r="C768" s="101"/>
      <c r="D768" s="99"/>
      <c r="E768" s="102"/>
    </row>
    <row r="769" spans="1:5">
      <c r="A769" s="100"/>
      <c r="B769" s="54"/>
      <c r="C769" s="101"/>
      <c r="D769" s="99"/>
      <c r="E769" s="102"/>
    </row>
    <row r="770" spans="1:5">
      <c r="A770" s="100"/>
      <c r="B770" s="54"/>
      <c r="C770" s="101"/>
      <c r="D770" s="99"/>
      <c r="E770" s="102"/>
    </row>
    <row r="771" spans="1:5">
      <c r="A771" s="100"/>
      <c r="B771" s="54"/>
      <c r="C771" s="101"/>
      <c r="D771" s="99"/>
      <c r="E771" s="102"/>
    </row>
    <row r="772" spans="1:5">
      <c r="A772" s="100"/>
      <c r="B772" s="54"/>
      <c r="C772" s="101"/>
      <c r="D772" s="99"/>
      <c r="E772" s="102"/>
    </row>
    <row r="773" spans="1:5">
      <c r="A773" s="100"/>
      <c r="B773" s="54"/>
      <c r="C773" s="101"/>
      <c r="D773" s="99"/>
      <c r="E773" s="102"/>
    </row>
    <row r="774" spans="1:5">
      <c r="A774" s="100"/>
      <c r="B774" s="54"/>
      <c r="C774" s="101"/>
      <c r="D774" s="99"/>
      <c r="E774" s="102"/>
    </row>
    <row r="775" spans="1:5">
      <c r="A775" s="100"/>
      <c r="B775" s="54"/>
      <c r="C775" s="101"/>
      <c r="D775" s="99"/>
      <c r="E775" s="102"/>
    </row>
    <row r="776" spans="1:5">
      <c r="A776" s="100"/>
      <c r="B776" s="54"/>
      <c r="C776" s="101"/>
      <c r="D776" s="99"/>
      <c r="E776" s="102"/>
    </row>
    <row r="777" spans="1:5">
      <c r="A777" s="100"/>
      <c r="B777" s="54"/>
      <c r="C777" s="101"/>
      <c r="D777" s="99"/>
      <c r="E777" s="102"/>
    </row>
    <row r="778" spans="1:5">
      <c r="A778" s="100"/>
      <c r="B778" s="54"/>
      <c r="C778" s="101"/>
      <c r="D778" s="99"/>
      <c r="E778" s="102"/>
    </row>
    <row r="779" spans="1:5">
      <c r="A779" s="100"/>
      <c r="B779" s="54"/>
      <c r="C779" s="101"/>
      <c r="D779" s="99"/>
      <c r="E779" s="102"/>
    </row>
    <row r="780" spans="1:5">
      <c r="A780" s="100"/>
      <c r="B780" s="54"/>
      <c r="C780" s="101"/>
      <c r="D780" s="99"/>
      <c r="E780" s="102"/>
    </row>
    <row r="781" spans="1:5">
      <c r="A781" s="100"/>
      <c r="B781" s="54"/>
      <c r="C781" s="101"/>
      <c r="D781" s="99"/>
      <c r="E781" s="102"/>
    </row>
    <row r="782" spans="1:5">
      <c r="A782" s="100"/>
      <c r="B782" s="54"/>
      <c r="C782" s="101"/>
      <c r="D782" s="99"/>
      <c r="E782" s="102"/>
    </row>
    <row r="783" spans="1:5">
      <c r="A783" s="100"/>
      <c r="B783" s="54"/>
      <c r="C783" s="101"/>
      <c r="D783" s="99"/>
      <c r="E783" s="102"/>
    </row>
    <row r="784" spans="1:5">
      <c r="A784" s="100"/>
      <c r="B784" s="54"/>
      <c r="C784" s="101"/>
      <c r="D784" s="99"/>
      <c r="E784" s="102"/>
    </row>
    <row r="785" spans="1:5">
      <c r="A785" s="100"/>
      <c r="B785" s="54"/>
      <c r="C785" s="101"/>
      <c r="D785" s="99"/>
      <c r="E785" s="102"/>
    </row>
    <row r="786" spans="1:5">
      <c r="A786" s="100"/>
      <c r="B786" s="54"/>
      <c r="C786" s="101"/>
      <c r="D786" s="99"/>
      <c r="E786" s="102"/>
    </row>
    <row r="787" spans="1:5">
      <c r="A787" s="100"/>
      <c r="B787" s="54"/>
      <c r="C787" s="101"/>
      <c r="D787" s="99"/>
      <c r="E787" s="102"/>
    </row>
    <row r="788" spans="1:5">
      <c r="A788" s="100"/>
      <c r="B788" s="54"/>
      <c r="C788" s="101"/>
      <c r="D788" s="99"/>
      <c r="E788" s="102"/>
    </row>
    <row r="789" spans="1:5">
      <c r="A789" s="100"/>
      <c r="B789" s="54"/>
      <c r="C789" s="101"/>
      <c r="D789" s="99"/>
      <c r="E789" s="102"/>
    </row>
    <row r="790" spans="1:5">
      <c r="A790" s="100"/>
      <c r="B790" s="54"/>
      <c r="C790" s="101"/>
      <c r="D790" s="99"/>
      <c r="E790" s="102"/>
    </row>
    <row r="791" spans="1:5">
      <c r="A791" s="100"/>
      <c r="B791" s="54"/>
      <c r="C791" s="101"/>
      <c r="D791" s="99"/>
      <c r="E791" s="102"/>
    </row>
    <row r="792" spans="1:5">
      <c r="A792" s="100"/>
      <c r="B792" s="54"/>
      <c r="C792" s="101"/>
      <c r="D792" s="99"/>
      <c r="E792" s="102"/>
    </row>
    <row r="793" spans="1:5">
      <c r="A793" s="100"/>
      <c r="B793" s="54"/>
      <c r="C793" s="101"/>
      <c r="D793" s="99"/>
      <c r="E793" s="102"/>
    </row>
    <row r="794" spans="1:5">
      <c r="A794" s="100"/>
      <c r="B794" s="54"/>
      <c r="C794" s="101"/>
      <c r="D794" s="99"/>
      <c r="E794" s="102"/>
    </row>
    <row r="795" spans="1:5">
      <c r="A795" s="100"/>
      <c r="B795" s="54"/>
      <c r="C795" s="101"/>
      <c r="D795" s="99"/>
      <c r="E795" s="102"/>
    </row>
    <row r="796" spans="1:5">
      <c r="A796" s="100"/>
      <c r="B796" s="54"/>
      <c r="C796" s="101"/>
      <c r="D796" s="99"/>
      <c r="E796" s="102"/>
    </row>
    <row r="797" spans="1:5">
      <c r="A797" s="100"/>
      <c r="B797" s="54"/>
      <c r="C797" s="101"/>
      <c r="D797" s="99"/>
      <c r="E797" s="102"/>
    </row>
    <row r="798" spans="1:5">
      <c r="A798" s="100"/>
      <c r="B798" s="54"/>
      <c r="C798" s="101"/>
      <c r="D798" s="99"/>
      <c r="E798" s="102"/>
    </row>
    <row r="799" spans="1:5">
      <c r="A799" s="100"/>
      <c r="B799" s="54"/>
      <c r="C799" s="101"/>
      <c r="D799" s="99"/>
      <c r="E799" s="102"/>
    </row>
    <row r="800" spans="1:5">
      <c r="A800" s="100"/>
      <c r="B800" s="54"/>
      <c r="C800" s="101"/>
      <c r="D800" s="99"/>
      <c r="E800" s="102"/>
    </row>
    <row r="801" spans="1:5">
      <c r="A801" s="100"/>
      <c r="B801" s="54"/>
      <c r="C801" s="101"/>
      <c r="D801" s="99"/>
      <c r="E801" s="102"/>
    </row>
    <row r="802" spans="1:5">
      <c r="A802" s="100"/>
      <c r="B802" s="54"/>
      <c r="C802" s="101"/>
      <c r="D802" s="99"/>
      <c r="E802" s="102"/>
    </row>
    <row r="803" spans="1:5">
      <c r="A803" s="100"/>
      <c r="B803" s="54"/>
      <c r="C803" s="101"/>
      <c r="D803" s="99"/>
      <c r="E803" s="102"/>
    </row>
    <row r="804" spans="1:5">
      <c r="A804" s="100"/>
      <c r="B804" s="54"/>
      <c r="C804" s="101"/>
      <c r="D804" s="99"/>
      <c r="E804" s="102"/>
    </row>
    <row r="805" spans="1:5">
      <c r="A805" s="100"/>
      <c r="B805" s="54"/>
      <c r="C805" s="101"/>
      <c r="D805" s="99"/>
      <c r="E805" s="102"/>
    </row>
    <row r="806" spans="1:5">
      <c r="A806" s="100"/>
      <c r="B806" s="54"/>
      <c r="C806" s="101"/>
      <c r="D806" s="99"/>
      <c r="E806" s="102"/>
    </row>
    <row r="807" spans="1:5">
      <c r="A807" s="100"/>
      <c r="B807" s="54"/>
      <c r="C807" s="101"/>
      <c r="D807" s="99"/>
      <c r="E807" s="102"/>
    </row>
    <row r="808" spans="1:5">
      <c r="A808" s="100"/>
      <c r="B808" s="54"/>
      <c r="C808" s="101"/>
      <c r="D808" s="99"/>
      <c r="E808" s="102"/>
    </row>
    <row r="809" spans="1:5">
      <c r="A809" s="100"/>
      <c r="B809" s="54"/>
      <c r="C809" s="101"/>
      <c r="D809" s="99"/>
      <c r="E809" s="102"/>
    </row>
    <row r="810" spans="1:5">
      <c r="A810" s="100"/>
      <c r="B810" s="54"/>
      <c r="C810" s="101"/>
      <c r="D810" s="99"/>
      <c r="E810" s="102"/>
    </row>
    <row r="811" spans="1:5">
      <c r="A811" s="100"/>
      <c r="B811" s="54"/>
      <c r="C811" s="101"/>
      <c r="D811" s="99"/>
      <c r="E811" s="102"/>
    </row>
    <row r="812" spans="1:5">
      <c r="A812" s="100"/>
      <c r="B812" s="54"/>
      <c r="C812" s="101"/>
      <c r="D812" s="99"/>
      <c r="E812" s="102"/>
    </row>
    <row r="813" spans="1:5">
      <c r="A813" s="100"/>
      <c r="B813" s="54"/>
      <c r="C813" s="101"/>
      <c r="D813" s="99"/>
      <c r="E813" s="102"/>
    </row>
    <row r="814" spans="1:5">
      <c r="A814" s="100"/>
      <c r="B814" s="54"/>
      <c r="C814" s="101"/>
      <c r="D814" s="99"/>
      <c r="E814" s="102"/>
    </row>
    <row r="815" spans="1:5">
      <c r="A815" s="100"/>
      <c r="B815" s="54"/>
      <c r="C815" s="101"/>
      <c r="D815" s="99"/>
      <c r="E815" s="102"/>
    </row>
    <row r="816" spans="1:5">
      <c r="A816" s="100"/>
      <c r="B816" s="54"/>
      <c r="C816" s="101"/>
      <c r="D816" s="99"/>
      <c r="E816" s="102"/>
    </row>
    <row r="817" spans="1:5">
      <c r="A817" s="100"/>
      <c r="B817" s="54"/>
      <c r="C817" s="101"/>
      <c r="D817" s="99"/>
      <c r="E817" s="102"/>
    </row>
    <row r="818" spans="1:5">
      <c r="A818" s="100"/>
      <c r="B818" s="54"/>
      <c r="C818" s="101"/>
      <c r="D818" s="99"/>
      <c r="E818" s="102"/>
    </row>
    <row r="819" spans="1:5">
      <c r="A819" s="100"/>
      <c r="B819" s="54"/>
      <c r="C819" s="101"/>
      <c r="D819" s="99"/>
      <c r="E819" s="102"/>
    </row>
    <row r="820" spans="1:5">
      <c r="A820" s="100"/>
      <c r="B820" s="54"/>
      <c r="C820" s="101"/>
      <c r="D820" s="99"/>
      <c r="E820" s="102"/>
    </row>
    <row r="821" spans="1:5">
      <c r="A821" s="100"/>
      <c r="B821" s="54"/>
      <c r="C821" s="101"/>
      <c r="D821" s="99"/>
      <c r="E821" s="102"/>
    </row>
    <row r="822" spans="1:5">
      <c r="A822" s="100"/>
      <c r="B822" s="54"/>
      <c r="C822" s="101"/>
      <c r="D822" s="99"/>
      <c r="E822" s="102"/>
    </row>
    <row r="823" spans="1:5">
      <c r="A823" s="100"/>
      <c r="B823" s="54"/>
      <c r="C823" s="101"/>
      <c r="D823" s="99"/>
      <c r="E823" s="102"/>
    </row>
    <row r="824" spans="1:5">
      <c r="A824" s="100"/>
      <c r="B824" s="54"/>
      <c r="C824" s="101"/>
      <c r="D824" s="99"/>
      <c r="E824" s="102"/>
    </row>
    <row r="825" spans="1:5">
      <c r="A825" s="100"/>
      <c r="B825" s="54"/>
      <c r="C825" s="101"/>
      <c r="D825" s="99"/>
      <c r="E825" s="102"/>
    </row>
    <row r="826" spans="1:5">
      <c r="A826" s="100"/>
      <c r="B826" s="54"/>
      <c r="C826" s="101"/>
      <c r="D826" s="99"/>
      <c r="E826" s="102"/>
    </row>
    <row r="827" spans="1:5">
      <c r="A827" s="100"/>
      <c r="B827" s="54"/>
      <c r="C827" s="101"/>
      <c r="D827" s="99"/>
      <c r="E827" s="102"/>
    </row>
    <row r="828" spans="1:5">
      <c r="A828" s="100"/>
      <c r="B828" s="54"/>
      <c r="C828" s="101"/>
      <c r="D828" s="99"/>
      <c r="E828" s="102"/>
    </row>
    <row r="829" spans="1:5">
      <c r="A829" s="100"/>
      <c r="B829" s="54"/>
      <c r="C829" s="101"/>
      <c r="D829" s="99"/>
      <c r="E829" s="102"/>
    </row>
    <row r="830" spans="1:5">
      <c r="A830" s="100"/>
      <c r="B830" s="54"/>
      <c r="C830" s="101"/>
      <c r="D830" s="99"/>
      <c r="E830" s="102"/>
    </row>
    <row r="831" spans="1:5">
      <c r="A831" s="100"/>
      <c r="B831" s="54"/>
      <c r="C831" s="101"/>
      <c r="D831" s="99"/>
      <c r="E831" s="102"/>
    </row>
    <row r="832" spans="1:5">
      <c r="A832" s="100"/>
      <c r="B832" s="54"/>
      <c r="C832" s="101"/>
      <c r="D832" s="99"/>
      <c r="E832" s="102"/>
    </row>
    <row r="833" spans="1:5">
      <c r="A833" s="100"/>
      <c r="B833" s="54"/>
      <c r="C833" s="101"/>
      <c r="D833" s="99"/>
      <c r="E833" s="102"/>
    </row>
    <row r="834" spans="1:5">
      <c r="A834" s="100"/>
      <c r="B834" s="54"/>
      <c r="C834" s="101"/>
      <c r="D834" s="99"/>
      <c r="E834" s="102"/>
    </row>
    <row r="835" spans="1:5">
      <c r="A835" s="100"/>
      <c r="B835" s="54"/>
      <c r="C835" s="101"/>
      <c r="D835" s="99"/>
      <c r="E835" s="102"/>
    </row>
    <row r="836" spans="1:5">
      <c r="A836" s="100"/>
      <c r="B836" s="54"/>
      <c r="C836" s="101"/>
      <c r="D836" s="99"/>
      <c r="E836" s="102"/>
    </row>
    <row r="837" spans="1:5">
      <c r="A837" s="100"/>
      <c r="B837" s="54"/>
      <c r="C837" s="101"/>
      <c r="D837" s="99"/>
      <c r="E837" s="102"/>
    </row>
    <row r="838" spans="1:5">
      <c r="A838" s="100"/>
      <c r="B838" s="54"/>
      <c r="C838" s="101"/>
      <c r="D838" s="99"/>
      <c r="E838" s="102"/>
    </row>
    <row r="839" spans="1:5">
      <c r="A839" s="100"/>
      <c r="B839" s="54"/>
      <c r="C839" s="101"/>
      <c r="D839" s="99"/>
      <c r="E839" s="102"/>
    </row>
    <row r="840" spans="1:5">
      <c r="A840" s="100"/>
      <c r="B840" s="54"/>
      <c r="C840" s="101"/>
      <c r="D840" s="99"/>
      <c r="E840" s="102"/>
    </row>
    <row r="841" spans="1:5">
      <c r="A841" s="100"/>
      <c r="B841" s="54"/>
      <c r="C841" s="101"/>
      <c r="D841" s="99"/>
      <c r="E841" s="102"/>
    </row>
    <row r="842" spans="1:5">
      <c r="A842" s="100"/>
      <c r="B842" s="54"/>
      <c r="C842" s="101"/>
      <c r="D842" s="99"/>
      <c r="E842" s="102"/>
    </row>
    <row r="843" spans="1:5">
      <c r="A843" s="100"/>
      <c r="B843" s="54"/>
      <c r="C843" s="101"/>
      <c r="D843" s="99"/>
      <c r="E843" s="102"/>
    </row>
    <row r="844" spans="1:5">
      <c r="A844" s="100"/>
      <c r="B844" s="54"/>
      <c r="C844" s="101"/>
      <c r="D844" s="99"/>
      <c r="E844" s="102"/>
    </row>
    <row r="845" spans="1:5">
      <c r="A845" s="100"/>
      <c r="B845" s="54"/>
      <c r="C845" s="101"/>
      <c r="D845" s="99"/>
      <c r="E845" s="102"/>
    </row>
    <row r="846" spans="1:5">
      <c r="A846" s="100"/>
      <c r="B846" s="54"/>
      <c r="C846" s="101"/>
      <c r="D846" s="99"/>
      <c r="E846" s="102"/>
    </row>
    <row r="847" spans="1:5">
      <c r="A847" s="100"/>
      <c r="B847" s="54"/>
      <c r="C847" s="101"/>
      <c r="D847" s="99"/>
      <c r="E847" s="102"/>
    </row>
    <row r="848" spans="1:5">
      <c r="A848" s="100"/>
      <c r="B848" s="54"/>
      <c r="C848" s="101"/>
      <c r="D848" s="99"/>
      <c r="E848" s="102"/>
    </row>
    <row r="849" spans="1:5">
      <c r="A849" s="100"/>
      <c r="B849" s="54"/>
      <c r="C849" s="101"/>
      <c r="D849" s="99"/>
      <c r="E849" s="102"/>
    </row>
    <row r="850" spans="1:5">
      <c r="A850" s="100"/>
      <c r="B850" s="54"/>
      <c r="C850" s="101"/>
      <c r="D850" s="99"/>
      <c r="E850" s="102"/>
    </row>
    <row r="851" spans="1:5">
      <c r="A851" s="100"/>
      <c r="B851" s="54"/>
      <c r="C851" s="101"/>
      <c r="D851" s="99"/>
      <c r="E851" s="102"/>
    </row>
    <row r="852" spans="1:5">
      <c r="A852" s="100"/>
      <c r="B852" s="54"/>
      <c r="C852" s="101"/>
      <c r="D852" s="99"/>
      <c r="E852" s="102"/>
    </row>
    <row r="853" spans="1:5">
      <c r="A853" s="100"/>
      <c r="B853" s="54"/>
      <c r="C853" s="101"/>
      <c r="D853" s="99"/>
      <c r="E853" s="102"/>
    </row>
    <row r="854" spans="1:5">
      <c r="A854" s="100"/>
      <c r="B854" s="54"/>
      <c r="C854" s="101"/>
      <c r="D854" s="99"/>
      <c r="E854" s="102"/>
    </row>
    <row r="855" spans="1:5">
      <c r="A855" s="100"/>
      <c r="B855" s="54"/>
      <c r="C855" s="101"/>
      <c r="D855" s="99"/>
      <c r="E855" s="102"/>
    </row>
    <row r="856" spans="1:5">
      <c r="A856" s="100"/>
      <c r="B856" s="54"/>
      <c r="C856" s="101"/>
      <c r="D856" s="99"/>
      <c r="E856" s="102"/>
    </row>
    <row r="857" spans="1:5">
      <c r="A857" s="100"/>
      <c r="B857" s="54"/>
      <c r="C857" s="101"/>
      <c r="D857" s="99"/>
      <c r="E857" s="102"/>
    </row>
    <row r="858" spans="1:5">
      <c r="A858" s="100"/>
      <c r="B858" s="54"/>
      <c r="C858" s="101"/>
      <c r="D858" s="99"/>
      <c r="E858" s="102"/>
    </row>
    <row r="859" spans="1:5">
      <c r="A859" s="100"/>
      <c r="B859" s="54"/>
      <c r="C859" s="101"/>
      <c r="D859" s="99"/>
      <c r="E859" s="102"/>
    </row>
    <row r="860" spans="1:5">
      <c r="A860" s="100"/>
      <c r="B860" s="54"/>
      <c r="C860" s="101"/>
      <c r="D860" s="99"/>
      <c r="E860" s="102"/>
    </row>
    <row r="861" spans="1:5">
      <c r="A861" s="100"/>
      <c r="B861" s="54"/>
      <c r="C861" s="101"/>
      <c r="D861" s="99"/>
      <c r="E861" s="102"/>
    </row>
    <row r="862" spans="1:5">
      <c r="A862" s="100"/>
      <c r="B862" s="54"/>
      <c r="C862" s="101"/>
      <c r="D862" s="99"/>
      <c r="E862" s="102"/>
    </row>
    <row r="863" spans="1:5">
      <c r="A863" s="100"/>
      <c r="B863" s="54"/>
      <c r="C863" s="101"/>
      <c r="D863" s="99"/>
      <c r="E863" s="102"/>
    </row>
    <row r="864" spans="1:5">
      <c r="A864" s="100"/>
      <c r="B864" s="54"/>
      <c r="C864" s="101"/>
      <c r="D864" s="99"/>
      <c r="E864" s="102"/>
    </row>
    <row r="865" spans="1:5">
      <c r="A865" s="100"/>
      <c r="B865" s="54"/>
      <c r="C865" s="101"/>
      <c r="D865" s="99"/>
      <c r="E865" s="102"/>
    </row>
    <row r="866" spans="1:5">
      <c r="A866" s="100"/>
      <c r="B866" s="54"/>
      <c r="C866" s="101"/>
      <c r="D866" s="99"/>
      <c r="E866" s="102"/>
    </row>
    <row r="867" spans="1:5">
      <c r="A867" s="100"/>
      <c r="B867" s="54"/>
      <c r="C867" s="101"/>
      <c r="D867" s="99"/>
      <c r="E867" s="102"/>
    </row>
    <row r="868" spans="1:5">
      <c r="A868" s="100"/>
      <c r="B868" s="54"/>
      <c r="C868" s="101"/>
      <c r="D868" s="99"/>
      <c r="E868" s="102"/>
    </row>
    <row r="869" spans="1:5">
      <c r="A869" s="100"/>
      <c r="B869" s="54"/>
      <c r="C869" s="101"/>
      <c r="D869" s="99"/>
      <c r="E869" s="102"/>
    </row>
    <row r="870" spans="1:5">
      <c r="A870" s="100"/>
      <c r="B870" s="54"/>
      <c r="C870" s="101"/>
      <c r="D870" s="99"/>
      <c r="E870" s="102"/>
    </row>
    <row r="871" spans="1:5">
      <c r="A871" s="100"/>
      <c r="B871" s="54"/>
      <c r="C871" s="101"/>
      <c r="D871" s="99"/>
      <c r="E871" s="102"/>
    </row>
    <row r="872" spans="1:5">
      <c r="A872" s="100"/>
      <c r="B872" s="54"/>
      <c r="C872" s="101"/>
      <c r="D872" s="99"/>
      <c r="E872" s="102"/>
    </row>
    <row r="873" spans="1:5">
      <c r="A873" s="100"/>
      <c r="B873" s="54"/>
      <c r="C873" s="101"/>
      <c r="D873" s="99"/>
      <c r="E873" s="102"/>
    </row>
    <row r="874" spans="1:5">
      <c r="A874" s="100"/>
      <c r="B874" s="54"/>
      <c r="C874" s="101"/>
      <c r="D874" s="99"/>
      <c r="E874" s="102"/>
    </row>
    <row r="875" spans="1:5">
      <c r="A875" s="100"/>
      <c r="B875" s="54"/>
      <c r="C875" s="101"/>
      <c r="D875" s="99"/>
      <c r="E875" s="102"/>
    </row>
    <row r="876" spans="1:5">
      <c r="A876" s="100"/>
      <c r="B876" s="54"/>
      <c r="C876" s="101"/>
      <c r="D876" s="99"/>
      <c r="E876" s="102"/>
    </row>
    <row r="877" spans="1:5">
      <c r="A877" s="100"/>
      <c r="B877" s="54"/>
      <c r="C877" s="101"/>
      <c r="D877" s="99"/>
      <c r="E877" s="102"/>
    </row>
    <row r="878" spans="1:5">
      <c r="A878" s="100"/>
      <c r="B878" s="54"/>
      <c r="C878" s="101"/>
      <c r="D878" s="99"/>
      <c r="E878" s="102"/>
    </row>
    <row r="879" spans="1:5">
      <c r="A879" s="100"/>
      <c r="B879" s="54"/>
      <c r="C879" s="101"/>
      <c r="D879" s="99"/>
      <c r="E879" s="102"/>
    </row>
    <row r="880" spans="1:5">
      <c r="A880" s="100"/>
      <c r="B880" s="54"/>
      <c r="C880" s="101"/>
      <c r="D880" s="99"/>
      <c r="E880" s="102"/>
    </row>
    <row r="881" spans="1:5">
      <c r="A881" s="100"/>
      <c r="B881" s="54"/>
      <c r="C881" s="101"/>
      <c r="D881" s="99"/>
      <c r="E881" s="102"/>
    </row>
    <row r="882" spans="1:5">
      <c r="A882" s="100"/>
      <c r="B882" s="54"/>
      <c r="C882" s="101"/>
      <c r="D882" s="99"/>
      <c r="E882" s="102"/>
    </row>
    <row r="883" spans="1:5">
      <c r="A883" s="100"/>
      <c r="B883" s="54"/>
      <c r="C883" s="101"/>
      <c r="D883" s="99"/>
      <c r="E883" s="102"/>
    </row>
    <row r="884" spans="1:5">
      <c r="A884" s="100"/>
      <c r="B884" s="54"/>
      <c r="C884" s="101"/>
      <c r="D884" s="99"/>
      <c r="E884" s="102"/>
    </row>
    <row r="885" spans="1:5">
      <c r="A885" s="100"/>
      <c r="B885" s="54"/>
      <c r="C885" s="101"/>
      <c r="D885" s="99"/>
      <c r="E885" s="102"/>
    </row>
    <row r="886" spans="1:5">
      <c r="A886" s="100"/>
      <c r="B886" s="54"/>
      <c r="C886" s="101"/>
      <c r="D886" s="99"/>
      <c r="E886" s="102"/>
    </row>
    <row r="887" spans="1:5">
      <c r="A887" s="100"/>
      <c r="B887" s="54"/>
      <c r="C887" s="101"/>
      <c r="D887" s="99"/>
      <c r="E887" s="102"/>
    </row>
    <row r="888" spans="1:5">
      <c r="A888" s="100"/>
      <c r="B888" s="54"/>
      <c r="C888" s="101"/>
      <c r="D888" s="99"/>
      <c r="E888" s="102"/>
    </row>
    <row r="889" spans="1:5">
      <c r="A889" s="100"/>
      <c r="B889" s="54"/>
      <c r="C889" s="101"/>
      <c r="D889" s="99"/>
      <c r="E889" s="102"/>
    </row>
    <row r="890" spans="1:5">
      <c r="A890" s="100"/>
      <c r="B890" s="54"/>
      <c r="C890" s="101"/>
      <c r="D890" s="99"/>
      <c r="E890" s="102"/>
    </row>
    <row r="891" spans="1:5">
      <c r="A891" s="100"/>
      <c r="B891" s="54"/>
      <c r="C891" s="101"/>
      <c r="D891" s="99"/>
      <c r="E891" s="102"/>
    </row>
    <row r="892" spans="1:5">
      <c r="A892" s="100"/>
      <c r="B892" s="54"/>
      <c r="C892" s="101"/>
      <c r="D892" s="99"/>
      <c r="E892" s="102"/>
    </row>
    <row r="893" spans="1:5">
      <c r="A893" s="100"/>
      <c r="B893" s="54"/>
      <c r="C893" s="101"/>
      <c r="D893" s="99"/>
      <c r="E893" s="102"/>
    </row>
    <row r="894" spans="1:5">
      <c r="A894" s="100"/>
      <c r="B894" s="54"/>
      <c r="C894" s="101"/>
      <c r="D894" s="99"/>
      <c r="E894" s="102"/>
    </row>
    <row r="895" spans="1:5">
      <c r="A895" s="100"/>
      <c r="B895" s="54"/>
      <c r="C895" s="101"/>
      <c r="D895" s="99"/>
      <c r="E895" s="102"/>
    </row>
    <row r="896" spans="1:5">
      <c r="A896" s="100"/>
      <c r="B896" s="54"/>
      <c r="C896" s="101"/>
      <c r="D896" s="99"/>
      <c r="E896" s="102"/>
    </row>
    <row r="897" spans="1:5">
      <c r="A897" s="100"/>
      <c r="B897" s="54"/>
      <c r="C897" s="101"/>
      <c r="D897" s="99"/>
      <c r="E897" s="102"/>
    </row>
    <row r="898" spans="1:5">
      <c r="A898" s="100"/>
      <c r="B898" s="54"/>
      <c r="C898" s="101"/>
      <c r="D898" s="99"/>
      <c r="E898" s="102"/>
    </row>
    <row r="899" spans="1:5">
      <c r="A899" s="100"/>
      <c r="B899" s="54"/>
      <c r="C899" s="101"/>
      <c r="D899" s="99"/>
      <c r="E899" s="102"/>
    </row>
    <row r="900" spans="1:5">
      <c r="A900" s="100"/>
      <c r="B900" s="54"/>
      <c r="C900" s="101"/>
      <c r="D900" s="99"/>
      <c r="E900" s="102"/>
    </row>
    <row r="901" spans="1:5">
      <c r="A901" s="100"/>
      <c r="B901" s="54"/>
      <c r="C901" s="101"/>
      <c r="D901" s="99"/>
      <c r="E901" s="102"/>
    </row>
    <row r="902" spans="1:5">
      <c r="A902" s="100"/>
      <c r="B902" s="54"/>
      <c r="C902" s="101"/>
      <c r="D902" s="99"/>
      <c r="E902" s="102"/>
    </row>
    <row r="903" spans="1:5">
      <c r="A903" s="100"/>
      <c r="B903" s="54"/>
      <c r="C903" s="101"/>
      <c r="D903" s="99"/>
      <c r="E903" s="102"/>
    </row>
    <row r="904" spans="1:5">
      <c r="A904" s="100"/>
      <c r="B904" s="54"/>
      <c r="C904" s="101"/>
      <c r="D904" s="99"/>
      <c r="E904" s="102"/>
    </row>
    <row r="905" spans="1:5">
      <c r="A905" s="100"/>
      <c r="B905" s="54"/>
      <c r="C905" s="101"/>
      <c r="D905" s="99"/>
      <c r="E905" s="102"/>
    </row>
    <row r="906" spans="1:5">
      <c r="A906" s="100"/>
      <c r="B906" s="54"/>
      <c r="C906" s="101"/>
      <c r="D906" s="99"/>
      <c r="E906" s="102"/>
    </row>
    <row r="907" spans="1:5">
      <c r="A907" s="100"/>
      <c r="B907" s="54"/>
      <c r="C907" s="101"/>
      <c r="D907" s="99"/>
      <c r="E907" s="102"/>
    </row>
    <row r="908" spans="1:5">
      <c r="A908" s="100"/>
      <c r="B908" s="54"/>
      <c r="C908" s="101"/>
      <c r="D908" s="99"/>
      <c r="E908" s="102"/>
    </row>
    <row r="909" spans="1:5">
      <c r="A909" s="100"/>
      <c r="B909" s="54"/>
      <c r="C909" s="101"/>
      <c r="D909" s="99"/>
      <c r="E909" s="102"/>
    </row>
    <row r="910" spans="1:5">
      <c r="A910" s="100"/>
      <c r="B910" s="54"/>
      <c r="C910" s="101"/>
      <c r="D910" s="99"/>
      <c r="E910" s="102"/>
    </row>
    <row r="911" spans="1:5">
      <c r="A911" s="100"/>
      <c r="B911" s="54"/>
      <c r="C911" s="101"/>
      <c r="D911" s="99"/>
      <c r="E911" s="102"/>
    </row>
    <row r="912" spans="1:5">
      <c r="A912" s="100"/>
      <c r="B912" s="54"/>
      <c r="C912" s="101"/>
      <c r="D912" s="99"/>
      <c r="E912" s="102"/>
    </row>
    <row r="913" spans="1:5">
      <c r="A913" s="100"/>
      <c r="B913" s="54"/>
      <c r="C913" s="101"/>
      <c r="D913" s="99"/>
      <c r="E913" s="102"/>
    </row>
    <row r="914" spans="1:5">
      <c r="A914" s="100"/>
      <c r="B914" s="54"/>
      <c r="C914" s="101"/>
      <c r="D914" s="99"/>
      <c r="E914" s="102"/>
    </row>
    <row r="915" spans="1:5">
      <c r="A915" s="100"/>
      <c r="B915" s="54"/>
      <c r="C915" s="101"/>
      <c r="D915" s="99"/>
      <c r="E915" s="102"/>
    </row>
    <row r="916" spans="1:5">
      <c r="A916" s="100"/>
      <c r="B916" s="54"/>
      <c r="C916" s="101"/>
      <c r="D916" s="99"/>
      <c r="E916" s="102"/>
    </row>
    <row r="917" spans="1:5">
      <c r="A917" s="100"/>
      <c r="B917" s="54"/>
      <c r="C917" s="101"/>
      <c r="D917" s="99"/>
      <c r="E917" s="102"/>
    </row>
    <row r="918" spans="1:5">
      <c r="A918" s="100"/>
      <c r="B918" s="54"/>
      <c r="C918" s="101"/>
      <c r="D918" s="99"/>
      <c r="E918" s="102"/>
    </row>
    <row r="919" spans="1:5">
      <c r="A919" s="100"/>
      <c r="B919" s="54"/>
      <c r="C919" s="101"/>
      <c r="D919" s="99"/>
      <c r="E919" s="102"/>
    </row>
    <row r="920" spans="1:5">
      <c r="A920" s="100"/>
      <c r="B920" s="54"/>
      <c r="C920" s="101"/>
      <c r="D920" s="99"/>
      <c r="E920" s="102"/>
    </row>
    <row r="921" spans="1:5">
      <c r="A921" s="100"/>
      <c r="B921" s="54"/>
      <c r="C921" s="101"/>
      <c r="D921" s="99"/>
      <c r="E921" s="102"/>
    </row>
    <row r="922" spans="1:5">
      <c r="A922" s="100"/>
      <c r="B922" s="54"/>
      <c r="C922" s="101"/>
      <c r="D922" s="99"/>
      <c r="E922" s="102"/>
    </row>
    <row r="923" spans="1:5">
      <c r="A923" s="100"/>
      <c r="B923" s="54"/>
      <c r="C923" s="101"/>
      <c r="D923" s="99"/>
      <c r="E923" s="102"/>
    </row>
    <row r="924" spans="1:5">
      <c r="A924" s="100"/>
      <c r="B924" s="54"/>
      <c r="C924" s="101"/>
      <c r="D924" s="99"/>
      <c r="E924" s="102"/>
    </row>
    <row r="925" spans="1:5">
      <c r="A925" s="100"/>
      <c r="B925" s="54"/>
      <c r="C925" s="101"/>
      <c r="D925" s="99"/>
      <c r="E925" s="102"/>
    </row>
    <row r="926" spans="1:5">
      <c r="A926" s="100"/>
      <c r="B926" s="54"/>
      <c r="C926" s="101"/>
      <c r="D926" s="99"/>
      <c r="E926" s="102"/>
    </row>
    <row r="927" spans="1:5">
      <c r="A927" s="100"/>
      <c r="B927" s="54"/>
      <c r="C927" s="101"/>
      <c r="D927" s="99"/>
      <c r="E927" s="102"/>
    </row>
    <row r="928" spans="1:5">
      <c r="A928" s="100"/>
      <c r="B928" s="54"/>
      <c r="C928" s="101"/>
      <c r="D928" s="99"/>
      <c r="E928" s="102"/>
    </row>
    <row r="929" spans="1:5">
      <c r="A929" s="100"/>
      <c r="B929" s="54"/>
      <c r="C929" s="101"/>
      <c r="D929" s="99"/>
      <c r="E929" s="102"/>
    </row>
    <row r="930" spans="1:5">
      <c r="A930" s="100"/>
      <c r="B930" s="54"/>
      <c r="C930" s="101"/>
      <c r="D930" s="99"/>
      <c r="E930" s="102"/>
    </row>
    <row r="931" spans="1:5">
      <c r="A931" s="100"/>
      <c r="B931" s="54"/>
      <c r="C931" s="101"/>
      <c r="D931" s="99"/>
      <c r="E931" s="102"/>
    </row>
    <row r="932" spans="1:5">
      <c r="A932" s="100"/>
      <c r="B932" s="54"/>
      <c r="C932" s="101"/>
      <c r="D932" s="99"/>
      <c r="E932" s="102"/>
    </row>
    <row r="933" spans="1:5">
      <c r="A933" s="100"/>
      <c r="B933" s="54"/>
      <c r="C933" s="101"/>
      <c r="D933" s="99"/>
      <c r="E933" s="102"/>
    </row>
    <row r="934" spans="1:5">
      <c r="A934" s="100"/>
      <c r="B934" s="54"/>
      <c r="C934" s="101"/>
      <c r="D934" s="99"/>
      <c r="E934" s="102"/>
    </row>
    <row r="935" spans="1:5">
      <c r="A935" s="100"/>
      <c r="B935" s="54"/>
      <c r="C935" s="101"/>
      <c r="D935" s="99"/>
      <c r="E935" s="102"/>
    </row>
    <row r="936" spans="1:5">
      <c r="A936" s="100"/>
      <c r="B936" s="54"/>
      <c r="C936" s="101"/>
      <c r="D936" s="99"/>
      <c r="E936" s="102"/>
    </row>
    <row r="937" spans="1:5">
      <c r="A937" s="100"/>
      <c r="B937" s="54"/>
      <c r="C937" s="101"/>
      <c r="D937" s="99"/>
      <c r="E937" s="102"/>
    </row>
    <row r="938" spans="1:5">
      <c r="A938" s="100"/>
      <c r="B938" s="54"/>
      <c r="C938" s="101"/>
      <c r="D938" s="99"/>
      <c r="E938" s="102"/>
    </row>
    <row r="939" spans="1:5">
      <c r="A939" s="100"/>
      <c r="B939" s="54"/>
      <c r="C939" s="101"/>
      <c r="D939" s="99"/>
      <c r="E939" s="102"/>
    </row>
    <row r="940" spans="1:5">
      <c r="A940" s="100"/>
      <c r="B940" s="54"/>
      <c r="C940" s="101"/>
      <c r="D940" s="99"/>
      <c r="E940" s="102"/>
    </row>
    <row r="941" spans="1:5">
      <c r="A941" s="100"/>
      <c r="B941" s="54"/>
      <c r="C941" s="101"/>
      <c r="D941" s="99"/>
      <c r="E941" s="102"/>
    </row>
    <row r="942" spans="1:5">
      <c r="A942" s="100"/>
      <c r="B942" s="54"/>
      <c r="C942" s="101"/>
      <c r="D942" s="99"/>
      <c r="E942" s="102"/>
    </row>
    <row r="943" spans="1:5">
      <c r="A943" s="100"/>
      <c r="B943" s="54"/>
      <c r="C943" s="101"/>
      <c r="D943" s="99"/>
      <c r="E943" s="102"/>
    </row>
    <row r="944" spans="1:5">
      <c r="A944" s="100"/>
      <c r="B944" s="54"/>
      <c r="C944" s="101"/>
      <c r="D944" s="99"/>
      <c r="E944" s="102"/>
    </row>
    <row r="945" spans="1:5">
      <c r="A945" s="100"/>
      <c r="B945" s="54"/>
      <c r="C945" s="101"/>
      <c r="D945" s="99"/>
      <c r="E945" s="102"/>
    </row>
    <row r="946" spans="1:5">
      <c r="A946" s="100"/>
      <c r="B946" s="54"/>
      <c r="C946" s="101"/>
      <c r="D946" s="99"/>
      <c r="E946" s="102"/>
    </row>
    <row r="947" spans="1:5">
      <c r="A947" s="100"/>
      <c r="B947" s="54"/>
      <c r="C947" s="101"/>
      <c r="D947" s="99"/>
      <c r="E947" s="102"/>
    </row>
    <row r="948" spans="1:5">
      <c r="A948" s="100"/>
      <c r="B948" s="54"/>
      <c r="C948" s="101"/>
      <c r="D948" s="99"/>
      <c r="E948" s="102"/>
    </row>
    <row r="949" spans="1:5">
      <c r="A949" s="100"/>
      <c r="B949" s="54"/>
      <c r="C949" s="101"/>
      <c r="D949" s="99"/>
      <c r="E949" s="102"/>
    </row>
    <row r="950" spans="1:5">
      <c r="A950" s="100"/>
      <c r="B950" s="54"/>
      <c r="C950" s="101"/>
      <c r="D950" s="99"/>
      <c r="E950" s="102"/>
    </row>
    <row r="951" spans="1:5">
      <c r="A951" s="100"/>
      <c r="B951" s="54"/>
      <c r="C951" s="101"/>
      <c r="D951" s="99"/>
      <c r="E951" s="102"/>
    </row>
    <row r="952" spans="1:5">
      <c r="A952" s="100"/>
      <c r="B952" s="54"/>
      <c r="C952" s="101"/>
      <c r="D952" s="99"/>
      <c r="E952" s="102"/>
    </row>
    <row r="953" spans="1:5">
      <c r="A953" s="100"/>
      <c r="B953" s="54"/>
      <c r="C953" s="101"/>
      <c r="D953" s="99"/>
      <c r="E953" s="102"/>
    </row>
    <row r="954" spans="1:5">
      <c r="A954" s="100"/>
      <c r="B954" s="54"/>
      <c r="C954" s="101"/>
      <c r="D954" s="99"/>
      <c r="E954" s="102"/>
    </row>
    <row r="955" spans="1:5">
      <c r="A955" s="100"/>
      <c r="B955" s="54"/>
      <c r="C955" s="101"/>
      <c r="D955" s="99"/>
      <c r="E955" s="102"/>
    </row>
    <row r="956" spans="1:5">
      <c r="A956" s="100"/>
      <c r="B956" s="54"/>
      <c r="C956" s="101"/>
      <c r="D956" s="99"/>
      <c r="E956" s="102"/>
    </row>
    <row r="957" spans="1:5">
      <c r="A957" s="100"/>
      <c r="B957" s="54"/>
      <c r="C957" s="101"/>
      <c r="D957" s="99"/>
      <c r="E957" s="102"/>
    </row>
    <row r="958" spans="1:5">
      <c r="A958" s="100"/>
      <c r="B958" s="54"/>
      <c r="C958" s="101"/>
      <c r="D958" s="99"/>
      <c r="E958" s="102"/>
    </row>
    <row r="959" spans="1:5">
      <c r="A959" s="100"/>
      <c r="B959" s="54"/>
      <c r="C959" s="101"/>
      <c r="D959" s="99"/>
      <c r="E959" s="102"/>
    </row>
    <row r="960" spans="1:5">
      <c r="A960" s="100"/>
      <c r="B960" s="54"/>
      <c r="C960" s="101"/>
      <c r="D960" s="99"/>
      <c r="E960" s="102"/>
    </row>
    <row r="961" spans="1:5">
      <c r="A961" s="100"/>
      <c r="B961" s="54"/>
      <c r="C961" s="101"/>
      <c r="D961" s="99"/>
      <c r="E961" s="102"/>
    </row>
    <row r="962" spans="1:5">
      <c r="A962" s="100"/>
      <c r="B962" s="54"/>
      <c r="C962" s="101"/>
      <c r="D962" s="99"/>
      <c r="E962" s="102"/>
    </row>
    <row r="963" spans="1:5">
      <c r="A963" s="100"/>
      <c r="B963" s="54"/>
      <c r="C963" s="101"/>
      <c r="D963" s="99"/>
      <c r="E963" s="102"/>
    </row>
    <row r="964" spans="1:5">
      <c r="A964" s="100"/>
      <c r="B964" s="54"/>
      <c r="C964" s="101"/>
      <c r="D964" s="99"/>
      <c r="E964" s="102"/>
    </row>
    <row r="965" spans="1:5">
      <c r="A965" s="100"/>
      <c r="B965" s="54"/>
      <c r="C965" s="101"/>
      <c r="D965" s="99"/>
      <c r="E965" s="102"/>
    </row>
    <row r="966" spans="1:5">
      <c r="A966" s="100"/>
      <c r="B966" s="54"/>
      <c r="C966" s="101"/>
      <c r="D966" s="99"/>
      <c r="E966" s="102"/>
    </row>
    <row r="967" spans="1:5">
      <c r="A967" s="100"/>
      <c r="B967" s="54"/>
      <c r="C967" s="101"/>
      <c r="D967" s="99"/>
      <c r="E967" s="102"/>
    </row>
    <row r="968" spans="1:5">
      <c r="A968" s="100"/>
      <c r="B968" s="54"/>
      <c r="C968" s="101"/>
      <c r="D968" s="99"/>
      <c r="E968" s="102"/>
    </row>
    <row r="969" spans="1:5">
      <c r="A969" s="100"/>
      <c r="B969" s="54"/>
      <c r="C969" s="101"/>
      <c r="D969" s="99"/>
      <c r="E969" s="102"/>
    </row>
    <row r="970" spans="1:5">
      <c r="A970" s="100"/>
      <c r="B970" s="54"/>
      <c r="C970" s="101"/>
      <c r="D970" s="99"/>
      <c r="E970" s="102"/>
    </row>
    <row r="971" spans="1:5">
      <c r="A971" s="100"/>
      <c r="B971" s="54"/>
      <c r="C971" s="101"/>
      <c r="D971" s="99"/>
      <c r="E971" s="102"/>
    </row>
    <row r="972" spans="1:5">
      <c r="A972" s="100"/>
      <c r="B972" s="54"/>
      <c r="C972" s="101"/>
      <c r="D972" s="99"/>
      <c r="E972" s="102"/>
    </row>
    <row r="973" spans="1:5">
      <c r="A973" s="100"/>
      <c r="B973" s="54"/>
      <c r="C973" s="101"/>
      <c r="D973" s="99"/>
      <c r="E973" s="102"/>
    </row>
    <row r="974" spans="1:5">
      <c r="A974" s="100"/>
      <c r="B974" s="54"/>
      <c r="C974" s="101"/>
      <c r="D974" s="99"/>
      <c r="E974" s="102"/>
    </row>
    <row r="975" spans="1:5">
      <c r="A975" s="100"/>
      <c r="B975" s="54"/>
      <c r="C975" s="101"/>
      <c r="D975" s="99"/>
      <c r="E975" s="102"/>
    </row>
    <row r="976" spans="1:5">
      <c r="A976" s="100"/>
      <c r="B976" s="54"/>
      <c r="C976" s="101"/>
      <c r="D976" s="99"/>
      <c r="E976" s="102"/>
    </row>
    <row r="977" spans="1:5">
      <c r="A977" s="100"/>
      <c r="B977" s="54"/>
      <c r="C977" s="101"/>
      <c r="D977" s="99"/>
      <c r="E977" s="102"/>
    </row>
    <row r="978" spans="1:5">
      <c r="A978" s="100"/>
      <c r="B978" s="54"/>
      <c r="C978" s="101"/>
      <c r="D978" s="99"/>
      <c r="E978" s="102"/>
    </row>
    <row r="979" spans="1:5">
      <c r="A979" s="100"/>
      <c r="B979" s="54"/>
      <c r="C979" s="101"/>
      <c r="D979" s="99"/>
      <c r="E979" s="102"/>
    </row>
    <row r="980" spans="1:5">
      <c r="A980" s="100"/>
      <c r="B980" s="54"/>
      <c r="C980" s="101"/>
      <c r="D980" s="99"/>
      <c r="E980" s="102"/>
    </row>
    <row r="981" spans="1:5">
      <c r="A981" s="100"/>
      <c r="B981" s="54"/>
      <c r="C981" s="101"/>
      <c r="D981" s="99"/>
      <c r="E981" s="102"/>
    </row>
    <row r="982" spans="1:5">
      <c r="A982" s="100"/>
      <c r="B982" s="54"/>
      <c r="C982" s="101"/>
      <c r="D982" s="99"/>
      <c r="E982" s="102"/>
    </row>
    <row r="983" spans="1:5">
      <c r="A983" s="100"/>
      <c r="B983" s="54"/>
      <c r="C983" s="101"/>
      <c r="D983" s="99"/>
      <c r="E983" s="102"/>
    </row>
    <row r="984" spans="1:5">
      <c r="A984" s="100"/>
      <c r="B984" s="54"/>
      <c r="C984" s="101"/>
      <c r="D984" s="99"/>
      <c r="E984" s="102"/>
    </row>
    <row r="985" spans="1:5">
      <c r="A985" s="100"/>
      <c r="B985" s="54"/>
      <c r="C985" s="101"/>
      <c r="D985" s="99"/>
      <c r="E985" s="102"/>
    </row>
    <row r="986" spans="1:5">
      <c r="A986" s="100"/>
      <c r="B986" s="54"/>
      <c r="C986" s="101"/>
      <c r="D986" s="99"/>
      <c r="E986" s="102"/>
    </row>
    <row r="987" spans="1:5">
      <c r="A987" s="100"/>
      <c r="B987" s="54"/>
      <c r="C987" s="101"/>
      <c r="D987" s="99"/>
      <c r="E987" s="102"/>
    </row>
    <row r="988" spans="1:5">
      <c r="A988" s="100"/>
      <c r="B988" s="54"/>
      <c r="C988" s="101"/>
      <c r="D988" s="99"/>
      <c r="E988" s="102"/>
    </row>
    <row r="989" spans="1:5">
      <c r="A989" s="100"/>
      <c r="B989" s="54"/>
      <c r="C989" s="101"/>
      <c r="D989" s="99"/>
      <c r="E989" s="102"/>
    </row>
    <row r="990" spans="1:5">
      <c r="A990" s="100"/>
      <c r="B990" s="54"/>
      <c r="C990" s="101"/>
      <c r="D990" s="99"/>
      <c r="E990" s="102"/>
    </row>
    <row r="991" spans="1:5">
      <c r="A991" s="100"/>
      <c r="B991" s="54"/>
      <c r="C991" s="101"/>
      <c r="D991" s="99"/>
      <c r="E991" s="102"/>
    </row>
    <row r="992" spans="1:5">
      <c r="A992" s="100"/>
      <c r="B992" s="54"/>
      <c r="C992" s="101"/>
      <c r="D992" s="99"/>
      <c r="E992" s="102"/>
    </row>
    <row r="993" spans="1:5">
      <c r="A993" s="100"/>
      <c r="B993" s="54"/>
      <c r="C993" s="101"/>
      <c r="D993" s="99"/>
      <c r="E993" s="102"/>
    </row>
    <row r="994" spans="1:5">
      <c r="A994" s="100"/>
      <c r="B994" s="54"/>
      <c r="C994" s="101"/>
      <c r="D994" s="99"/>
      <c r="E994" s="102"/>
    </row>
    <row r="995" spans="1:5">
      <c r="A995" s="100"/>
      <c r="B995" s="54"/>
      <c r="C995" s="101"/>
      <c r="D995" s="99"/>
      <c r="E995" s="102"/>
    </row>
    <row r="996" spans="1:5">
      <c r="A996" s="100"/>
      <c r="B996" s="54"/>
      <c r="C996" s="101"/>
      <c r="D996" s="99"/>
      <c r="E996" s="102"/>
    </row>
    <row r="997" spans="1:5">
      <c r="A997" s="100"/>
      <c r="B997" s="54"/>
      <c r="C997" s="101"/>
      <c r="D997" s="99"/>
      <c r="E997" s="102"/>
    </row>
    <row r="998" spans="1:5">
      <c r="A998" s="100"/>
      <c r="B998" s="54"/>
      <c r="C998" s="101"/>
      <c r="D998" s="99"/>
      <c r="E998" s="102"/>
    </row>
    <row r="999" spans="1:5">
      <c r="A999" s="100"/>
      <c r="B999" s="54"/>
      <c r="C999" s="101"/>
      <c r="D999" s="99"/>
      <c r="E999" s="102"/>
    </row>
    <row r="1000" spans="1:5">
      <c r="A1000" s="100"/>
      <c r="B1000" s="54"/>
      <c r="C1000" s="101"/>
      <c r="D1000" s="99"/>
      <c r="E1000" s="102"/>
    </row>
    <row r="1001" spans="1:5">
      <c r="A1001" s="100"/>
      <c r="B1001" s="54"/>
      <c r="C1001" s="101"/>
      <c r="D1001" s="99"/>
      <c r="E1001" s="102"/>
    </row>
    <row r="1002" spans="1:5">
      <c r="A1002" s="100"/>
      <c r="B1002" s="54"/>
      <c r="C1002" s="101"/>
      <c r="D1002" s="99"/>
      <c r="E1002" s="102"/>
    </row>
    <row r="1003" spans="1:5">
      <c r="A1003" s="100"/>
      <c r="B1003" s="54"/>
      <c r="C1003" s="101"/>
      <c r="D1003" s="99"/>
      <c r="E1003" s="102"/>
    </row>
    <row r="1004" spans="1:5">
      <c r="A1004" s="100"/>
      <c r="B1004" s="54"/>
      <c r="C1004" s="101"/>
      <c r="D1004" s="99"/>
      <c r="E1004" s="102"/>
    </row>
    <row r="1005" spans="1:5">
      <c r="A1005" s="100"/>
      <c r="B1005" s="54"/>
      <c r="C1005" s="101"/>
      <c r="D1005" s="99"/>
      <c r="E1005" s="102"/>
    </row>
    <row r="1006" spans="1:5">
      <c r="A1006" s="100"/>
      <c r="B1006" s="54"/>
      <c r="C1006" s="101"/>
      <c r="D1006" s="99"/>
      <c r="E1006" s="102"/>
    </row>
    <row r="1007" spans="1:5">
      <c r="A1007" s="100"/>
      <c r="B1007" s="54"/>
      <c r="C1007" s="101"/>
      <c r="D1007" s="99"/>
      <c r="E1007" s="102"/>
    </row>
    <row r="1008" spans="1:5">
      <c r="A1008" s="100"/>
      <c r="B1008" s="54"/>
      <c r="C1008" s="101"/>
      <c r="D1008" s="99"/>
      <c r="E1008" s="102"/>
    </row>
    <row r="1009" spans="1:5">
      <c r="A1009" s="100"/>
      <c r="B1009" s="54"/>
      <c r="C1009" s="101"/>
      <c r="D1009" s="99"/>
      <c r="E1009" s="102"/>
    </row>
    <row r="1010" spans="1:5">
      <c r="A1010" s="100"/>
      <c r="B1010" s="54"/>
      <c r="C1010" s="101"/>
      <c r="D1010" s="99"/>
      <c r="E1010" s="102"/>
    </row>
    <row r="1011" spans="1:5">
      <c r="A1011" s="100"/>
      <c r="B1011" s="54"/>
      <c r="C1011" s="101"/>
      <c r="D1011" s="99"/>
      <c r="E1011" s="102"/>
    </row>
    <row r="1012" spans="1:5">
      <c r="A1012" s="100"/>
      <c r="B1012" s="54"/>
      <c r="C1012" s="101"/>
      <c r="D1012" s="99"/>
      <c r="E1012" s="102"/>
    </row>
    <row r="1013" spans="1:5">
      <c r="A1013" s="100"/>
      <c r="B1013" s="54"/>
      <c r="C1013" s="101"/>
      <c r="D1013" s="99"/>
      <c r="E1013" s="102"/>
    </row>
    <row r="1014" spans="1:5">
      <c r="A1014" s="100"/>
      <c r="B1014" s="54"/>
      <c r="C1014" s="101"/>
      <c r="D1014" s="99"/>
      <c r="E1014" s="102"/>
    </row>
    <row r="1015" spans="1:5">
      <c r="A1015" s="100"/>
      <c r="B1015" s="54"/>
      <c r="C1015" s="101"/>
      <c r="D1015" s="99"/>
      <c r="E1015" s="102"/>
    </row>
    <row r="1016" spans="1:5">
      <c r="A1016" s="100"/>
      <c r="B1016" s="54"/>
      <c r="C1016" s="101"/>
      <c r="D1016" s="99"/>
      <c r="E1016" s="102"/>
    </row>
    <row r="1017" spans="1:5">
      <c r="A1017" s="100"/>
      <c r="B1017" s="54"/>
      <c r="C1017" s="101"/>
      <c r="D1017" s="99"/>
      <c r="E1017" s="102"/>
    </row>
    <row r="1018" spans="1:5">
      <c r="A1018" s="100"/>
      <c r="B1018" s="54"/>
      <c r="C1018" s="101"/>
      <c r="D1018" s="99"/>
      <c r="E1018" s="102"/>
    </row>
    <row r="1019" spans="1:5">
      <c r="A1019" s="100"/>
      <c r="B1019" s="54"/>
      <c r="C1019" s="101"/>
      <c r="D1019" s="99"/>
      <c r="E1019" s="102"/>
    </row>
    <row r="1020" spans="1:5">
      <c r="A1020" s="100"/>
      <c r="B1020" s="54"/>
      <c r="C1020" s="101"/>
      <c r="D1020" s="99"/>
      <c r="E1020" s="102"/>
    </row>
    <row r="1021" spans="1:5">
      <c r="A1021" s="100"/>
      <c r="B1021" s="54"/>
      <c r="C1021" s="101"/>
      <c r="D1021" s="99"/>
      <c r="E1021" s="102"/>
    </row>
    <row r="1022" spans="1:5">
      <c r="A1022" s="100"/>
      <c r="B1022" s="54"/>
      <c r="C1022" s="101"/>
      <c r="D1022" s="99"/>
      <c r="E1022" s="102"/>
    </row>
    <row r="1023" spans="1:5">
      <c r="A1023" s="100"/>
      <c r="B1023" s="54"/>
      <c r="C1023" s="101"/>
      <c r="D1023" s="99"/>
      <c r="E1023" s="102"/>
    </row>
    <row r="1024" spans="1:5">
      <c r="A1024" s="100"/>
      <c r="B1024" s="54"/>
      <c r="C1024" s="101"/>
      <c r="D1024" s="99"/>
      <c r="E1024" s="102"/>
    </row>
    <row r="1025" spans="1:5">
      <c r="A1025" s="100"/>
      <c r="B1025" s="54"/>
      <c r="C1025" s="101"/>
      <c r="D1025" s="99"/>
      <c r="E1025" s="102"/>
    </row>
    <row r="1026" spans="1:5">
      <c r="A1026" s="100"/>
      <c r="B1026" s="54"/>
      <c r="C1026" s="101"/>
      <c r="D1026" s="99"/>
      <c r="E1026" s="102"/>
    </row>
    <row r="1027" spans="1:5">
      <c r="A1027" s="100"/>
      <c r="B1027" s="54"/>
      <c r="C1027" s="101"/>
      <c r="D1027" s="99"/>
      <c r="E1027" s="102"/>
    </row>
    <row r="1028" spans="1:5">
      <c r="A1028" s="100"/>
      <c r="B1028" s="54"/>
      <c r="C1028" s="101"/>
      <c r="D1028" s="99"/>
      <c r="E1028" s="102"/>
    </row>
    <row r="1029" spans="1:5">
      <c r="A1029" s="100"/>
      <c r="B1029" s="54"/>
      <c r="C1029" s="101"/>
      <c r="D1029" s="99"/>
      <c r="E1029" s="102"/>
    </row>
    <row r="1030" spans="1:5">
      <c r="A1030" s="100"/>
      <c r="B1030" s="54"/>
      <c r="C1030" s="101"/>
      <c r="D1030" s="99"/>
      <c r="E1030" s="102"/>
    </row>
    <row r="1031" spans="1:5">
      <c r="A1031" s="100"/>
      <c r="B1031" s="54"/>
      <c r="C1031" s="101"/>
      <c r="D1031" s="99"/>
      <c r="E1031" s="102"/>
    </row>
    <row r="1032" spans="1:5">
      <c r="A1032" s="100"/>
      <c r="B1032" s="54"/>
      <c r="C1032" s="101"/>
      <c r="D1032" s="99"/>
      <c r="E1032" s="102"/>
    </row>
    <row r="1033" spans="1:5">
      <c r="A1033" s="100"/>
      <c r="B1033" s="54"/>
      <c r="C1033" s="101"/>
      <c r="D1033" s="99"/>
      <c r="E1033" s="102"/>
    </row>
    <row r="1034" spans="1:5">
      <c r="A1034" s="100"/>
      <c r="B1034" s="54"/>
      <c r="C1034" s="101"/>
      <c r="D1034" s="99"/>
      <c r="E1034" s="102"/>
    </row>
    <row r="1035" spans="1:5">
      <c r="A1035" s="100"/>
      <c r="B1035" s="54"/>
      <c r="C1035" s="101"/>
      <c r="D1035" s="99"/>
      <c r="E1035" s="102"/>
    </row>
    <row r="1036" spans="1:5">
      <c r="A1036" s="100"/>
      <c r="B1036" s="54"/>
      <c r="C1036" s="101"/>
      <c r="D1036" s="99"/>
      <c r="E1036" s="102"/>
    </row>
    <row r="1037" spans="1:5">
      <c r="A1037" s="100"/>
      <c r="B1037" s="54"/>
      <c r="C1037" s="101"/>
      <c r="D1037" s="99"/>
      <c r="E1037" s="102"/>
    </row>
    <row r="1038" spans="1:5">
      <c r="A1038" s="100"/>
      <c r="B1038" s="54"/>
      <c r="C1038" s="101"/>
      <c r="D1038" s="99"/>
      <c r="E1038" s="102"/>
    </row>
    <row r="1039" spans="1:5">
      <c r="A1039" s="100"/>
      <c r="B1039" s="54"/>
      <c r="C1039" s="101"/>
      <c r="D1039" s="99"/>
      <c r="E1039" s="102"/>
    </row>
    <row r="1040" spans="1:5">
      <c r="A1040" s="100"/>
      <c r="B1040" s="54"/>
      <c r="C1040" s="101"/>
      <c r="D1040" s="99"/>
      <c r="E1040" s="102"/>
    </row>
    <row r="1041" spans="1:5">
      <c r="A1041" s="100"/>
      <c r="B1041" s="54"/>
      <c r="C1041" s="101"/>
      <c r="D1041" s="99"/>
      <c r="E1041" s="102"/>
    </row>
    <row r="1042" spans="1:5">
      <c r="A1042" s="100"/>
      <c r="B1042" s="54"/>
      <c r="C1042" s="101"/>
      <c r="D1042" s="99"/>
      <c r="E1042" s="102"/>
    </row>
    <row r="1043" spans="1:5">
      <c r="A1043" s="100"/>
      <c r="B1043" s="54"/>
      <c r="C1043" s="101"/>
      <c r="D1043" s="99"/>
      <c r="E1043" s="102"/>
    </row>
    <row r="1044" spans="1:5">
      <c r="A1044" s="100"/>
      <c r="B1044" s="54"/>
      <c r="C1044" s="101"/>
      <c r="D1044" s="99"/>
      <c r="E1044" s="102"/>
    </row>
    <row r="1045" spans="1:5">
      <c r="A1045" s="100"/>
      <c r="B1045" s="54"/>
      <c r="C1045" s="101"/>
      <c r="D1045" s="99"/>
      <c r="E1045" s="102"/>
    </row>
    <row r="1046" spans="1:5">
      <c r="A1046" s="100"/>
      <c r="B1046" s="54"/>
      <c r="C1046" s="101"/>
      <c r="D1046" s="99"/>
      <c r="E1046" s="102"/>
    </row>
    <row r="1047" spans="1:5">
      <c r="A1047" s="100"/>
      <c r="B1047" s="54"/>
      <c r="C1047" s="101"/>
      <c r="D1047" s="99"/>
      <c r="E1047" s="102"/>
    </row>
    <row r="1048" spans="1:5">
      <c r="A1048" s="100"/>
      <c r="B1048" s="54"/>
      <c r="C1048" s="101"/>
      <c r="D1048" s="99"/>
      <c r="E1048" s="102"/>
    </row>
    <row r="1049" spans="1:5">
      <c r="A1049" s="100"/>
      <c r="B1049" s="54"/>
      <c r="C1049" s="101"/>
      <c r="D1049" s="99"/>
      <c r="E1049" s="102"/>
    </row>
    <row r="1050" spans="1:5">
      <c r="A1050" s="100"/>
      <c r="B1050" s="54"/>
      <c r="C1050" s="101"/>
      <c r="D1050" s="99"/>
      <c r="E1050" s="102"/>
    </row>
    <row r="1051" spans="1:5">
      <c r="A1051" s="100"/>
      <c r="B1051" s="54"/>
      <c r="C1051" s="101"/>
      <c r="D1051" s="99"/>
      <c r="E1051" s="102"/>
    </row>
    <row r="1052" spans="1:5">
      <c r="A1052" s="100"/>
      <c r="B1052" s="54"/>
      <c r="C1052" s="101"/>
      <c r="D1052" s="99"/>
      <c r="E1052" s="102"/>
    </row>
    <row r="1053" spans="1:5">
      <c r="A1053" s="100"/>
      <c r="B1053" s="54"/>
      <c r="C1053" s="101"/>
      <c r="D1053" s="99"/>
      <c r="E1053" s="102"/>
    </row>
    <row r="1054" spans="1:5">
      <c r="A1054" s="100"/>
      <c r="B1054" s="54"/>
      <c r="C1054" s="101"/>
      <c r="D1054" s="99"/>
      <c r="E1054" s="102"/>
    </row>
    <row r="1055" spans="1:5">
      <c r="A1055" s="100"/>
      <c r="B1055" s="54"/>
      <c r="C1055" s="101"/>
      <c r="D1055" s="99"/>
      <c r="E1055" s="102"/>
    </row>
    <row r="1056" spans="1:5">
      <c r="A1056" s="100"/>
      <c r="B1056" s="54"/>
      <c r="C1056" s="101"/>
      <c r="D1056" s="99"/>
      <c r="E1056" s="102"/>
    </row>
    <row r="1057" spans="1:5">
      <c r="A1057" s="100"/>
      <c r="B1057" s="54"/>
      <c r="C1057" s="101"/>
      <c r="D1057" s="99"/>
      <c r="E1057" s="102"/>
    </row>
    <row r="1058" spans="1:5">
      <c r="A1058" s="100"/>
      <c r="B1058" s="54"/>
      <c r="C1058" s="101"/>
      <c r="D1058" s="99"/>
      <c r="E1058" s="102"/>
    </row>
    <row r="1059" spans="1:5">
      <c r="A1059" s="100"/>
      <c r="B1059" s="54"/>
      <c r="C1059" s="101"/>
      <c r="D1059" s="99"/>
      <c r="E1059" s="102"/>
    </row>
    <row r="1060" spans="1:5">
      <c r="A1060" s="100"/>
      <c r="B1060" s="54"/>
      <c r="C1060" s="101"/>
      <c r="D1060" s="99"/>
      <c r="E1060" s="102"/>
    </row>
    <row r="1061" spans="1:5">
      <c r="A1061" s="100"/>
      <c r="B1061" s="54"/>
      <c r="C1061" s="101"/>
      <c r="D1061" s="99"/>
      <c r="E1061" s="102"/>
    </row>
    <row r="1062" spans="1:5">
      <c r="A1062" s="100"/>
      <c r="B1062" s="54"/>
      <c r="C1062" s="101"/>
      <c r="D1062" s="99"/>
      <c r="E1062" s="102"/>
    </row>
    <row r="1063" spans="1:5">
      <c r="A1063" s="100"/>
      <c r="B1063" s="54"/>
      <c r="C1063" s="101"/>
      <c r="D1063" s="99"/>
      <c r="E1063" s="102"/>
    </row>
    <row r="1064" spans="1:5">
      <c r="A1064" s="100"/>
      <c r="B1064" s="54"/>
      <c r="C1064" s="101"/>
      <c r="D1064" s="99"/>
      <c r="E1064" s="102"/>
    </row>
    <row r="1065" spans="1:5">
      <c r="A1065" s="100"/>
      <c r="B1065" s="54"/>
      <c r="C1065" s="101"/>
      <c r="D1065" s="99"/>
      <c r="E1065" s="102"/>
    </row>
    <row r="1066" spans="1:5">
      <c r="A1066" s="100"/>
      <c r="B1066" s="54"/>
      <c r="C1066" s="101"/>
      <c r="D1066" s="99"/>
      <c r="E1066" s="102"/>
    </row>
    <row r="1067" spans="1:5">
      <c r="A1067" s="100"/>
      <c r="B1067" s="54"/>
      <c r="C1067" s="101"/>
      <c r="D1067" s="99"/>
      <c r="E1067" s="102"/>
    </row>
    <row r="1068" spans="1:5">
      <c r="A1068" s="100"/>
      <c r="B1068" s="54"/>
      <c r="C1068" s="101"/>
      <c r="D1068" s="99"/>
      <c r="E1068" s="102"/>
    </row>
    <row r="1069" spans="1:5">
      <c r="A1069" s="100"/>
      <c r="B1069" s="54"/>
      <c r="C1069" s="101"/>
      <c r="D1069" s="99"/>
      <c r="E1069" s="102"/>
    </row>
    <row r="1070" spans="1:5">
      <c r="A1070" s="100"/>
      <c r="B1070" s="54"/>
      <c r="C1070" s="101"/>
      <c r="D1070" s="99"/>
      <c r="E1070" s="102"/>
    </row>
    <row r="1071" spans="1:5">
      <c r="A1071" s="100"/>
      <c r="B1071" s="54"/>
      <c r="C1071" s="101"/>
      <c r="D1071" s="99"/>
      <c r="E1071" s="102"/>
    </row>
    <row r="1072" spans="1:5">
      <c r="A1072" s="100"/>
      <c r="B1072" s="54"/>
      <c r="C1072" s="101"/>
      <c r="D1072" s="99"/>
      <c r="E1072" s="102"/>
    </row>
    <row r="1073" spans="1:5">
      <c r="A1073" s="100"/>
      <c r="B1073" s="54"/>
      <c r="C1073" s="101"/>
      <c r="D1073" s="99"/>
      <c r="E1073" s="102"/>
    </row>
    <row r="1074" spans="1:5">
      <c r="A1074" s="100"/>
      <c r="B1074" s="54"/>
      <c r="C1074" s="101"/>
      <c r="D1074" s="99"/>
      <c r="E1074" s="102"/>
    </row>
    <row r="1075" spans="1:5">
      <c r="A1075" s="100"/>
      <c r="B1075" s="54"/>
      <c r="C1075" s="101"/>
      <c r="D1075" s="99"/>
      <c r="E1075" s="102"/>
    </row>
    <row r="1076" spans="1:5">
      <c r="A1076" s="100"/>
      <c r="B1076" s="54"/>
      <c r="C1076" s="101"/>
      <c r="D1076" s="99"/>
      <c r="E1076" s="102"/>
    </row>
    <row r="1077" spans="1:5">
      <c r="A1077" s="100"/>
      <c r="B1077" s="54"/>
      <c r="C1077" s="101"/>
      <c r="D1077" s="99"/>
      <c r="E1077" s="102"/>
    </row>
    <row r="1078" spans="1:5">
      <c r="A1078" s="100"/>
      <c r="B1078" s="54"/>
      <c r="C1078" s="101"/>
      <c r="D1078" s="99"/>
      <c r="E1078" s="102"/>
    </row>
    <row r="1079" spans="1:5">
      <c r="A1079" s="100"/>
      <c r="B1079" s="54"/>
      <c r="C1079" s="101"/>
      <c r="D1079" s="99"/>
      <c r="E1079" s="102"/>
    </row>
    <row r="1080" spans="1:5">
      <c r="A1080" s="100"/>
      <c r="B1080" s="54"/>
      <c r="C1080" s="101"/>
      <c r="D1080" s="99"/>
      <c r="E1080" s="102"/>
    </row>
    <row r="1081" spans="1:5">
      <c r="A1081" s="100"/>
      <c r="B1081" s="54"/>
      <c r="C1081" s="101"/>
      <c r="D1081" s="99"/>
      <c r="E1081" s="102"/>
    </row>
    <row r="1082" spans="1:5">
      <c r="A1082" s="100"/>
      <c r="B1082" s="54"/>
      <c r="C1082" s="101"/>
      <c r="D1082" s="99"/>
      <c r="E1082" s="102"/>
    </row>
    <row r="1083" spans="1:5">
      <c r="A1083" s="100"/>
      <c r="B1083" s="54"/>
      <c r="C1083" s="101"/>
      <c r="D1083" s="99"/>
      <c r="E1083" s="102"/>
    </row>
    <row r="1084" spans="1:5">
      <c r="A1084" s="100"/>
      <c r="B1084" s="54"/>
      <c r="C1084" s="101"/>
      <c r="D1084" s="99"/>
      <c r="E1084" s="102"/>
    </row>
    <row r="1085" spans="1:5">
      <c r="A1085" s="100"/>
      <c r="B1085" s="54"/>
      <c r="C1085" s="101"/>
      <c r="D1085" s="99"/>
      <c r="E1085" s="102"/>
    </row>
    <row r="1086" spans="1:5">
      <c r="A1086" s="100"/>
      <c r="B1086" s="54"/>
      <c r="C1086" s="101"/>
      <c r="D1086" s="99"/>
      <c r="E1086" s="102"/>
    </row>
    <row r="1087" spans="1:5">
      <c r="A1087" s="100"/>
      <c r="B1087" s="54"/>
      <c r="C1087" s="101"/>
      <c r="D1087" s="99"/>
      <c r="E1087" s="102"/>
    </row>
    <row r="1088" spans="1:5">
      <c r="A1088" s="100"/>
      <c r="B1088" s="54"/>
      <c r="C1088" s="101"/>
      <c r="D1088" s="99"/>
      <c r="E1088" s="102"/>
    </row>
    <row r="1089" spans="1:5">
      <c r="A1089" s="100"/>
      <c r="B1089" s="54"/>
      <c r="C1089" s="101"/>
      <c r="D1089" s="99"/>
      <c r="E1089" s="102"/>
    </row>
    <row r="1090" spans="1:5">
      <c r="A1090" s="100"/>
      <c r="B1090" s="54"/>
      <c r="C1090" s="101"/>
      <c r="D1090" s="99"/>
      <c r="E1090" s="102"/>
    </row>
    <row r="1091" spans="1:5">
      <c r="A1091" s="100"/>
      <c r="B1091" s="54"/>
      <c r="C1091" s="101"/>
      <c r="D1091" s="99"/>
      <c r="E1091" s="102"/>
    </row>
    <row r="1092" spans="1:5">
      <c r="A1092" s="100"/>
      <c r="B1092" s="54"/>
      <c r="C1092" s="101"/>
      <c r="D1092" s="99"/>
      <c r="E1092" s="102"/>
    </row>
    <row r="1093" spans="1:5">
      <c r="A1093" s="100"/>
      <c r="B1093" s="54"/>
      <c r="C1093" s="101"/>
      <c r="D1093" s="99"/>
      <c r="E1093" s="102"/>
    </row>
    <row r="1094" spans="1:5">
      <c r="A1094" s="100"/>
      <c r="B1094" s="54"/>
      <c r="C1094" s="101"/>
      <c r="D1094" s="99"/>
      <c r="E1094" s="102"/>
    </row>
    <row r="1095" spans="1:5">
      <c r="A1095" s="100"/>
      <c r="B1095" s="54"/>
      <c r="C1095" s="101"/>
      <c r="D1095" s="99"/>
      <c r="E1095" s="102"/>
    </row>
    <row r="1096" spans="1:5">
      <c r="A1096" s="100"/>
      <c r="B1096" s="54"/>
      <c r="C1096" s="101"/>
      <c r="D1096" s="99"/>
      <c r="E1096" s="102"/>
    </row>
    <row r="1097" spans="1:5">
      <c r="A1097" s="100"/>
      <c r="B1097" s="54"/>
      <c r="C1097" s="101"/>
      <c r="D1097" s="99"/>
      <c r="E1097" s="102"/>
    </row>
    <row r="1098" spans="1:5">
      <c r="A1098" s="100"/>
      <c r="B1098" s="54"/>
      <c r="C1098" s="101"/>
      <c r="D1098" s="99"/>
      <c r="E1098" s="102"/>
    </row>
    <row r="1099" spans="1:5">
      <c r="A1099" s="100"/>
      <c r="B1099" s="54"/>
      <c r="C1099" s="101"/>
      <c r="D1099" s="99"/>
      <c r="E1099" s="102"/>
    </row>
    <row r="1100" spans="1:5">
      <c r="A1100" s="100"/>
      <c r="B1100" s="54"/>
      <c r="C1100" s="101"/>
      <c r="D1100" s="99"/>
      <c r="E1100" s="102"/>
    </row>
    <row r="1101" spans="1:5">
      <c r="A1101" s="100"/>
      <c r="B1101" s="54"/>
      <c r="C1101" s="101"/>
      <c r="D1101" s="99"/>
      <c r="E1101" s="102"/>
    </row>
    <row r="1102" spans="1:5">
      <c r="A1102" s="100"/>
      <c r="B1102" s="54"/>
      <c r="C1102" s="101"/>
      <c r="D1102" s="99"/>
      <c r="E1102" s="102"/>
    </row>
    <row r="1103" spans="1:5">
      <c r="A1103" s="100"/>
      <c r="B1103" s="54"/>
      <c r="C1103" s="101"/>
      <c r="D1103" s="99"/>
      <c r="E1103" s="102"/>
    </row>
    <row r="1104" spans="1:5">
      <c r="A1104" s="100"/>
      <c r="B1104" s="54"/>
      <c r="C1104" s="101"/>
      <c r="D1104" s="99"/>
      <c r="E1104" s="102"/>
    </row>
    <row r="1105" spans="1:5">
      <c r="A1105" s="100"/>
      <c r="B1105" s="54"/>
      <c r="C1105" s="101"/>
      <c r="D1105" s="99"/>
      <c r="E1105" s="102"/>
    </row>
    <row r="1106" spans="1:5">
      <c r="A1106" s="100"/>
      <c r="B1106" s="54"/>
      <c r="C1106" s="101"/>
      <c r="D1106" s="99"/>
      <c r="E1106" s="102"/>
    </row>
    <row r="1107" spans="1:5">
      <c r="A1107" s="100"/>
      <c r="B1107" s="54"/>
      <c r="C1107" s="101"/>
      <c r="D1107" s="99"/>
      <c r="E1107" s="102"/>
    </row>
    <row r="1108" spans="1:5">
      <c r="A1108" s="100"/>
      <c r="B1108" s="54"/>
      <c r="C1108" s="101"/>
      <c r="D1108" s="99"/>
      <c r="E1108" s="102"/>
    </row>
    <row r="1109" spans="1:5">
      <c r="A1109" s="100"/>
      <c r="B1109" s="54"/>
      <c r="C1109" s="101"/>
      <c r="D1109" s="99"/>
      <c r="E1109" s="102"/>
    </row>
    <row r="1110" spans="1:5">
      <c r="A1110" s="100"/>
      <c r="B1110" s="54"/>
      <c r="C1110" s="101"/>
      <c r="D1110" s="99"/>
      <c r="E1110" s="102"/>
    </row>
    <row r="1111" spans="1:5">
      <c r="A1111" s="100"/>
      <c r="B1111" s="54"/>
      <c r="C1111" s="101"/>
      <c r="D1111" s="99"/>
      <c r="E1111" s="102"/>
    </row>
    <row r="1112" spans="1:5">
      <c r="A1112" s="100"/>
      <c r="B1112" s="54"/>
      <c r="C1112" s="101"/>
      <c r="D1112" s="99"/>
      <c r="E1112" s="102"/>
    </row>
    <row r="1113" spans="1:5">
      <c r="A1113" s="100"/>
      <c r="B1113" s="54"/>
      <c r="C1113" s="101"/>
      <c r="D1113" s="99"/>
      <c r="E1113" s="102"/>
    </row>
    <row r="1114" spans="1:5">
      <c r="A1114" s="100"/>
      <c r="B1114" s="54"/>
      <c r="C1114" s="101"/>
      <c r="D1114" s="99"/>
      <c r="E1114" s="102"/>
    </row>
    <row r="1115" spans="1:5">
      <c r="A1115" s="100"/>
      <c r="B1115" s="54"/>
      <c r="C1115" s="101"/>
      <c r="D1115" s="99"/>
      <c r="E1115" s="102"/>
    </row>
    <row r="1116" spans="1:5">
      <c r="A1116" s="100"/>
      <c r="B1116" s="54"/>
      <c r="C1116" s="101"/>
      <c r="D1116" s="99"/>
      <c r="E1116" s="102"/>
    </row>
    <row r="1117" spans="1:5">
      <c r="A1117" s="100"/>
      <c r="B1117" s="54"/>
      <c r="C1117" s="101"/>
      <c r="D1117" s="99"/>
      <c r="E1117" s="102"/>
    </row>
    <row r="1118" spans="1:5">
      <c r="A1118" s="100"/>
      <c r="B1118" s="54"/>
      <c r="C1118" s="101"/>
      <c r="D1118" s="99"/>
      <c r="E1118" s="102"/>
    </row>
    <row r="1119" spans="1:5">
      <c r="A1119" s="100"/>
      <c r="B1119" s="54"/>
      <c r="C1119" s="101"/>
      <c r="D1119" s="99"/>
      <c r="E1119" s="102"/>
    </row>
    <row r="1120" spans="1:5">
      <c r="A1120" s="100"/>
      <c r="B1120" s="54"/>
      <c r="C1120" s="101"/>
      <c r="D1120" s="99"/>
      <c r="E1120" s="102"/>
    </row>
    <row r="1121" spans="1:5">
      <c r="A1121" s="100"/>
      <c r="B1121" s="54"/>
      <c r="C1121" s="101"/>
      <c r="D1121" s="99"/>
      <c r="E1121" s="102"/>
    </row>
    <row r="1122" spans="1:5">
      <c r="A1122" s="100"/>
      <c r="B1122" s="54"/>
      <c r="C1122" s="101"/>
      <c r="D1122" s="99"/>
      <c r="E1122" s="102"/>
    </row>
    <row r="1123" spans="1:5">
      <c r="A1123" s="100"/>
      <c r="B1123" s="54"/>
      <c r="C1123" s="101"/>
      <c r="D1123" s="99"/>
      <c r="E1123" s="102"/>
    </row>
    <row r="1124" spans="1:5">
      <c r="A1124" s="100"/>
      <c r="B1124" s="54"/>
      <c r="C1124" s="101"/>
      <c r="D1124" s="99"/>
      <c r="E1124" s="102"/>
    </row>
    <row r="1125" spans="1:5">
      <c r="A1125" s="100"/>
      <c r="B1125" s="54"/>
      <c r="C1125" s="101"/>
      <c r="D1125" s="99"/>
      <c r="E1125" s="102"/>
    </row>
    <row r="1126" spans="1:5">
      <c r="A1126" s="100"/>
      <c r="B1126" s="54"/>
      <c r="C1126" s="101"/>
      <c r="D1126" s="99"/>
      <c r="E1126" s="102"/>
    </row>
    <row r="1127" spans="1:5">
      <c r="A1127" s="100"/>
      <c r="B1127" s="54"/>
      <c r="C1127" s="101"/>
      <c r="D1127" s="99"/>
      <c r="E1127" s="102"/>
    </row>
    <row r="1128" spans="1:5">
      <c r="A1128" s="100"/>
      <c r="B1128" s="54"/>
      <c r="C1128" s="101"/>
      <c r="D1128" s="99"/>
      <c r="E1128" s="102"/>
    </row>
    <row r="1129" spans="1:5">
      <c r="A1129" s="100"/>
      <c r="B1129" s="54"/>
      <c r="C1129" s="101"/>
      <c r="D1129" s="99"/>
      <c r="E1129" s="102"/>
    </row>
    <row r="1130" spans="1:5">
      <c r="A1130" s="100"/>
      <c r="B1130" s="54"/>
      <c r="C1130" s="101"/>
      <c r="D1130" s="99"/>
      <c r="E1130" s="102"/>
    </row>
    <row r="1131" spans="1:5">
      <c r="A1131" s="100"/>
      <c r="B1131" s="54"/>
      <c r="C1131" s="101"/>
      <c r="D1131" s="99"/>
      <c r="E1131" s="102"/>
    </row>
    <row r="1132" spans="1:5">
      <c r="A1132" s="100"/>
      <c r="B1132" s="54"/>
      <c r="C1132" s="101"/>
      <c r="D1132" s="99"/>
      <c r="E1132" s="102"/>
    </row>
    <row r="1133" spans="1:5">
      <c r="A1133" s="100"/>
      <c r="B1133" s="54"/>
      <c r="C1133" s="101"/>
      <c r="D1133" s="99"/>
      <c r="E1133" s="102"/>
    </row>
    <row r="1134" spans="1:5">
      <c r="A1134" s="100"/>
      <c r="B1134" s="54"/>
      <c r="C1134" s="101"/>
      <c r="D1134" s="99"/>
      <c r="E1134" s="102"/>
    </row>
    <row r="1135" spans="1:5">
      <c r="A1135" s="100"/>
      <c r="B1135" s="54"/>
      <c r="C1135" s="101"/>
      <c r="D1135" s="99"/>
      <c r="E1135" s="102"/>
    </row>
    <row r="1136" spans="1:5">
      <c r="A1136" s="100"/>
      <c r="B1136" s="54"/>
      <c r="C1136" s="101"/>
      <c r="D1136" s="99"/>
      <c r="E1136" s="102"/>
    </row>
    <row r="1137" spans="1:5">
      <c r="A1137" s="100"/>
      <c r="B1137" s="54"/>
      <c r="C1137" s="101"/>
      <c r="D1137" s="99"/>
      <c r="E1137" s="102"/>
    </row>
    <row r="1138" spans="1:5">
      <c r="A1138" s="100"/>
      <c r="B1138" s="54"/>
      <c r="C1138" s="101"/>
      <c r="D1138" s="99"/>
      <c r="E1138" s="102"/>
    </row>
    <row r="1139" spans="1:5">
      <c r="A1139" s="100"/>
      <c r="B1139" s="54"/>
      <c r="C1139" s="101"/>
      <c r="D1139" s="99"/>
      <c r="E1139" s="102"/>
    </row>
    <row r="1140" spans="1:5">
      <c r="A1140" s="100"/>
      <c r="B1140" s="54"/>
      <c r="C1140" s="101"/>
      <c r="D1140" s="99"/>
      <c r="E1140" s="102"/>
    </row>
    <row r="1141" spans="1:5">
      <c r="A1141" s="100"/>
      <c r="B1141" s="54"/>
      <c r="C1141" s="101"/>
      <c r="D1141" s="99"/>
      <c r="E1141" s="102"/>
    </row>
    <row r="1142" spans="1:5">
      <c r="A1142" s="100"/>
      <c r="B1142" s="54"/>
      <c r="C1142" s="101"/>
      <c r="D1142" s="99"/>
      <c r="E1142" s="102"/>
    </row>
    <row r="1143" spans="1:5">
      <c r="A1143" s="100"/>
      <c r="B1143" s="54"/>
      <c r="C1143" s="101"/>
      <c r="D1143" s="99"/>
      <c r="E1143" s="102"/>
    </row>
    <row r="1144" spans="1:5">
      <c r="A1144" s="100"/>
      <c r="B1144" s="54"/>
      <c r="C1144" s="101"/>
      <c r="D1144" s="99"/>
      <c r="E1144" s="102"/>
    </row>
    <row r="1145" spans="1:5">
      <c r="A1145" s="100"/>
      <c r="B1145" s="54"/>
      <c r="C1145" s="101"/>
      <c r="D1145" s="99"/>
      <c r="E1145" s="102"/>
    </row>
    <row r="1146" spans="1:5">
      <c r="A1146" s="100"/>
      <c r="B1146" s="54"/>
      <c r="C1146" s="101"/>
      <c r="D1146" s="99"/>
      <c r="E1146" s="102"/>
    </row>
    <row r="1147" spans="1:5">
      <c r="A1147" s="100"/>
      <c r="B1147" s="54"/>
      <c r="C1147" s="101"/>
      <c r="D1147" s="99"/>
      <c r="E1147" s="102"/>
    </row>
    <row r="1148" spans="1:5">
      <c r="A1148" s="100"/>
      <c r="B1148" s="54"/>
      <c r="C1148" s="101"/>
      <c r="D1148" s="99"/>
      <c r="E1148" s="102"/>
    </row>
    <row r="1149" spans="1:5">
      <c r="A1149" s="100"/>
      <c r="B1149" s="54"/>
      <c r="C1149" s="101"/>
      <c r="D1149" s="99"/>
      <c r="E1149" s="102"/>
    </row>
    <row r="1150" spans="1:5">
      <c r="A1150" s="100"/>
      <c r="B1150" s="54"/>
      <c r="C1150" s="101"/>
      <c r="D1150" s="99"/>
      <c r="E1150" s="102"/>
    </row>
    <row r="1151" spans="1:5">
      <c r="A1151" s="100"/>
      <c r="B1151" s="54"/>
      <c r="C1151" s="101"/>
      <c r="D1151" s="99"/>
      <c r="E1151" s="102"/>
    </row>
    <row r="1152" spans="1:5">
      <c r="A1152" s="100"/>
      <c r="B1152" s="54"/>
      <c r="C1152" s="101"/>
      <c r="D1152" s="99"/>
      <c r="E1152" s="102"/>
    </row>
    <row r="1153" spans="1:5">
      <c r="A1153" s="100"/>
      <c r="B1153" s="54"/>
      <c r="C1153" s="101"/>
      <c r="D1153" s="99"/>
      <c r="E1153" s="102"/>
    </row>
    <row r="1154" spans="1:5">
      <c r="A1154" s="100"/>
      <c r="B1154" s="54"/>
      <c r="C1154" s="101"/>
      <c r="D1154" s="99"/>
      <c r="E1154" s="102"/>
    </row>
    <row r="1155" spans="1:5">
      <c r="A1155" s="100"/>
      <c r="B1155" s="54"/>
      <c r="C1155" s="101"/>
      <c r="D1155" s="99"/>
      <c r="E1155" s="102"/>
    </row>
    <row r="1156" spans="1:5">
      <c r="A1156" s="100"/>
      <c r="B1156" s="54"/>
      <c r="C1156" s="101"/>
      <c r="D1156" s="99"/>
      <c r="E1156" s="102"/>
    </row>
    <row r="1157" spans="1:5">
      <c r="A1157" s="100"/>
      <c r="B1157" s="54"/>
      <c r="C1157" s="101"/>
      <c r="D1157" s="99"/>
      <c r="E1157" s="102"/>
    </row>
    <row r="1158" spans="1:5">
      <c r="A1158" s="100"/>
      <c r="B1158" s="54"/>
      <c r="C1158" s="101"/>
      <c r="D1158" s="99"/>
      <c r="E1158" s="102"/>
    </row>
    <row r="1159" spans="1:5">
      <c r="A1159" s="100"/>
      <c r="B1159" s="54"/>
      <c r="C1159" s="101"/>
      <c r="D1159" s="99"/>
      <c r="E1159" s="102"/>
    </row>
    <row r="1160" spans="1:5">
      <c r="A1160" s="100"/>
      <c r="B1160" s="54"/>
      <c r="C1160" s="101"/>
      <c r="D1160" s="99"/>
      <c r="E1160" s="102"/>
    </row>
    <row r="1161" spans="1:5">
      <c r="A1161" s="100"/>
      <c r="B1161" s="54"/>
      <c r="C1161" s="101"/>
      <c r="D1161" s="99"/>
      <c r="E1161" s="102"/>
    </row>
    <row r="1162" spans="1:5">
      <c r="A1162" s="100"/>
      <c r="B1162" s="54"/>
      <c r="C1162" s="101"/>
      <c r="D1162" s="99"/>
      <c r="E1162" s="102"/>
    </row>
    <row r="1163" spans="1:5">
      <c r="A1163" s="100"/>
      <c r="B1163" s="54"/>
      <c r="C1163" s="101"/>
      <c r="D1163" s="99"/>
      <c r="E1163" s="102"/>
    </row>
    <row r="1164" spans="1:5">
      <c r="A1164" s="100"/>
      <c r="B1164" s="54"/>
      <c r="C1164" s="101"/>
      <c r="D1164" s="99"/>
      <c r="E1164" s="102"/>
    </row>
    <row r="1165" spans="1:5">
      <c r="A1165" s="100"/>
      <c r="B1165" s="54"/>
      <c r="C1165" s="101"/>
      <c r="D1165" s="99"/>
      <c r="E1165" s="102"/>
    </row>
    <row r="1166" spans="1:5">
      <c r="A1166" s="100"/>
      <c r="B1166" s="54"/>
      <c r="C1166" s="101"/>
      <c r="D1166" s="99"/>
      <c r="E1166" s="102"/>
    </row>
    <row r="1167" spans="1:5">
      <c r="A1167" s="100"/>
      <c r="B1167" s="54"/>
      <c r="C1167" s="101"/>
      <c r="D1167" s="99"/>
      <c r="E1167" s="102"/>
    </row>
    <row r="1168" spans="1:5">
      <c r="A1168" s="100"/>
      <c r="B1168" s="54"/>
      <c r="C1168" s="101"/>
      <c r="D1168" s="99"/>
      <c r="E1168" s="102"/>
    </row>
    <row r="1169" spans="1:5">
      <c r="A1169" s="100"/>
      <c r="B1169" s="54"/>
      <c r="C1169" s="101"/>
      <c r="D1169" s="99"/>
      <c r="E1169" s="102"/>
    </row>
    <row r="1170" spans="1:5">
      <c r="A1170" s="100"/>
      <c r="B1170" s="54"/>
      <c r="C1170" s="101"/>
      <c r="D1170" s="99"/>
      <c r="E1170" s="102"/>
    </row>
    <row r="1171" spans="1:5">
      <c r="A1171" s="100"/>
      <c r="B1171" s="54"/>
      <c r="C1171" s="101"/>
      <c r="D1171" s="99"/>
      <c r="E1171" s="102"/>
    </row>
    <row r="1172" spans="1:5">
      <c r="A1172" s="100"/>
      <c r="B1172" s="54"/>
      <c r="C1172" s="101"/>
      <c r="D1172" s="99"/>
      <c r="E1172" s="102"/>
    </row>
    <row r="1173" spans="1:5">
      <c r="A1173" s="100"/>
      <c r="B1173" s="54"/>
      <c r="C1173" s="101"/>
      <c r="D1173" s="99"/>
      <c r="E1173" s="102"/>
    </row>
    <row r="1174" spans="1:5">
      <c r="A1174" s="100"/>
      <c r="B1174" s="54"/>
      <c r="C1174" s="101"/>
      <c r="D1174" s="99"/>
      <c r="E1174" s="102"/>
    </row>
    <row r="1175" spans="1:5">
      <c r="A1175" s="100"/>
      <c r="B1175" s="54"/>
      <c r="C1175" s="101"/>
      <c r="D1175" s="99"/>
      <c r="E1175" s="102"/>
    </row>
    <row r="1176" spans="1:5">
      <c r="A1176" s="100"/>
      <c r="B1176" s="54"/>
      <c r="C1176" s="101"/>
      <c r="D1176" s="99"/>
      <c r="E1176" s="102"/>
    </row>
    <row r="1177" spans="1:5">
      <c r="A1177" s="100"/>
      <c r="B1177" s="54"/>
      <c r="C1177" s="101"/>
      <c r="D1177" s="99"/>
      <c r="E1177" s="102"/>
    </row>
    <row r="1178" spans="1:5">
      <c r="A1178" s="100"/>
      <c r="B1178" s="54"/>
      <c r="C1178" s="101"/>
      <c r="D1178" s="99"/>
      <c r="E1178" s="102"/>
    </row>
    <row r="1179" spans="1:5">
      <c r="A1179" s="100"/>
      <c r="B1179" s="54"/>
      <c r="C1179" s="101"/>
      <c r="D1179" s="99"/>
      <c r="E1179" s="102"/>
    </row>
    <row r="1180" spans="1:5">
      <c r="A1180" s="100"/>
      <c r="B1180" s="54"/>
      <c r="C1180" s="101"/>
      <c r="D1180" s="99"/>
      <c r="E1180" s="102"/>
    </row>
    <row r="1181" spans="1:5">
      <c r="A1181" s="100"/>
      <c r="B1181" s="54"/>
      <c r="C1181" s="101"/>
      <c r="D1181" s="99"/>
      <c r="E1181" s="102"/>
    </row>
    <row r="1182" spans="1:5">
      <c r="A1182" s="100"/>
      <c r="B1182" s="54"/>
      <c r="C1182" s="101"/>
      <c r="D1182" s="99"/>
      <c r="E1182" s="102"/>
    </row>
    <row r="1183" spans="1:5">
      <c r="A1183" s="100"/>
      <c r="B1183" s="54"/>
      <c r="C1183" s="101"/>
      <c r="D1183" s="99"/>
      <c r="E1183" s="102"/>
    </row>
    <row r="1184" spans="1:5">
      <c r="A1184" s="100"/>
      <c r="B1184" s="54"/>
      <c r="C1184" s="101"/>
      <c r="D1184" s="99"/>
      <c r="E1184" s="102"/>
    </row>
    <row r="1185" spans="1:5">
      <c r="A1185" s="100"/>
      <c r="B1185" s="54"/>
      <c r="C1185" s="101"/>
      <c r="D1185" s="99"/>
      <c r="E1185" s="102"/>
    </row>
    <row r="1186" spans="1:5">
      <c r="A1186" s="100"/>
      <c r="B1186" s="54"/>
      <c r="C1186" s="101"/>
      <c r="D1186" s="99"/>
      <c r="E1186" s="102"/>
    </row>
    <row r="1187" spans="1:5">
      <c r="A1187" s="100"/>
      <c r="B1187" s="54"/>
      <c r="C1187" s="101"/>
      <c r="D1187" s="99"/>
      <c r="E1187" s="102"/>
    </row>
    <row r="1188" spans="1:5">
      <c r="A1188" s="100"/>
      <c r="B1188" s="54"/>
      <c r="C1188" s="101"/>
      <c r="D1188" s="99"/>
      <c r="E1188" s="102"/>
    </row>
    <row r="1189" spans="1:5">
      <c r="A1189" s="100"/>
      <c r="B1189" s="54"/>
      <c r="C1189" s="101"/>
      <c r="D1189" s="99"/>
      <c r="E1189" s="102"/>
    </row>
    <row r="1190" spans="1:5">
      <c r="A1190" s="100"/>
      <c r="B1190" s="54"/>
      <c r="C1190" s="101"/>
      <c r="D1190" s="99"/>
      <c r="E1190" s="102"/>
    </row>
    <row r="1191" spans="1:5">
      <c r="A1191" s="100"/>
      <c r="B1191" s="54"/>
      <c r="C1191" s="101"/>
      <c r="D1191" s="99"/>
      <c r="E1191" s="102"/>
    </row>
    <row r="1192" spans="1:5">
      <c r="A1192" s="100"/>
      <c r="B1192" s="54"/>
      <c r="C1192" s="101"/>
      <c r="D1192" s="99"/>
      <c r="E1192" s="102"/>
    </row>
    <row r="1193" spans="1:5">
      <c r="A1193" s="100"/>
      <c r="B1193" s="54"/>
      <c r="C1193" s="101"/>
      <c r="D1193" s="99"/>
      <c r="E1193" s="102"/>
    </row>
    <row r="1194" spans="1:5">
      <c r="A1194" s="100"/>
      <c r="B1194" s="54"/>
      <c r="C1194" s="101"/>
      <c r="D1194" s="99"/>
      <c r="E1194" s="102"/>
    </row>
    <row r="1195" spans="1:5">
      <c r="A1195" s="100"/>
      <c r="B1195" s="54"/>
      <c r="C1195" s="101"/>
      <c r="D1195" s="99"/>
      <c r="E1195" s="102"/>
    </row>
    <row r="1196" spans="1:5">
      <c r="A1196" s="100"/>
      <c r="B1196" s="54"/>
      <c r="C1196" s="101"/>
      <c r="D1196" s="99"/>
      <c r="E1196" s="102"/>
    </row>
    <row r="1197" spans="1:5">
      <c r="A1197" s="100"/>
      <c r="B1197" s="54"/>
      <c r="C1197" s="101"/>
      <c r="D1197" s="99"/>
      <c r="E1197" s="102"/>
    </row>
    <row r="1198" spans="1:5">
      <c r="A1198" s="100"/>
      <c r="B1198" s="54"/>
      <c r="C1198" s="101"/>
      <c r="D1198" s="99"/>
      <c r="E1198" s="102"/>
    </row>
    <row r="1199" spans="1:5">
      <c r="A1199" s="100"/>
      <c r="B1199" s="54"/>
      <c r="C1199" s="101"/>
      <c r="D1199" s="99"/>
      <c r="E1199" s="102"/>
    </row>
    <row r="1200" spans="1:5">
      <c r="A1200" s="100"/>
      <c r="B1200" s="54"/>
      <c r="C1200" s="101"/>
      <c r="D1200" s="99"/>
      <c r="E1200" s="102"/>
    </row>
    <row r="1201" spans="1:5">
      <c r="A1201" s="100"/>
      <c r="B1201" s="54"/>
      <c r="C1201" s="101"/>
      <c r="D1201" s="99"/>
      <c r="E1201" s="102"/>
    </row>
    <row r="1202" spans="1:5">
      <c r="A1202" s="100"/>
      <c r="B1202" s="54"/>
      <c r="C1202" s="101"/>
      <c r="D1202" s="99"/>
      <c r="E1202" s="102"/>
    </row>
    <row r="1203" spans="1:5">
      <c r="A1203" s="100"/>
      <c r="B1203" s="54"/>
      <c r="C1203" s="101"/>
      <c r="D1203" s="99"/>
      <c r="E1203" s="102"/>
    </row>
    <row r="1204" spans="1:5">
      <c r="A1204" s="100"/>
      <c r="B1204" s="54"/>
      <c r="C1204" s="101"/>
      <c r="D1204" s="99"/>
      <c r="E1204" s="102"/>
    </row>
    <row r="1205" spans="1:5">
      <c r="A1205" s="100"/>
      <c r="B1205" s="54"/>
      <c r="C1205" s="101"/>
      <c r="D1205" s="99"/>
      <c r="E1205" s="102"/>
    </row>
    <row r="1206" spans="1:5">
      <c r="A1206" s="100"/>
      <c r="B1206" s="54"/>
      <c r="C1206" s="101"/>
      <c r="D1206" s="99"/>
      <c r="E1206" s="102"/>
    </row>
    <row r="1207" spans="1:5">
      <c r="A1207" s="100"/>
      <c r="B1207" s="54"/>
      <c r="C1207" s="101"/>
      <c r="D1207" s="99"/>
      <c r="E1207" s="102"/>
    </row>
    <row r="1208" spans="1:5">
      <c r="A1208" s="100"/>
      <c r="B1208" s="54"/>
      <c r="C1208" s="101"/>
      <c r="D1208" s="99"/>
      <c r="E1208" s="102"/>
    </row>
    <row r="1209" spans="1:5">
      <c r="A1209" s="100"/>
      <c r="B1209" s="54"/>
      <c r="C1209" s="101"/>
      <c r="D1209" s="99"/>
      <c r="E1209" s="102"/>
    </row>
    <row r="1210" spans="1:5">
      <c r="A1210" s="100"/>
      <c r="B1210" s="54"/>
      <c r="C1210" s="101"/>
      <c r="D1210" s="99"/>
      <c r="E1210" s="102"/>
    </row>
    <row r="1211" spans="1:5">
      <c r="A1211" s="100"/>
      <c r="B1211" s="54"/>
      <c r="C1211" s="101"/>
      <c r="D1211" s="99"/>
      <c r="E1211" s="102"/>
    </row>
    <row r="1212" spans="1:5">
      <c r="A1212" s="100"/>
      <c r="B1212" s="54"/>
      <c r="C1212" s="101"/>
      <c r="D1212" s="99"/>
      <c r="E1212" s="102"/>
    </row>
    <row r="1213" spans="1:5">
      <c r="A1213" s="100"/>
      <c r="B1213" s="54"/>
      <c r="C1213" s="101"/>
      <c r="D1213" s="99"/>
      <c r="E1213" s="102"/>
    </row>
    <row r="1214" spans="1:5">
      <c r="A1214" s="100"/>
      <c r="B1214" s="54"/>
      <c r="C1214" s="101"/>
      <c r="D1214" s="99"/>
      <c r="E1214" s="102"/>
    </row>
    <row r="1215" spans="1:5">
      <c r="A1215" s="100"/>
      <c r="B1215" s="54"/>
      <c r="C1215" s="101"/>
      <c r="D1215" s="99"/>
      <c r="E1215" s="102"/>
    </row>
    <row r="1216" spans="1:5">
      <c r="A1216" s="100"/>
      <c r="B1216" s="54"/>
      <c r="C1216" s="101"/>
      <c r="D1216" s="99"/>
      <c r="E1216" s="102"/>
    </row>
    <row r="1217" spans="1:5">
      <c r="A1217" s="100"/>
      <c r="B1217" s="54"/>
      <c r="C1217" s="101"/>
      <c r="D1217" s="99"/>
      <c r="E1217" s="102"/>
    </row>
    <row r="1218" spans="1:5">
      <c r="A1218" s="100"/>
      <c r="B1218" s="54"/>
      <c r="C1218" s="101"/>
      <c r="D1218" s="99"/>
      <c r="E1218" s="102"/>
    </row>
    <row r="1219" spans="1:5">
      <c r="A1219" s="100"/>
      <c r="B1219" s="54"/>
      <c r="C1219" s="101"/>
      <c r="D1219" s="99"/>
      <c r="E1219" s="102"/>
    </row>
    <row r="1220" spans="1:5">
      <c r="A1220" s="100"/>
      <c r="B1220" s="54"/>
      <c r="C1220" s="101"/>
      <c r="D1220" s="99"/>
      <c r="E1220" s="102"/>
    </row>
    <row r="1221" spans="1:5">
      <c r="A1221" s="100"/>
      <c r="B1221" s="54"/>
      <c r="C1221" s="101"/>
      <c r="D1221" s="99"/>
      <c r="E1221" s="102"/>
    </row>
    <row r="1222" spans="1:5">
      <c r="A1222" s="100"/>
      <c r="B1222" s="54"/>
      <c r="C1222" s="101"/>
      <c r="D1222" s="99"/>
      <c r="E1222" s="102"/>
    </row>
    <row r="1223" spans="1:5">
      <c r="A1223" s="100"/>
      <c r="B1223" s="54"/>
      <c r="C1223" s="101"/>
      <c r="D1223" s="99"/>
      <c r="E1223" s="102"/>
    </row>
    <row r="1224" spans="1:5">
      <c r="A1224" s="100"/>
      <c r="B1224" s="54"/>
      <c r="C1224" s="101"/>
      <c r="D1224" s="99"/>
      <c r="E1224" s="102"/>
    </row>
    <row r="1225" spans="1:5">
      <c r="A1225" s="100"/>
      <c r="B1225" s="54"/>
      <c r="C1225" s="101"/>
      <c r="D1225" s="99"/>
      <c r="E1225" s="102"/>
    </row>
    <row r="1226" spans="1:5">
      <c r="A1226" s="100"/>
      <c r="B1226" s="54"/>
      <c r="C1226" s="101"/>
      <c r="D1226" s="99"/>
      <c r="E1226" s="102"/>
    </row>
    <row r="1227" spans="1:5">
      <c r="A1227" s="100"/>
      <c r="B1227" s="54"/>
      <c r="C1227" s="101"/>
      <c r="D1227" s="99"/>
      <c r="E1227" s="102"/>
    </row>
    <row r="1228" spans="1:5">
      <c r="A1228" s="100"/>
      <c r="B1228" s="54"/>
      <c r="C1228" s="101"/>
      <c r="D1228" s="99"/>
      <c r="E1228" s="102"/>
    </row>
    <row r="1229" spans="1:5">
      <c r="A1229" s="100"/>
      <c r="B1229" s="54"/>
      <c r="C1229" s="101"/>
      <c r="D1229" s="99"/>
      <c r="E1229" s="102"/>
    </row>
    <row r="1230" spans="1:5">
      <c r="A1230" s="100"/>
      <c r="B1230" s="54"/>
      <c r="C1230" s="101"/>
      <c r="D1230" s="99"/>
      <c r="E1230" s="102"/>
    </row>
    <row r="1231" spans="1:5">
      <c r="A1231" s="100"/>
      <c r="B1231" s="54"/>
      <c r="C1231" s="101"/>
      <c r="D1231" s="99"/>
      <c r="E1231" s="102"/>
    </row>
    <row r="1232" spans="1:5">
      <c r="A1232" s="100"/>
      <c r="B1232" s="54"/>
      <c r="C1232" s="101"/>
      <c r="D1232" s="99"/>
      <c r="E1232" s="102"/>
    </row>
    <row r="1233" spans="1:5">
      <c r="A1233" s="100"/>
      <c r="B1233" s="54"/>
      <c r="C1233" s="101"/>
      <c r="D1233" s="99"/>
      <c r="E1233" s="102"/>
    </row>
    <row r="1234" spans="1:5">
      <c r="A1234" s="100"/>
      <c r="B1234" s="54"/>
      <c r="C1234" s="101"/>
      <c r="D1234" s="99"/>
      <c r="E1234" s="102"/>
    </row>
    <row r="1235" spans="1:5">
      <c r="A1235" s="100"/>
      <c r="B1235" s="54"/>
      <c r="C1235" s="101"/>
      <c r="D1235" s="99"/>
      <c r="E1235" s="102"/>
    </row>
    <row r="1236" spans="1:5">
      <c r="A1236" s="100"/>
      <c r="B1236" s="54"/>
      <c r="C1236" s="101"/>
      <c r="D1236" s="99"/>
      <c r="E1236" s="102"/>
    </row>
    <row r="1237" spans="1:5">
      <c r="A1237" s="100"/>
      <c r="B1237" s="54"/>
      <c r="C1237" s="101"/>
      <c r="D1237" s="99"/>
      <c r="E1237" s="102"/>
    </row>
    <row r="1238" spans="1:5">
      <c r="A1238" s="100"/>
      <c r="B1238" s="54"/>
      <c r="C1238" s="101"/>
      <c r="D1238" s="99"/>
      <c r="E1238" s="102"/>
    </row>
    <row r="1239" spans="1:5">
      <c r="A1239" s="100"/>
      <c r="B1239" s="54"/>
      <c r="C1239" s="101"/>
      <c r="D1239" s="99"/>
      <c r="E1239" s="102"/>
    </row>
    <row r="1240" spans="1:5">
      <c r="A1240" s="100"/>
      <c r="B1240" s="54"/>
      <c r="C1240" s="101"/>
      <c r="D1240" s="99"/>
      <c r="E1240" s="102"/>
    </row>
    <row r="1241" spans="1:5">
      <c r="A1241" s="100"/>
      <c r="B1241" s="54"/>
      <c r="C1241" s="101"/>
      <c r="D1241" s="99"/>
      <c r="E1241" s="102"/>
    </row>
    <row r="1242" spans="1:5">
      <c r="A1242" s="100"/>
      <c r="B1242" s="54"/>
      <c r="C1242" s="101"/>
      <c r="D1242" s="99"/>
      <c r="E1242" s="102"/>
    </row>
    <row r="1243" spans="1:5">
      <c r="A1243" s="100"/>
      <c r="B1243" s="54"/>
      <c r="C1243" s="101"/>
      <c r="D1243" s="99"/>
      <c r="E1243" s="102"/>
    </row>
    <row r="1244" spans="1:5">
      <c r="A1244" s="100"/>
      <c r="B1244" s="54"/>
      <c r="C1244" s="101"/>
      <c r="D1244" s="99"/>
      <c r="E1244" s="102"/>
    </row>
    <row r="1245" spans="1:5">
      <c r="A1245" s="100"/>
      <c r="B1245" s="54"/>
      <c r="C1245" s="101"/>
      <c r="D1245" s="99"/>
      <c r="E1245" s="102"/>
    </row>
    <row r="1246" spans="1:5">
      <c r="A1246" s="100"/>
      <c r="B1246" s="54"/>
      <c r="C1246" s="101"/>
      <c r="D1246" s="99"/>
      <c r="E1246" s="102"/>
    </row>
    <row r="1247" spans="1:5">
      <c r="A1247" s="100"/>
      <c r="B1247" s="54"/>
      <c r="C1247" s="101"/>
      <c r="D1247" s="99"/>
      <c r="E1247" s="102"/>
    </row>
    <row r="1248" spans="1:5">
      <c r="A1248" s="100"/>
      <c r="B1248" s="54"/>
      <c r="C1248" s="101"/>
      <c r="D1248" s="99"/>
      <c r="E1248" s="102"/>
    </row>
    <row r="1249" spans="1:5">
      <c r="A1249" s="100"/>
      <c r="B1249" s="54"/>
      <c r="C1249" s="101"/>
      <c r="D1249" s="99"/>
      <c r="E1249" s="102"/>
    </row>
    <row r="1250" spans="1:5">
      <c r="A1250" s="100"/>
      <c r="B1250" s="54"/>
      <c r="C1250" s="101"/>
      <c r="D1250" s="99"/>
      <c r="E1250" s="102"/>
    </row>
    <row r="1251" spans="1:5">
      <c r="A1251" s="100"/>
      <c r="B1251" s="54"/>
      <c r="C1251" s="101"/>
      <c r="D1251" s="99"/>
      <c r="E1251" s="102"/>
    </row>
    <row r="1252" spans="1:5">
      <c r="A1252" s="100"/>
      <c r="B1252" s="54"/>
      <c r="C1252" s="101"/>
      <c r="D1252" s="99"/>
      <c r="E1252" s="102"/>
    </row>
    <row r="1253" spans="1:5">
      <c r="A1253" s="100"/>
      <c r="B1253" s="54"/>
      <c r="C1253" s="101"/>
      <c r="D1253" s="99"/>
      <c r="E1253" s="102"/>
    </row>
    <row r="1254" spans="1:5">
      <c r="A1254" s="100"/>
      <c r="B1254" s="54"/>
      <c r="C1254" s="101"/>
      <c r="D1254" s="99"/>
      <c r="E1254" s="102"/>
    </row>
    <row r="1255" spans="1:5">
      <c r="A1255" s="100"/>
      <c r="B1255" s="54"/>
      <c r="C1255" s="101"/>
      <c r="D1255" s="99"/>
      <c r="E1255" s="102"/>
    </row>
    <row r="1256" spans="1:5">
      <c r="A1256" s="100"/>
      <c r="B1256" s="54"/>
      <c r="C1256" s="101"/>
      <c r="D1256" s="99"/>
      <c r="E1256" s="102"/>
    </row>
    <row r="1257" spans="1:5">
      <c r="A1257" s="100"/>
      <c r="B1257" s="54"/>
      <c r="C1257" s="101"/>
      <c r="D1257" s="99"/>
      <c r="E1257" s="102"/>
    </row>
    <row r="1258" spans="1:5">
      <c r="A1258" s="100"/>
      <c r="B1258" s="54"/>
      <c r="C1258" s="101"/>
      <c r="D1258" s="99"/>
      <c r="E1258" s="102"/>
    </row>
    <row r="1259" spans="1:5">
      <c r="A1259" s="100"/>
      <c r="B1259" s="54"/>
      <c r="C1259" s="101"/>
      <c r="D1259" s="99"/>
      <c r="E1259" s="102"/>
    </row>
    <row r="1260" spans="1:5">
      <c r="A1260" s="100"/>
      <c r="B1260" s="54"/>
      <c r="C1260" s="101"/>
      <c r="D1260" s="99"/>
      <c r="E1260" s="102"/>
    </row>
    <row r="1261" spans="1:5">
      <c r="A1261" s="100"/>
      <c r="B1261" s="54"/>
      <c r="C1261" s="101"/>
      <c r="D1261" s="99"/>
      <c r="E1261" s="102"/>
    </row>
    <row r="1262" spans="1:5">
      <c r="A1262" s="100"/>
      <c r="B1262" s="54"/>
      <c r="C1262" s="101"/>
      <c r="D1262" s="99"/>
      <c r="E1262" s="102"/>
    </row>
    <row r="1263" spans="1:5">
      <c r="A1263" s="100"/>
      <c r="B1263" s="54"/>
      <c r="C1263" s="101"/>
      <c r="D1263" s="99"/>
      <c r="E1263" s="102"/>
    </row>
    <row r="1264" spans="1:5">
      <c r="A1264" s="100"/>
      <c r="B1264" s="54"/>
      <c r="C1264" s="101"/>
      <c r="D1264" s="99"/>
      <c r="E1264" s="102"/>
    </row>
    <row r="1265" spans="1:5">
      <c r="A1265" s="100"/>
      <c r="B1265" s="54"/>
      <c r="C1265" s="101"/>
      <c r="D1265" s="99"/>
      <c r="E1265" s="102"/>
    </row>
    <row r="1266" spans="1:5">
      <c r="A1266" s="100"/>
      <c r="B1266" s="54"/>
      <c r="C1266" s="101"/>
      <c r="D1266" s="99"/>
      <c r="E1266" s="102"/>
    </row>
    <row r="1267" spans="1:5">
      <c r="A1267" s="100"/>
      <c r="B1267" s="54"/>
      <c r="C1267" s="101"/>
      <c r="D1267" s="99"/>
      <c r="E1267" s="102"/>
    </row>
    <row r="1268" spans="1:5">
      <c r="A1268" s="100"/>
      <c r="B1268" s="54"/>
      <c r="C1268" s="101"/>
      <c r="D1268" s="99"/>
      <c r="E1268" s="102"/>
    </row>
    <row r="1269" spans="1:5">
      <c r="A1269" s="100"/>
      <c r="B1269" s="54"/>
      <c r="C1269" s="101"/>
      <c r="D1269" s="99"/>
      <c r="E1269" s="102"/>
    </row>
    <row r="1270" spans="1:5">
      <c r="A1270" s="100"/>
      <c r="B1270" s="54"/>
      <c r="C1270" s="101"/>
      <c r="D1270" s="99"/>
      <c r="E1270" s="102"/>
    </row>
    <row r="1271" spans="1:5">
      <c r="A1271" s="100"/>
      <c r="B1271" s="54"/>
      <c r="C1271" s="101"/>
      <c r="D1271" s="99"/>
      <c r="E1271" s="102"/>
    </row>
    <row r="1272" spans="1:5">
      <c r="A1272" s="100"/>
      <c r="B1272" s="54"/>
      <c r="C1272" s="101"/>
      <c r="D1272" s="99"/>
      <c r="E1272" s="102"/>
    </row>
    <row r="1273" spans="1:5">
      <c r="A1273" s="100"/>
      <c r="B1273" s="54"/>
      <c r="C1273" s="101"/>
      <c r="D1273" s="99"/>
      <c r="E1273" s="102"/>
    </row>
    <row r="1274" spans="1:5">
      <c r="A1274" s="100"/>
      <c r="B1274" s="54"/>
      <c r="C1274" s="101"/>
      <c r="D1274" s="99"/>
      <c r="E1274" s="102"/>
    </row>
    <row r="1275" spans="1:5">
      <c r="A1275" s="100"/>
      <c r="B1275" s="54"/>
      <c r="C1275" s="101"/>
      <c r="D1275" s="99"/>
      <c r="E1275" s="102"/>
    </row>
    <row r="1276" spans="1:5">
      <c r="A1276" s="100"/>
      <c r="B1276" s="54"/>
      <c r="C1276" s="101"/>
      <c r="D1276" s="99"/>
      <c r="E1276" s="102"/>
    </row>
    <row r="1277" spans="1:5">
      <c r="A1277" s="100"/>
      <c r="B1277" s="54"/>
      <c r="C1277" s="101"/>
      <c r="D1277" s="99"/>
      <c r="E1277" s="102"/>
    </row>
    <row r="1278" spans="1:5">
      <c r="A1278" s="100"/>
      <c r="B1278" s="54"/>
      <c r="C1278" s="101"/>
      <c r="D1278" s="99"/>
      <c r="E1278" s="102"/>
    </row>
    <row r="1279" spans="1:5">
      <c r="A1279" s="100"/>
      <c r="B1279" s="54"/>
      <c r="C1279" s="101"/>
      <c r="D1279" s="99"/>
      <c r="E1279" s="102"/>
    </row>
    <row r="1280" spans="1:5">
      <c r="A1280" s="100"/>
      <c r="B1280" s="54"/>
      <c r="C1280" s="101"/>
      <c r="D1280" s="99"/>
      <c r="E1280" s="102"/>
    </row>
    <row r="1281" spans="1:5">
      <c r="A1281" s="100"/>
      <c r="B1281" s="54"/>
      <c r="C1281" s="101"/>
      <c r="D1281" s="99"/>
      <c r="E1281" s="102"/>
    </row>
    <row r="1282" spans="1:5">
      <c r="A1282" s="100"/>
      <c r="B1282" s="54"/>
      <c r="C1282" s="101"/>
      <c r="D1282" s="99"/>
      <c r="E1282" s="102"/>
    </row>
    <row r="1283" spans="1:5">
      <c r="A1283" s="100"/>
      <c r="B1283" s="54"/>
      <c r="C1283" s="101"/>
      <c r="D1283" s="99"/>
      <c r="E1283" s="102"/>
    </row>
    <row r="1284" spans="1:5">
      <c r="A1284" s="100"/>
      <c r="B1284" s="54"/>
      <c r="C1284" s="101"/>
      <c r="D1284" s="99"/>
      <c r="E1284" s="102"/>
    </row>
    <row r="1285" spans="1:5">
      <c r="A1285" s="100"/>
      <c r="B1285" s="54"/>
      <c r="C1285" s="101"/>
      <c r="D1285" s="99"/>
      <c r="E1285" s="102"/>
    </row>
    <row r="1286" spans="1:5">
      <c r="A1286" s="100"/>
      <c r="B1286" s="54"/>
      <c r="C1286" s="101"/>
      <c r="D1286" s="99"/>
      <c r="E1286" s="102"/>
    </row>
    <row r="1287" spans="1:5">
      <c r="A1287" s="100"/>
      <c r="B1287" s="54"/>
      <c r="C1287" s="101"/>
      <c r="D1287" s="99"/>
      <c r="E1287" s="102"/>
    </row>
    <row r="1288" spans="1:5">
      <c r="A1288" s="100"/>
      <c r="B1288" s="54"/>
      <c r="C1288" s="101"/>
      <c r="D1288" s="99"/>
      <c r="E1288" s="102"/>
    </row>
    <row r="1289" spans="1:5">
      <c r="A1289" s="100"/>
      <c r="B1289" s="54"/>
      <c r="C1289" s="101"/>
      <c r="D1289" s="99"/>
      <c r="E1289" s="102"/>
    </row>
    <row r="1290" spans="1:5">
      <c r="A1290" s="100"/>
      <c r="B1290" s="54"/>
      <c r="C1290" s="101"/>
      <c r="D1290" s="99"/>
      <c r="E1290" s="102"/>
    </row>
    <row r="1291" spans="1:5">
      <c r="A1291" s="100"/>
      <c r="B1291" s="54"/>
      <c r="C1291" s="101"/>
      <c r="D1291" s="99"/>
      <c r="E1291" s="102"/>
    </row>
    <row r="1292" spans="1:5">
      <c r="A1292" s="100"/>
      <c r="B1292" s="54"/>
      <c r="C1292" s="101"/>
      <c r="D1292" s="99"/>
      <c r="E1292" s="102"/>
    </row>
    <row r="1293" spans="1:5">
      <c r="A1293" s="100"/>
      <c r="B1293" s="54"/>
      <c r="C1293" s="101"/>
      <c r="D1293" s="99"/>
      <c r="E1293" s="102"/>
    </row>
    <row r="1294" spans="1:5">
      <c r="A1294" s="100"/>
      <c r="B1294" s="54"/>
      <c r="C1294" s="101"/>
      <c r="D1294" s="99"/>
      <c r="E1294" s="102"/>
    </row>
    <row r="1295" spans="1:5">
      <c r="A1295" s="100"/>
      <c r="B1295" s="54"/>
      <c r="C1295" s="101"/>
      <c r="D1295" s="99"/>
      <c r="E1295" s="102"/>
    </row>
    <row r="1296" spans="1:5">
      <c r="A1296" s="100"/>
      <c r="B1296" s="54"/>
      <c r="C1296" s="101"/>
      <c r="D1296" s="99"/>
      <c r="E1296" s="102"/>
    </row>
    <row r="1297" spans="1:5">
      <c r="A1297" s="100"/>
      <c r="B1297" s="54"/>
      <c r="C1297" s="101"/>
      <c r="D1297" s="99"/>
      <c r="E1297" s="102"/>
    </row>
    <row r="1298" spans="1:5">
      <c r="A1298" s="100"/>
      <c r="B1298" s="54"/>
      <c r="C1298" s="101"/>
      <c r="D1298" s="99"/>
      <c r="E1298" s="102"/>
    </row>
    <row r="1299" spans="1:5">
      <c r="A1299" s="100"/>
      <c r="B1299" s="54"/>
      <c r="C1299" s="101"/>
      <c r="D1299" s="99"/>
      <c r="E1299" s="102"/>
    </row>
    <row r="1300" spans="1:5">
      <c r="A1300" s="100"/>
      <c r="B1300" s="54"/>
      <c r="C1300" s="101"/>
      <c r="D1300" s="99"/>
      <c r="E1300" s="102"/>
    </row>
    <row r="1301" spans="1:5">
      <c r="A1301" s="100"/>
      <c r="B1301" s="54"/>
      <c r="C1301" s="101"/>
      <c r="D1301" s="99"/>
      <c r="E1301" s="102"/>
    </row>
    <row r="1302" spans="1:5">
      <c r="A1302" s="100"/>
      <c r="B1302" s="54"/>
      <c r="C1302" s="101"/>
      <c r="D1302" s="99"/>
      <c r="E1302" s="102"/>
    </row>
    <row r="1303" spans="1:5">
      <c r="A1303" s="100"/>
      <c r="B1303" s="54"/>
      <c r="C1303" s="101"/>
      <c r="D1303" s="99"/>
      <c r="E1303" s="102"/>
    </row>
    <row r="1304" spans="1:5">
      <c r="A1304" s="100"/>
      <c r="B1304" s="54"/>
      <c r="C1304" s="101"/>
      <c r="D1304" s="99"/>
      <c r="E1304" s="102"/>
    </row>
    <row r="1305" spans="1:5">
      <c r="A1305" s="100"/>
      <c r="B1305" s="54"/>
      <c r="C1305" s="101"/>
      <c r="D1305" s="99"/>
      <c r="E1305" s="102"/>
    </row>
    <row r="1306" spans="1:5">
      <c r="A1306" s="100"/>
      <c r="B1306" s="54"/>
      <c r="C1306" s="101"/>
      <c r="D1306" s="99"/>
      <c r="E1306" s="102"/>
    </row>
    <row r="1307" spans="1:5">
      <c r="A1307" s="100"/>
      <c r="B1307" s="54"/>
      <c r="C1307" s="101"/>
      <c r="D1307" s="99"/>
      <c r="E1307" s="102"/>
    </row>
    <row r="1308" spans="1:5">
      <c r="A1308" s="100"/>
      <c r="B1308" s="54"/>
      <c r="C1308" s="101"/>
      <c r="D1308" s="99"/>
      <c r="E1308" s="102"/>
    </row>
    <row r="1309" spans="1:5">
      <c r="A1309" s="100"/>
      <c r="B1309" s="54"/>
      <c r="C1309" s="101"/>
      <c r="D1309" s="99"/>
      <c r="E1309" s="102"/>
    </row>
    <row r="1310" spans="1:5">
      <c r="A1310" s="100"/>
      <c r="B1310" s="54"/>
      <c r="C1310" s="101"/>
      <c r="D1310" s="99"/>
      <c r="E1310" s="102"/>
    </row>
    <row r="1311" spans="1:5">
      <c r="A1311" s="100"/>
      <c r="B1311" s="54"/>
      <c r="C1311" s="101"/>
      <c r="D1311" s="99"/>
      <c r="E1311" s="102"/>
    </row>
    <row r="1312" spans="1:5">
      <c r="A1312" s="100"/>
      <c r="B1312" s="54"/>
      <c r="C1312" s="101"/>
      <c r="D1312" s="99"/>
      <c r="E1312" s="102"/>
    </row>
    <row r="1313" spans="1:5">
      <c r="A1313" s="100"/>
      <c r="B1313" s="54"/>
      <c r="C1313" s="101"/>
      <c r="D1313" s="99"/>
      <c r="E1313" s="102"/>
    </row>
    <row r="1314" spans="1:5">
      <c r="A1314" s="100"/>
      <c r="B1314" s="54"/>
      <c r="C1314" s="101"/>
      <c r="D1314" s="99"/>
      <c r="E1314" s="102"/>
    </row>
    <row r="1315" spans="1:5">
      <c r="A1315" s="100"/>
      <c r="B1315" s="54"/>
      <c r="C1315" s="101"/>
      <c r="D1315" s="99"/>
      <c r="E1315" s="102"/>
    </row>
    <row r="1316" spans="1:5">
      <c r="A1316" s="100"/>
      <c r="B1316" s="54"/>
      <c r="C1316" s="101"/>
      <c r="D1316" s="99"/>
      <c r="E1316" s="102"/>
    </row>
    <row r="1317" spans="1:5">
      <c r="A1317" s="100"/>
      <c r="B1317" s="54"/>
      <c r="C1317" s="101"/>
      <c r="D1317" s="99"/>
      <c r="E1317" s="102"/>
    </row>
    <row r="1318" spans="1:5">
      <c r="A1318" s="100"/>
      <c r="B1318" s="54"/>
      <c r="C1318" s="101"/>
      <c r="D1318" s="99"/>
      <c r="E1318" s="102"/>
    </row>
    <row r="1319" spans="1:5">
      <c r="A1319" s="100"/>
      <c r="B1319" s="54"/>
      <c r="C1319" s="101"/>
      <c r="D1319" s="99"/>
      <c r="E1319" s="102"/>
    </row>
    <row r="1320" spans="1:5">
      <c r="A1320" s="100"/>
      <c r="B1320" s="54"/>
      <c r="C1320" s="101"/>
      <c r="D1320" s="99"/>
      <c r="E1320" s="102"/>
    </row>
    <row r="1321" spans="1:5">
      <c r="A1321" s="100"/>
      <c r="B1321" s="54"/>
      <c r="C1321" s="101"/>
      <c r="D1321" s="99"/>
      <c r="E1321" s="102"/>
    </row>
    <row r="1322" spans="1:5">
      <c r="A1322" s="100"/>
      <c r="B1322" s="54"/>
      <c r="C1322" s="101"/>
      <c r="D1322" s="99"/>
      <c r="E1322" s="102"/>
    </row>
    <row r="1323" spans="1:5">
      <c r="A1323" s="100"/>
      <c r="B1323" s="54"/>
      <c r="C1323" s="101"/>
      <c r="D1323" s="99"/>
      <c r="E1323" s="102"/>
    </row>
    <row r="1324" spans="1:5">
      <c r="A1324" s="100"/>
      <c r="B1324" s="54"/>
      <c r="C1324" s="101"/>
      <c r="D1324" s="99"/>
      <c r="E1324" s="102"/>
    </row>
    <row r="1325" spans="1:5">
      <c r="A1325" s="100"/>
      <c r="B1325" s="54"/>
      <c r="C1325" s="101"/>
      <c r="D1325" s="99"/>
      <c r="E1325" s="102"/>
    </row>
    <row r="1326" spans="1:5">
      <c r="A1326" s="100"/>
      <c r="B1326" s="54"/>
      <c r="C1326" s="101"/>
      <c r="D1326" s="99"/>
      <c r="E1326" s="102"/>
    </row>
    <row r="1327" spans="1:5">
      <c r="A1327" s="100"/>
      <c r="B1327" s="54"/>
      <c r="C1327" s="101"/>
      <c r="D1327" s="99"/>
      <c r="E1327" s="102"/>
    </row>
    <row r="1328" spans="1:5">
      <c r="A1328" s="100"/>
      <c r="B1328" s="54"/>
      <c r="C1328" s="101"/>
      <c r="D1328" s="99"/>
      <c r="E1328" s="102"/>
    </row>
    <row r="1329" spans="1:5">
      <c r="A1329" s="100"/>
      <c r="B1329" s="54"/>
      <c r="C1329" s="101"/>
      <c r="D1329" s="99"/>
      <c r="E1329" s="102"/>
    </row>
    <row r="1330" spans="1:5">
      <c r="A1330" s="100"/>
      <c r="B1330" s="54"/>
      <c r="C1330" s="101"/>
      <c r="D1330" s="99"/>
      <c r="E1330" s="102"/>
    </row>
    <row r="1331" spans="1:5">
      <c r="A1331" s="100"/>
      <c r="B1331" s="54"/>
      <c r="C1331" s="101"/>
      <c r="D1331" s="99"/>
      <c r="E1331" s="102"/>
    </row>
    <row r="1332" spans="1:5">
      <c r="A1332" s="100"/>
      <c r="B1332" s="54"/>
      <c r="C1332" s="101"/>
      <c r="D1332" s="99"/>
      <c r="E1332" s="102"/>
    </row>
    <row r="1333" spans="1:5">
      <c r="A1333" s="100"/>
      <c r="B1333" s="54"/>
      <c r="C1333" s="101"/>
      <c r="D1333" s="99"/>
      <c r="E1333" s="102"/>
    </row>
    <row r="1334" spans="1:5">
      <c r="A1334" s="100"/>
      <c r="B1334" s="54"/>
      <c r="C1334" s="101"/>
      <c r="D1334" s="99"/>
      <c r="E1334" s="102"/>
    </row>
    <row r="1335" spans="1:5">
      <c r="A1335" s="100"/>
      <c r="B1335" s="54"/>
      <c r="C1335" s="101"/>
      <c r="D1335" s="99"/>
      <c r="E1335" s="102"/>
    </row>
    <row r="1336" spans="1:5">
      <c r="A1336" s="100"/>
      <c r="B1336" s="54"/>
      <c r="C1336" s="101"/>
      <c r="D1336" s="99"/>
      <c r="E1336" s="102"/>
    </row>
    <row r="1337" spans="1:5">
      <c r="A1337" s="100"/>
      <c r="B1337" s="54"/>
      <c r="C1337" s="101"/>
      <c r="D1337" s="99"/>
      <c r="E1337" s="102"/>
    </row>
    <row r="1338" spans="1:5">
      <c r="A1338" s="100"/>
      <c r="B1338" s="54"/>
      <c r="C1338" s="101"/>
      <c r="D1338" s="99"/>
      <c r="E1338" s="102"/>
    </row>
    <row r="1339" spans="1:5">
      <c r="A1339" s="100"/>
      <c r="B1339" s="54"/>
      <c r="C1339" s="101"/>
      <c r="D1339" s="99"/>
      <c r="E1339" s="102"/>
    </row>
    <row r="1340" spans="1:5">
      <c r="A1340" s="100"/>
      <c r="B1340" s="54"/>
      <c r="C1340" s="101"/>
      <c r="D1340" s="99"/>
      <c r="E1340" s="102"/>
    </row>
    <row r="1341" spans="1:5">
      <c r="A1341" s="100"/>
      <c r="B1341" s="54"/>
      <c r="C1341" s="101"/>
      <c r="D1341" s="99"/>
      <c r="E1341" s="102"/>
    </row>
    <row r="1342" spans="1:5">
      <c r="A1342" s="100"/>
      <c r="B1342" s="54"/>
      <c r="C1342" s="101"/>
      <c r="D1342" s="99"/>
      <c r="E1342" s="102"/>
    </row>
    <row r="1343" spans="1:5">
      <c r="A1343" s="100"/>
      <c r="B1343" s="54"/>
      <c r="C1343" s="101"/>
      <c r="D1343" s="99"/>
      <c r="E1343" s="102"/>
    </row>
    <row r="1344" spans="1:5">
      <c r="A1344" s="100"/>
      <c r="B1344" s="54"/>
      <c r="C1344" s="101"/>
      <c r="D1344" s="99"/>
      <c r="E1344" s="102"/>
    </row>
    <row r="1345" spans="1:5">
      <c r="A1345" s="100"/>
      <c r="B1345" s="54"/>
      <c r="C1345" s="101"/>
      <c r="D1345" s="99"/>
      <c r="E1345" s="102"/>
    </row>
    <row r="1346" spans="1:5">
      <c r="A1346" s="100"/>
      <c r="B1346" s="54"/>
      <c r="C1346" s="101"/>
      <c r="D1346" s="99"/>
      <c r="E1346" s="102"/>
    </row>
    <row r="1347" spans="1:5">
      <c r="A1347" s="100"/>
      <c r="B1347" s="54"/>
      <c r="C1347" s="101"/>
      <c r="D1347" s="99"/>
      <c r="E1347" s="102"/>
    </row>
    <row r="1348" spans="1:5">
      <c r="A1348" s="100"/>
      <c r="B1348" s="54"/>
      <c r="C1348" s="101"/>
      <c r="D1348" s="99"/>
      <c r="E1348" s="102"/>
    </row>
    <row r="1349" spans="1:5">
      <c r="A1349" s="100"/>
      <c r="B1349" s="54"/>
      <c r="C1349" s="101"/>
      <c r="D1349" s="99"/>
      <c r="E1349" s="102"/>
    </row>
    <row r="1350" spans="1:5">
      <c r="A1350" s="100"/>
      <c r="B1350" s="54"/>
      <c r="C1350" s="101"/>
      <c r="D1350" s="99"/>
      <c r="E1350" s="102"/>
    </row>
    <row r="1351" spans="1:5">
      <c r="A1351" s="100"/>
      <c r="B1351" s="54"/>
      <c r="C1351" s="101"/>
      <c r="D1351" s="99"/>
      <c r="E1351" s="102"/>
    </row>
    <row r="1352" spans="1:5">
      <c r="A1352" s="100"/>
      <c r="B1352" s="54"/>
      <c r="C1352" s="101"/>
      <c r="D1352" s="99"/>
      <c r="E1352" s="102"/>
    </row>
    <row r="1353" spans="1:5">
      <c r="A1353" s="100"/>
      <c r="B1353" s="54"/>
      <c r="C1353" s="101"/>
      <c r="D1353" s="99"/>
      <c r="E1353" s="102"/>
    </row>
    <row r="1354" spans="1:5">
      <c r="A1354" s="100"/>
      <c r="B1354" s="54"/>
      <c r="C1354" s="101"/>
      <c r="D1354" s="99"/>
      <c r="E1354" s="102"/>
    </row>
    <row r="1355" spans="1:5">
      <c r="A1355" s="100"/>
      <c r="B1355" s="54"/>
      <c r="C1355" s="101"/>
      <c r="D1355" s="99"/>
      <c r="E1355" s="102"/>
    </row>
    <row r="1356" spans="1:5">
      <c r="A1356" s="100"/>
      <c r="B1356" s="54"/>
      <c r="C1356" s="101"/>
      <c r="D1356" s="99"/>
      <c r="E1356" s="102"/>
    </row>
    <row r="1357" spans="1:5">
      <c r="A1357" s="100"/>
      <c r="B1357" s="54"/>
      <c r="C1357" s="101"/>
      <c r="D1357" s="99"/>
      <c r="E1357" s="102"/>
    </row>
    <row r="1358" spans="1:5">
      <c r="A1358" s="100"/>
      <c r="B1358" s="54"/>
      <c r="C1358" s="101"/>
      <c r="D1358" s="99"/>
      <c r="E1358" s="102"/>
    </row>
    <row r="1359" spans="1:5">
      <c r="A1359" s="100"/>
      <c r="B1359" s="54"/>
      <c r="C1359" s="101"/>
      <c r="D1359" s="99"/>
      <c r="E1359" s="102"/>
    </row>
    <row r="1360" spans="1:5">
      <c r="A1360" s="100"/>
      <c r="B1360" s="54"/>
      <c r="C1360" s="101"/>
      <c r="D1360" s="99"/>
      <c r="E1360" s="102"/>
    </row>
    <row r="1361" spans="1:5">
      <c r="A1361" s="100"/>
      <c r="B1361" s="54"/>
      <c r="C1361" s="101"/>
      <c r="D1361" s="99"/>
      <c r="E1361" s="102"/>
    </row>
    <row r="1362" spans="1:5">
      <c r="A1362" s="100"/>
      <c r="B1362" s="54"/>
      <c r="C1362" s="101"/>
      <c r="D1362" s="99"/>
      <c r="E1362" s="102"/>
    </row>
    <row r="1363" spans="1:5">
      <c r="A1363" s="100"/>
      <c r="B1363" s="54"/>
      <c r="C1363" s="101"/>
      <c r="D1363" s="99"/>
      <c r="E1363" s="102"/>
    </row>
    <row r="1364" spans="1:5">
      <c r="A1364" s="100"/>
      <c r="B1364" s="54"/>
      <c r="C1364" s="101"/>
      <c r="D1364" s="99"/>
      <c r="E1364" s="102"/>
    </row>
    <row r="1365" spans="1:5">
      <c r="A1365" s="100"/>
      <c r="B1365" s="54"/>
      <c r="C1365" s="101"/>
      <c r="D1365" s="99"/>
      <c r="E1365" s="102"/>
    </row>
    <row r="1366" spans="1:5">
      <c r="A1366" s="100"/>
      <c r="B1366" s="54"/>
      <c r="C1366" s="101"/>
      <c r="D1366" s="99"/>
      <c r="E1366" s="102"/>
    </row>
    <row r="1367" spans="1:5">
      <c r="A1367" s="100"/>
      <c r="B1367" s="54"/>
      <c r="C1367" s="101"/>
      <c r="D1367" s="99"/>
      <c r="E1367" s="102"/>
    </row>
    <row r="1368" spans="1:5">
      <c r="A1368" s="100"/>
      <c r="B1368" s="54"/>
      <c r="C1368" s="101"/>
      <c r="D1368" s="99"/>
      <c r="E1368" s="102"/>
    </row>
    <row r="1369" spans="1:5">
      <c r="A1369" s="100"/>
      <c r="B1369" s="54"/>
      <c r="C1369" s="101"/>
      <c r="D1369" s="99"/>
      <c r="E1369" s="102"/>
    </row>
    <row r="1370" spans="1:5">
      <c r="A1370" s="100"/>
      <c r="B1370" s="54"/>
      <c r="C1370" s="101"/>
      <c r="D1370" s="99"/>
      <c r="E1370" s="102"/>
    </row>
    <row r="1371" spans="1:5">
      <c r="A1371" s="100"/>
      <c r="B1371" s="54"/>
      <c r="C1371" s="101"/>
      <c r="D1371" s="99"/>
      <c r="E1371" s="102"/>
    </row>
    <row r="1372" spans="1:5">
      <c r="A1372" s="100"/>
      <c r="B1372" s="54"/>
      <c r="C1372" s="101"/>
      <c r="D1372" s="99"/>
      <c r="E1372" s="102"/>
    </row>
    <row r="1373" spans="1:5">
      <c r="A1373" s="100"/>
      <c r="B1373" s="54"/>
      <c r="C1373" s="101"/>
      <c r="D1373" s="99"/>
      <c r="E1373" s="102"/>
    </row>
    <row r="1374" spans="1:5">
      <c r="A1374" s="100"/>
      <c r="B1374" s="54"/>
      <c r="C1374" s="101"/>
      <c r="D1374" s="99"/>
      <c r="E1374" s="102"/>
    </row>
    <row r="1375" spans="1:5">
      <c r="A1375" s="100"/>
      <c r="B1375" s="54"/>
      <c r="C1375" s="101"/>
      <c r="D1375" s="99"/>
      <c r="E1375" s="102"/>
    </row>
    <row r="1376" spans="1:5">
      <c r="A1376" s="100"/>
      <c r="B1376" s="54"/>
      <c r="C1376" s="101"/>
      <c r="D1376" s="99"/>
      <c r="E1376" s="102"/>
    </row>
    <row r="1377" spans="1:5">
      <c r="A1377" s="100"/>
      <c r="B1377" s="54"/>
      <c r="C1377" s="101"/>
      <c r="D1377" s="99"/>
      <c r="E1377" s="102"/>
    </row>
    <row r="1378" spans="1:5">
      <c r="A1378" s="100"/>
      <c r="B1378" s="54"/>
      <c r="C1378" s="101"/>
      <c r="D1378" s="99"/>
      <c r="E1378" s="102"/>
    </row>
    <row r="1379" spans="1:5">
      <c r="A1379" s="100"/>
      <c r="B1379" s="54"/>
      <c r="C1379" s="101"/>
      <c r="D1379" s="99"/>
      <c r="E1379" s="102"/>
    </row>
    <row r="1380" spans="1:5">
      <c r="A1380" s="100"/>
      <c r="B1380" s="54"/>
      <c r="C1380" s="101"/>
      <c r="D1380" s="99"/>
      <c r="E1380" s="102"/>
    </row>
    <row r="1381" spans="1:5">
      <c r="A1381" s="100"/>
      <c r="B1381" s="54"/>
      <c r="C1381" s="101"/>
      <c r="D1381" s="99"/>
      <c r="E1381" s="102"/>
    </row>
    <row r="1382" spans="1:5">
      <c r="A1382" s="100"/>
      <c r="B1382" s="54"/>
      <c r="C1382" s="101"/>
      <c r="D1382" s="99"/>
      <c r="E1382" s="102"/>
    </row>
    <row r="1383" spans="1:5">
      <c r="A1383" s="100"/>
      <c r="B1383" s="54"/>
      <c r="C1383" s="101"/>
      <c r="D1383" s="99"/>
      <c r="E1383" s="102"/>
    </row>
    <row r="1384" spans="1:5">
      <c r="A1384" s="100"/>
      <c r="B1384" s="54"/>
      <c r="C1384" s="101"/>
      <c r="D1384" s="99"/>
      <c r="E1384" s="102"/>
    </row>
    <row r="1385" spans="1:5">
      <c r="A1385" s="100"/>
      <c r="B1385" s="54"/>
      <c r="C1385" s="101"/>
      <c r="D1385" s="99"/>
      <c r="E1385" s="102"/>
    </row>
    <row r="1386" spans="1:5">
      <c r="A1386" s="100"/>
      <c r="B1386" s="54"/>
      <c r="C1386" s="101"/>
      <c r="D1386" s="99"/>
      <c r="E1386" s="102"/>
    </row>
    <row r="1387" spans="1:5">
      <c r="A1387" s="100"/>
      <c r="B1387" s="54"/>
      <c r="C1387" s="101"/>
      <c r="D1387" s="99"/>
      <c r="E1387" s="102"/>
    </row>
    <row r="1388" spans="1:5">
      <c r="A1388" s="100"/>
      <c r="B1388" s="54"/>
      <c r="C1388" s="101"/>
      <c r="D1388" s="99"/>
      <c r="E1388" s="102"/>
    </row>
    <row r="1389" spans="1:5">
      <c r="A1389" s="100"/>
      <c r="B1389" s="54"/>
      <c r="C1389" s="101"/>
      <c r="D1389" s="99"/>
      <c r="E1389" s="102"/>
    </row>
    <row r="1390" spans="1:5">
      <c r="A1390" s="100"/>
      <c r="B1390" s="54"/>
      <c r="C1390" s="101"/>
      <c r="D1390" s="99"/>
      <c r="E1390" s="102"/>
    </row>
    <row r="1391" spans="1:5">
      <c r="A1391" s="100"/>
      <c r="B1391" s="54"/>
      <c r="C1391" s="101"/>
      <c r="D1391" s="99"/>
      <c r="E1391" s="102"/>
    </row>
    <row r="1392" spans="1:5">
      <c r="A1392" s="100"/>
      <c r="B1392" s="54"/>
      <c r="C1392" s="101"/>
      <c r="D1392" s="99"/>
      <c r="E1392" s="102"/>
    </row>
    <row r="1393" spans="1:5">
      <c r="A1393" s="100"/>
      <c r="B1393" s="54"/>
      <c r="C1393" s="101"/>
      <c r="D1393" s="99"/>
      <c r="E1393" s="102"/>
    </row>
    <row r="1394" spans="1:5">
      <c r="A1394" s="100"/>
      <c r="B1394" s="54"/>
      <c r="C1394" s="101"/>
      <c r="D1394" s="99"/>
      <c r="E1394" s="102"/>
    </row>
    <row r="1395" spans="1:5">
      <c r="A1395" s="100"/>
      <c r="B1395" s="54"/>
      <c r="C1395" s="101"/>
      <c r="D1395" s="99"/>
      <c r="E1395" s="102"/>
    </row>
    <row r="1396" spans="1:5">
      <c r="A1396" s="100"/>
      <c r="B1396" s="54"/>
      <c r="C1396" s="101"/>
      <c r="D1396" s="99"/>
      <c r="E1396" s="102"/>
    </row>
    <row r="1397" spans="1:5">
      <c r="A1397" s="100"/>
      <c r="B1397" s="54"/>
      <c r="C1397" s="101"/>
      <c r="D1397" s="99"/>
      <c r="E1397" s="102"/>
    </row>
    <row r="1398" spans="1:5">
      <c r="A1398" s="100"/>
      <c r="B1398" s="54"/>
      <c r="C1398" s="101"/>
      <c r="D1398" s="99"/>
      <c r="E1398" s="102"/>
    </row>
    <row r="1399" spans="1:5">
      <c r="A1399" s="100"/>
      <c r="B1399" s="54"/>
      <c r="C1399" s="101"/>
      <c r="D1399" s="99"/>
      <c r="E1399" s="102"/>
    </row>
    <row r="1400" spans="1:5">
      <c r="A1400" s="100"/>
      <c r="B1400" s="54"/>
      <c r="C1400" s="101"/>
      <c r="D1400" s="99"/>
      <c r="E1400" s="102"/>
    </row>
    <row r="1401" spans="1:5">
      <c r="A1401" s="100"/>
      <c r="B1401" s="54"/>
      <c r="C1401" s="101"/>
      <c r="D1401" s="99"/>
      <c r="E1401" s="102"/>
    </row>
    <row r="1402" spans="1:5">
      <c r="A1402" s="100"/>
      <c r="B1402" s="54"/>
      <c r="C1402" s="101"/>
      <c r="D1402" s="99"/>
      <c r="E1402" s="102"/>
    </row>
    <row r="1403" spans="1:5">
      <c r="A1403" s="100"/>
      <c r="B1403" s="54"/>
      <c r="C1403" s="101"/>
      <c r="D1403" s="99"/>
      <c r="E1403" s="102"/>
    </row>
    <row r="1404" spans="1:5">
      <c r="A1404" s="100"/>
      <c r="B1404" s="54"/>
      <c r="C1404" s="101"/>
      <c r="D1404" s="99"/>
      <c r="E1404" s="102"/>
    </row>
    <row r="1405" spans="1:5">
      <c r="A1405" s="100"/>
      <c r="B1405" s="54"/>
      <c r="C1405" s="101"/>
      <c r="D1405" s="99"/>
      <c r="E1405" s="102"/>
    </row>
    <row r="1406" spans="1:5">
      <c r="A1406" s="100"/>
      <c r="B1406" s="54"/>
      <c r="C1406" s="101"/>
      <c r="D1406" s="99"/>
      <c r="E1406" s="102"/>
    </row>
    <row r="1407" spans="1:5">
      <c r="A1407" s="100"/>
      <c r="B1407" s="54"/>
      <c r="C1407" s="101"/>
      <c r="D1407" s="99"/>
      <c r="E1407" s="102"/>
    </row>
    <row r="1408" spans="1:5">
      <c r="A1408" s="100"/>
      <c r="B1408" s="54"/>
      <c r="C1408" s="101"/>
      <c r="D1408" s="99"/>
      <c r="E1408" s="102"/>
    </row>
    <row r="1409" spans="1:5">
      <c r="A1409" s="100"/>
      <c r="B1409" s="54"/>
      <c r="C1409" s="101"/>
      <c r="D1409" s="99"/>
      <c r="E1409" s="102"/>
    </row>
    <row r="1410" spans="1:5">
      <c r="A1410" s="100"/>
      <c r="B1410" s="54"/>
      <c r="C1410" s="101"/>
      <c r="D1410" s="99"/>
      <c r="E1410" s="102"/>
    </row>
    <row r="1411" spans="1:5">
      <c r="A1411" s="100"/>
      <c r="B1411" s="54"/>
      <c r="C1411" s="101"/>
      <c r="D1411" s="99"/>
      <c r="E1411" s="102"/>
    </row>
    <row r="1412" spans="1:5">
      <c r="A1412" s="100"/>
      <c r="B1412" s="54"/>
      <c r="C1412" s="101"/>
      <c r="D1412" s="99"/>
      <c r="E1412" s="102"/>
    </row>
    <row r="1413" spans="1:5">
      <c r="A1413" s="100"/>
      <c r="B1413" s="54"/>
      <c r="C1413" s="101"/>
      <c r="D1413" s="99"/>
      <c r="E1413" s="102"/>
    </row>
    <row r="1414" spans="1:5">
      <c r="A1414" s="100"/>
      <c r="B1414" s="54"/>
      <c r="C1414" s="101"/>
      <c r="D1414" s="99"/>
      <c r="E1414" s="102"/>
    </row>
    <row r="1415" spans="1:5">
      <c r="A1415" s="100"/>
      <c r="B1415" s="54"/>
      <c r="C1415" s="101"/>
      <c r="D1415" s="99"/>
      <c r="E1415" s="102"/>
    </row>
    <row r="1416" spans="1:5">
      <c r="A1416" s="100"/>
      <c r="B1416" s="54"/>
      <c r="C1416" s="101"/>
      <c r="D1416" s="99"/>
      <c r="E1416" s="102"/>
    </row>
    <row r="1417" spans="1:5">
      <c r="A1417" s="100"/>
      <c r="B1417" s="54"/>
      <c r="C1417" s="101"/>
      <c r="D1417" s="99"/>
      <c r="E1417" s="102"/>
    </row>
    <row r="1418" spans="1:5">
      <c r="A1418" s="100"/>
      <c r="B1418" s="54"/>
      <c r="C1418" s="101"/>
      <c r="D1418" s="99"/>
      <c r="E1418" s="102"/>
    </row>
    <row r="1419" spans="1:5">
      <c r="A1419" s="100"/>
      <c r="B1419" s="54"/>
      <c r="C1419" s="101"/>
      <c r="D1419" s="99"/>
      <c r="E1419" s="102"/>
    </row>
    <row r="1420" spans="1:5">
      <c r="A1420" s="100"/>
      <c r="B1420" s="54"/>
      <c r="C1420" s="101"/>
      <c r="D1420" s="99"/>
      <c r="E1420" s="102"/>
    </row>
    <row r="1421" spans="1:5">
      <c r="A1421" s="100"/>
      <c r="B1421" s="54"/>
      <c r="C1421" s="101"/>
      <c r="D1421" s="99"/>
      <c r="E1421" s="102"/>
    </row>
    <row r="1422" spans="1:5">
      <c r="A1422" s="100"/>
      <c r="B1422" s="54"/>
      <c r="C1422" s="101"/>
      <c r="D1422" s="99"/>
      <c r="E1422" s="102"/>
    </row>
    <row r="1423" spans="1:5">
      <c r="A1423" s="100"/>
      <c r="B1423" s="54"/>
      <c r="C1423" s="101"/>
      <c r="D1423" s="99"/>
      <c r="E1423" s="102"/>
    </row>
    <row r="1424" spans="1:5">
      <c r="A1424" s="100"/>
      <c r="B1424" s="54"/>
      <c r="C1424" s="101"/>
      <c r="D1424" s="99"/>
      <c r="E1424" s="102"/>
    </row>
    <row r="1425" spans="1:5">
      <c r="A1425" s="100"/>
      <c r="B1425" s="54"/>
      <c r="C1425" s="101"/>
      <c r="D1425" s="99"/>
      <c r="E1425" s="102"/>
    </row>
    <row r="1426" spans="1:5">
      <c r="A1426" s="100"/>
      <c r="B1426" s="54"/>
      <c r="C1426" s="101"/>
      <c r="D1426" s="99"/>
      <c r="E1426" s="102"/>
    </row>
    <row r="1427" spans="1:5">
      <c r="A1427" s="100"/>
      <c r="B1427" s="54"/>
      <c r="C1427" s="101"/>
      <c r="D1427" s="99"/>
      <c r="E1427" s="102"/>
    </row>
    <row r="1428" spans="1:5">
      <c r="A1428" s="100"/>
      <c r="B1428" s="54"/>
      <c r="C1428" s="101"/>
      <c r="D1428" s="99"/>
      <c r="E1428" s="102"/>
    </row>
    <row r="1429" spans="1:5">
      <c r="A1429" s="100"/>
      <c r="B1429" s="54"/>
      <c r="C1429" s="101"/>
      <c r="D1429" s="99"/>
      <c r="E1429" s="102"/>
    </row>
    <row r="1430" spans="1:5">
      <c r="A1430" s="100"/>
      <c r="B1430" s="54"/>
      <c r="C1430" s="101"/>
      <c r="D1430" s="99"/>
      <c r="E1430" s="102"/>
    </row>
    <row r="1431" spans="1:5">
      <c r="A1431" s="100"/>
      <c r="B1431" s="54"/>
      <c r="C1431" s="101"/>
      <c r="D1431" s="99"/>
      <c r="E1431" s="102"/>
    </row>
    <row r="1432" spans="1:5">
      <c r="A1432" s="100"/>
      <c r="B1432" s="54"/>
      <c r="C1432" s="101"/>
      <c r="D1432" s="99"/>
      <c r="E1432" s="102"/>
    </row>
    <row r="1433" spans="1:5">
      <c r="A1433" s="100"/>
      <c r="B1433" s="54"/>
      <c r="C1433" s="101"/>
      <c r="D1433" s="99"/>
      <c r="E1433" s="102"/>
    </row>
    <row r="1434" spans="1:5">
      <c r="A1434" s="100"/>
      <c r="B1434" s="54"/>
      <c r="C1434" s="101"/>
      <c r="D1434" s="99"/>
      <c r="E1434" s="102"/>
    </row>
    <row r="1435" spans="1:5">
      <c r="A1435" s="100"/>
      <c r="B1435" s="54"/>
      <c r="C1435" s="101"/>
      <c r="D1435" s="99"/>
      <c r="E1435" s="102"/>
    </row>
    <row r="1436" spans="1:5">
      <c r="A1436" s="100"/>
      <c r="B1436" s="54"/>
      <c r="C1436" s="101"/>
      <c r="D1436" s="99"/>
      <c r="E1436" s="102"/>
    </row>
    <row r="1437" spans="1:5">
      <c r="A1437" s="100"/>
      <c r="B1437" s="54"/>
      <c r="C1437" s="101"/>
      <c r="D1437" s="99"/>
      <c r="E1437" s="102"/>
    </row>
    <row r="1438" spans="1:5">
      <c r="A1438" s="100"/>
      <c r="B1438" s="54"/>
      <c r="C1438" s="101"/>
      <c r="D1438" s="99"/>
      <c r="E1438" s="102"/>
    </row>
    <row r="1439" spans="1:5">
      <c r="A1439" s="100"/>
      <c r="B1439" s="54"/>
      <c r="C1439" s="101"/>
      <c r="D1439" s="99"/>
      <c r="E1439" s="102"/>
    </row>
    <row r="1440" spans="1:5">
      <c r="A1440" s="100"/>
      <c r="B1440" s="54"/>
      <c r="C1440" s="101"/>
      <c r="D1440" s="99"/>
      <c r="E1440" s="102"/>
    </row>
    <row r="1441" spans="1:5">
      <c r="A1441" s="100"/>
      <c r="B1441" s="54"/>
      <c r="C1441" s="101"/>
      <c r="D1441" s="99"/>
      <c r="E1441" s="102"/>
    </row>
    <row r="1442" spans="1:5">
      <c r="A1442" s="100"/>
      <c r="B1442" s="54"/>
      <c r="C1442" s="101"/>
      <c r="D1442" s="99"/>
      <c r="E1442" s="102"/>
    </row>
    <row r="1443" spans="1:5">
      <c r="A1443" s="100"/>
      <c r="B1443" s="54"/>
      <c r="C1443" s="101"/>
      <c r="D1443" s="99"/>
      <c r="E1443" s="102"/>
    </row>
    <row r="1444" spans="1:5">
      <c r="A1444" s="100"/>
      <c r="B1444" s="54"/>
      <c r="C1444" s="101"/>
      <c r="D1444" s="99"/>
      <c r="E1444" s="102"/>
    </row>
    <row r="1445" spans="1:5">
      <c r="A1445" s="100"/>
      <c r="B1445" s="54"/>
      <c r="C1445" s="101"/>
      <c r="D1445" s="99"/>
      <c r="E1445" s="102"/>
    </row>
    <row r="1446" spans="1:5">
      <c r="A1446" s="100"/>
      <c r="B1446" s="54"/>
      <c r="C1446" s="101"/>
      <c r="D1446" s="99"/>
      <c r="E1446" s="102"/>
    </row>
    <row r="1447" spans="1:5">
      <c r="A1447" s="100"/>
      <c r="B1447" s="54"/>
      <c r="C1447" s="101"/>
      <c r="D1447" s="99"/>
      <c r="E1447" s="102"/>
    </row>
    <row r="1448" spans="1:5">
      <c r="A1448" s="100"/>
      <c r="B1448" s="54"/>
      <c r="C1448" s="101"/>
      <c r="D1448" s="99"/>
      <c r="E1448" s="102"/>
    </row>
    <row r="1449" spans="1:5">
      <c r="A1449" s="100"/>
      <c r="B1449" s="54"/>
      <c r="C1449" s="101"/>
      <c r="D1449" s="99"/>
      <c r="E1449" s="102"/>
    </row>
    <row r="1450" spans="1:5">
      <c r="A1450" s="100"/>
      <c r="B1450" s="54"/>
      <c r="C1450" s="101"/>
      <c r="D1450" s="99"/>
      <c r="E1450" s="102"/>
    </row>
    <row r="1451" spans="1:5">
      <c r="A1451" s="100"/>
      <c r="B1451" s="54"/>
      <c r="C1451" s="101"/>
      <c r="D1451" s="99"/>
      <c r="E1451" s="102"/>
    </row>
    <row r="1452" spans="1:5">
      <c r="A1452" s="100"/>
      <c r="B1452" s="54"/>
      <c r="C1452" s="101"/>
      <c r="D1452" s="99"/>
      <c r="E1452" s="102"/>
    </row>
    <row r="1453" spans="1:5">
      <c r="A1453" s="100"/>
      <c r="B1453" s="54"/>
      <c r="C1453" s="101"/>
      <c r="D1453" s="99"/>
      <c r="E1453" s="102"/>
    </row>
    <row r="1454" spans="1:5">
      <c r="A1454" s="100"/>
      <c r="B1454" s="54"/>
      <c r="C1454" s="101"/>
      <c r="D1454" s="99"/>
      <c r="E1454" s="102"/>
    </row>
    <row r="1455" spans="1:5">
      <c r="A1455" s="100"/>
      <c r="B1455" s="54"/>
      <c r="C1455" s="101"/>
      <c r="D1455" s="99"/>
      <c r="E1455" s="102"/>
    </row>
    <row r="1456" spans="1:5">
      <c r="A1456" s="100"/>
      <c r="B1456" s="54"/>
      <c r="C1456" s="101"/>
      <c r="D1456" s="99"/>
      <c r="E1456" s="102"/>
    </row>
    <row r="1457" spans="1:5">
      <c r="A1457" s="100"/>
      <c r="B1457" s="54"/>
      <c r="C1457" s="101"/>
      <c r="D1457" s="99"/>
      <c r="E1457" s="102"/>
    </row>
    <row r="1458" spans="1:5">
      <c r="A1458" s="100"/>
      <c r="B1458" s="54"/>
      <c r="C1458" s="101"/>
      <c r="D1458" s="99"/>
      <c r="E1458" s="102"/>
    </row>
    <row r="1459" spans="1:5">
      <c r="A1459" s="100"/>
      <c r="B1459" s="54"/>
      <c r="C1459" s="101"/>
      <c r="D1459" s="99"/>
      <c r="E1459" s="102"/>
    </row>
    <row r="1460" spans="1:5">
      <c r="A1460" s="100"/>
      <c r="B1460" s="54"/>
      <c r="C1460" s="101"/>
      <c r="D1460" s="99"/>
      <c r="E1460" s="102"/>
    </row>
    <row r="1461" spans="1:5">
      <c r="A1461" s="100"/>
      <c r="B1461" s="54"/>
      <c r="C1461" s="101"/>
      <c r="D1461" s="99"/>
      <c r="E1461" s="102"/>
    </row>
    <row r="1462" spans="1:5">
      <c r="A1462" s="100"/>
      <c r="B1462" s="54"/>
      <c r="C1462" s="101"/>
      <c r="D1462" s="99"/>
      <c r="E1462" s="102"/>
    </row>
    <row r="1463" spans="1:5">
      <c r="A1463" s="100"/>
      <c r="B1463" s="54"/>
      <c r="C1463" s="101"/>
      <c r="D1463" s="99"/>
      <c r="E1463" s="102"/>
    </row>
    <row r="1464" spans="1:5">
      <c r="A1464" s="100"/>
      <c r="B1464" s="54"/>
      <c r="C1464" s="101"/>
      <c r="D1464" s="99"/>
      <c r="E1464" s="102"/>
    </row>
    <row r="1465" spans="1:5">
      <c r="A1465" s="100"/>
      <c r="B1465" s="54"/>
      <c r="C1465" s="101"/>
      <c r="D1465" s="99"/>
      <c r="E1465" s="102"/>
    </row>
    <row r="1466" spans="1:5">
      <c r="A1466" s="100"/>
      <c r="B1466" s="54"/>
      <c r="C1466" s="101"/>
      <c r="D1466" s="99"/>
      <c r="E1466" s="102"/>
    </row>
    <row r="1467" spans="1:5">
      <c r="A1467" s="100"/>
      <c r="B1467" s="54"/>
      <c r="C1467" s="101"/>
      <c r="D1467" s="99"/>
      <c r="E1467" s="102"/>
    </row>
    <row r="1468" spans="1:5">
      <c r="A1468" s="100"/>
      <c r="B1468" s="54"/>
      <c r="C1468" s="101"/>
      <c r="D1468" s="99"/>
      <c r="E1468" s="102"/>
    </row>
    <row r="1469" spans="1:5">
      <c r="A1469" s="100"/>
      <c r="B1469" s="54"/>
      <c r="C1469" s="101"/>
      <c r="D1469" s="99"/>
      <c r="E1469" s="102"/>
    </row>
    <row r="1470" spans="1:5">
      <c r="A1470" s="100"/>
      <c r="B1470" s="54"/>
      <c r="C1470" s="101"/>
      <c r="D1470" s="99"/>
      <c r="E1470" s="102"/>
    </row>
    <row r="1471" spans="1:5">
      <c r="A1471" s="100"/>
      <c r="B1471" s="54"/>
      <c r="C1471" s="101"/>
      <c r="D1471" s="99"/>
      <c r="E1471" s="102"/>
    </row>
    <row r="1472" spans="1:5">
      <c r="A1472" s="100"/>
      <c r="B1472" s="54"/>
      <c r="C1472" s="101"/>
      <c r="D1472" s="99"/>
      <c r="E1472" s="102"/>
    </row>
    <row r="1473" spans="1:5">
      <c r="A1473" s="100"/>
      <c r="B1473" s="54"/>
      <c r="C1473" s="101"/>
      <c r="D1473" s="99"/>
      <c r="E1473" s="102"/>
    </row>
    <row r="1474" spans="1:5">
      <c r="A1474" s="100"/>
      <c r="B1474" s="54"/>
      <c r="C1474" s="101"/>
      <c r="D1474" s="99"/>
      <c r="E1474" s="102"/>
    </row>
    <row r="1475" spans="1:5">
      <c r="A1475" s="100"/>
      <c r="B1475" s="54"/>
      <c r="C1475" s="101"/>
      <c r="D1475" s="99"/>
      <c r="E1475" s="102"/>
    </row>
    <row r="1476" spans="1:5">
      <c r="A1476" s="100"/>
      <c r="B1476" s="54"/>
      <c r="C1476" s="101"/>
      <c r="D1476" s="99"/>
      <c r="E1476" s="102"/>
    </row>
    <row r="1477" spans="1:5">
      <c r="A1477" s="100"/>
      <c r="B1477" s="54"/>
      <c r="C1477" s="101"/>
      <c r="D1477" s="99"/>
      <c r="E1477" s="102"/>
    </row>
    <row r="1478" spans="1:5">
      <c r="A1478" s="100"/>
      <c r="B1478" s="54"/>
      <c r="C1478" s="101"/>
      <c r="D1478" s="99"/>
      <c r="E1478" s="102"/>
    </row>
    <row r="1479" spans="1:5">
      <c r="A1479" s="100"/>
      <c r="B1479" s="54"/>
      <c r="C1479" s="101"/>
      <c r="D1479" s="99"/>
      <c r="E1479" s="102"/>
    </row>
    <row r="1480" spans="1:5">
      <c r="A1480" s="100"/>
      <c r="B1480" s="54"/>
      <c r="C1480" s="101"/>
      <c r="D1480" s="99"/>
      <c r="E1480" s="102"/>
    </row>
    <row r="1481" spans="1:5">
      <c r="A1481" s="100"/>
      <c r="B1481" s="54"/>
      <c r="C1481" s="101"/>
      <c r="D1481" s="99"/>
      <c r="E1481" s="102"/>
    </row>
    <row r="1482" spans="1:5">
      <c r="A1482" s="100"/>
      <c r="B1482" s="54"/>
      <c r="C1482" s="101"/>
      <c r="D1482" s="99"/>
      <c r="E1482" s="102"/>
    </row>
    <row r="1483" spans="1:5">
      <c r="A1483" s="100"/>
      <c r="B1483" s="54"/>
      <c r="C1483" s="101"/>
      <c r="D1483" s="99"/>
      <c r="E1483" s="102"/>
    </row>
    <row r="1484" spans="1:5">
      <c r="A1484" s="100"/>
      <c r="B1484" s="54"/>
      <c r="C1484" s="101"/>
      <c r="D1484" s="99"/>
      <c r="E1484" s="102"/>
    </row>
    <row r="1485" spans="1:5">
      <c r="A1485" s="100"/>
      <c r="B1485" s="54"/>
      <c r="C1485" s="101"/>
      <c r="D1485" s="99"/>
      <c r="E1485" s="102"/>
    </row>
    <row r="1486" spans="1:5">
      <c r="A1486" s="100"/>
      <c r="B1486" s="54"/>
      <c r="C1486" s="101"/>
      <c r="D1486" s="99"/>
      <c r="E1486" s="102"/>
    </row>
    <row r="1487" spans="1:5">
      <c r="A1487" s="100"/>
      <c r="B1487" s="54"/>
      <c r="C1487" s="101"/>
      <c r="D1487" s="99"/>
      <c r="E1487" s="102"/>
    </row>
    <row r="1488" spans="1:5">
      <c r="A1488" s="100"/>
      <c r="B1488" s="54"/>
      <c r="C1488" s="101"/>
      <c r="D1488" s="99"/>
      <c r="E1488" s="102"/>
    </row>
    <row r="1489" spans="1:5">
      <c r="A1489" s="100"/>
      <c r="B1489" s="54"/>
      <c r="C1489" s="101"/>
      <c r="D1489" s="99"/>
      <c r="E1489" s="102"/>
    </row>
    <row r="1490" spans="1:5">
      <c r="A1490" s="100"/>
      <c r="B1490" s="54"/>
      <c r="C1490" s="101"/>
      <c r="D1490" s="99"/>
      <c r="E1490" s="102"/>
    </row>
    <row r="1491" spans="1:5">
      <c r="A1491" s="100"/>
      <c r="B1491" s="54"/>
      <c r="C1491" s="101"/>
      <c r="D1491" s="99"/>
      <c r="E1491" s="102"/>
    </row>
    <row r="1492" spans="1:5">
      <c r="A1492" s="100"/>
      <c r="B1492" s="54"/>
      <c r="C1492" s="101"/>
      <c r="D1492" s="99"/>
      <c r="E1492" s="102"/>
    </row>
    <row r="1493" spans="1:5">
      <c r="A1493" s="100"/>
      <c r="B1493" s="54"/>
      <c r="C1493" s="101"/>
      <c r="D1493" s="99"/>
      <c r="E1493" s="102"/>
    </row>
    <row r="1494" spans="1:5">
      <c r="A1494" s="100"/>
      <c r="B1494" s="54"/>
      <c r="C1494" s="101"/>
      <c r="D1494" s="99"/>
      <c r="E1494" s="102"/>
    </row>
    <row r="1495" spans="1:5">
      <c r="A1495" s="100"/>
      <c r="B1495" s="54"/>
      <c r="C1495" s="101"/>
      <c r="D1495" s="99"/>
      <c r="E1495" s="102"/>
    </row>
    <row r="1496" spans="1:5">
      <c r="A1496" s="100"/>
      <c r="B1496" s="54"/>
      <c r="C1496" s="101"/>
      <c r="D1496" s="99"/>
      <c r="E1496" s="102"/>
    </row>
    <row r="1497" spans="1:5">
      <c r="A1497" s="100"/>
      <c r="B1497" s="54"/>
      <c r="C1497" s="101"/>
      <c r="D1497" s="99"/>
      <c r="E1497" s="102"/>
    </row>
    <row r="1498" spans="1:5">
      <c r="A1498" s="100"/>
      <c r="B1498" s="54"/>
      <c r="C1498" s="101"/>
      <c r="D1498" s="99"/>
      <c r="E1498" s="102"/>
    </row>
    <row r="1499" spans="1:5">
      <c r="A1499" s="100"/>
      <c r="B1499" s="54"/>
      <c r="C1499" s="101"/>
      <c r="D1499" s="99"/>
      <c r="E1499" s="102"/>
    </row>
    <row r="1500" spans="1:5">
      <c r="A1500" s="100"/>
      <c r="B1500" s="54"/>
      <c r="C1500" s="101"/>
      <c r="D1500" s="99"/>
      <c r="E1500" s="102"/>
    </row>
    <row r="1501" spans="1:5">
      <c r="A1501" s="100"/>
      <c r="B1501" s="54"/>
      <c r="C1501" s="101"/>
      <c r="D1501" s="99"/>
      <c r="E1501" s="102"/>
    </row>
    <row r="1502" spans="1:5">
      <c r="A1502" s="100"/>
      <c r="B1502" s="54"/>
      <c r="C1502" s="101"/>
      <c r="D1502" s="99"/>
      <c r="E1502" s="102"/>
    </row>
    <row r="1503" spans="1:5">
      <c r="A1503" s="100"/>
      <c r="B1503" s="54"/>
      <c r="C1503" s="101"/>
      <c r="D1503" s="99"/>
      <c r="E1503" s="102"/>
    </row>
    <row r="1504" spans="1:5">
      <c r="A1504" s="100"/>
      <c r="B1504" s="54"/>
      <c r="C1504" s="101"/>
      <c r="D1504" s="99"/>
      <c r="E1504" s="102"/>
    </row>
    <row r="1505" spans="1:5">
      <c r="A1505" s="100"/>
      <c r="B1505" s="54"/>
      <c r="C1505" s="101"/>
      <c r="D1505" s="99"/>
      <c r="E1505" s="102"/>
    </row>
    <row r="1506" spans="1:5">
      <c r="A1506" s="100"/>
      <c r="B1506" s="54"/>
      <c r="C1506" s="101"/>
      <c r="D1506" s="99"/>
      <c r="E1506" s="102"/>
    </row>
    <row r="1507" spans="1:5">
      <c r="A1507" s="100"/>
      <c r="B1507" s="54"/>
      <c r="C1507" s="101"/>
      <c r="D1507" s="99"/>
      <c r="E1507" s="102"/>
    </row>
    <row r="1508" spans="1:5">
      <c r="A1508" s="100"/>
      <c r="B1508" s="54"/>
      <c r="C1508" s="101"/>
      <c r="D1508" s="99"/>
      <c r="E1508" s="102"/>
    </row>
    <row r="1509" spans="1:5">
      <c r="A1509" s="100"/>
      <c r="B1509" s="54"/>
      <c r="C1509" s="101"/>
      <c r="D1509" s="99"/>
      <c r="E1509" s="102"/>
    </row>
    <row r="1510" spans="1:5">
      <c r="A1510" s="100"/>
      <c r="B1510" s="54"/>
      <c r="C1510" s="101"/>
      <c r="D1510" s="99"/>
      <c r="E1510" s="102"/>
    </row>
    <row r="1511" spans="1:5">
      <c r="A1511" s="100"/>
      <c r="B1511" s="54"/>
      <c r="C1511" s="101"/>
      <c r="D1511" s="99"/>
      <c r="E1511" s="102"/>
    </row>
    <row r="1512" spans="1:5">
      <c r="A1512" s="100"/>
      <c r="B1512" s="54"/>
      <c r="C1512" s="101"/>
      <c r="D1512" s="99"/>
      <c r="E1512" s="102"/>
    </row>
    <row r="1513" spans="1:5">
      <c r="A1513" s="100"/>
      <c r="B1513" s="54"/>
      <c r="C1513" s="101"/>
      <c r="D1513" s="99"/>
      <c r="E1513" s="102"/>
    </row>
    <row r="1514" spans="1:5">
      <c r="A1514" s="100"/>
      <c r="B1514" s="54"/>
      <c r="C1514" s="101"/>
      <c r="D1514" s="99"/>
      <c r="E1514" s="102"/>
    </row>
    <row r="1515" spans="1:5">
      <c r="A1515" s="100"/>
      <c r="B1515" s="54"/>
      <c r="C1515" s="101"/>
      <c r="D1515" s="99"/>
      <c r="E1515" s="102"/>
    </row>
    <row r="1516" spans="1:5">
      <c r="A1516" s="100"/>
      <c r="B1516" s="54"/>
      <c r="C1516" s="101"/>
      <c r="D1516" s="99"/>
      <c r="E1516" s="102"/>
    </row>
    <row r="1517" spans="1:5">
      <c r="A1517" s="100"/>
      <c r="B1517" s="54"/>
      <c r="C1517" s="101"/>
      <c r="D1517" s="99"/>
      <c r="E1517" s="102"/>
    </row>
    <row r="1518" spans="1:5">
      <c r="A1518" s="100"/>
      <c r="B1518" s="54"/>
      <c r="C1518" s="101"/>
      <c r="D1518" s="99"/>
      <c r="E1518" s="102"/>
    </row>
    <row r="1519" spans="1:5">
      <c r="A1519" s="100"/>
      <c r="B1519" s="54"/>
      <c r="C1519" s="101"/>
      <c r="D1519" s="99"/>
      <c r="E1519" s="102"/>
    </row>
    <row r="1520" spans="1:5">
      <c r="A1520" s="100"/>
      <c r="B1520" s="54"/>
      <c r="C1520" s="101"/>
      <c r="D1520" s="99"/>
      <c r="E1520" s="102"/>
    </row>
    <row r="1521" spans="1:5">
      <c r="A1521" s="100"/>
      <c r="B1521" s="54"/>
      <c r="C1521" s="101"/>
      <c r="D1521" s="99"/>
      <c r="E1521" s="102"/>
    </row>
    <row r="1522" spans="1:5">
      <c r="A1522" s="100"/>
      <c r="B1522" s="54"/>
      <c r="C1522" s="101"/>
      <c r="D1522" s="99"/>
      <c r="E1522" s="102"/>
    </row>
    <row r="1523" spans="1:5">
      <c r="A1523" s="100"/>
      <c r="B1523" s="54"/>
      <c r="C1523" s="101"/>
      <c r="D1523" s="99"/>
      <c r="E1523" s="102"/>
    </row>
    <row r="1524" spans="1:5">
      <c r="A1524" s="100"/>
      <c r="B1524" s="54"/>
      <c r="C1524" s="101"/>
      <c r="D1524" s="99"/>
      <c r="E1524" s="102"/>
    </row>
    <row r="1525" spans="1:5">
      <c r="A1525" s="100"/>
      <c r="B1525" s="54"/>
      <c r="C1525" s="101"/>
      <c r="D1525" s="99"/>
      <c r="E1525" s="102"/>
    </row>
    <row r="1526" spans="1:5">
      <c r="A1526" s="100"/>
      <c r="B1526" s="54"/>
      <c r="C1526" s="101"/>
      <c r="D1526" s="99"/>
      <c r="E1526" s="102"/>
    </row>
    <row r="1527" spans="1:5">
      <c r="A1527" s="100"/>
      <c r="B1527" s="54"/>
      <c r="C1527" s="101"/>
      <c r="D1527" s="99"/>
      <c r="E1527" s="102"/>
    </row>
    <row r="1528" spans="1:5">
      <c r="A1528" s="100"/>
      <c r="B1528" s="54"/>
      <c r="C1528" s="101"/>
      <c r="D1528" s="99"/>
      <c r="E1528" s="102"/>
    </row>
    <row r="1529" spans="1:5">
      <c r="A1529" s="100"/>
      <c r="B1529" s="54"/>
      <c r="C1529" s="101"/>
      <c r="D1529" s="99"/>
      <c r="E1529" s="102"/>
    </row>
    <row r="1530" spans="1:5">
      <c r="A1530" s="100"/>
      <c r="B1530" s="54"/>
      <c r="C1530" s="101"/>
      <c r="D1530" s="99"/>
      <c r="E1530" s="102"/>
    </row>
    <row r="1531" spans="1:5">
      <c r="A1531" s="100"/>
      <c r="B1531" s="54"/>
      <c r="C1531" s="101"/>
      <c r="D1531" s="99"/>
      <c r="E1531" s="102"/>
    </row>
    <row r="1532" spans="1:5">
      <c r="A1532" s="100"/>
      <c r="B1532" s="54"/>
      <c r="C1532" s="101"/>
      <c r="D1532" s="99"/>
      <c r="E1532" s="102"/>
    </row>
    <row r="1533" spans="1:5">
      <c r="A1533" s="100"/>
      <c r="B1533" s="54"/>
      <c r="C1533" s="101"/>
      <c r="D1533" s="99"/>
      <c r="E1533" s="102"/>
    </row>
    <row r="1534" spans="1:5">
      <c r="A1534" s="100"/>
      <c r="B1534" s="54"/>
      <c r="C1534" s="101"/>
      <c r="D1534" s="99"/>
      <c r="E1534" s="102"/>
    </row>
    <row r="1535" spans="1:5">
      <c r="A1535" s="100"/>
      <c r="B1535" s="54"/>
      <c r="C1535" s="101"/>
      <c r="D1535" s="99"/>
      <c r="E1535" s="102"/>
    </row>
    <row r="1536" spans="1:5">
      <c r="A1536" s="100"/>
      <c r="B1536" s="54"/>
      <c r="C1536" s="101"/>
      <c r="D1536" s="99"/>
      <c r="E1536" s="102"/>
    </row>
    <row r="1537" spans="1:5">
      <c r="A1537" s="100"/>
      <c r="B1537" s="54"/>
      <c r="C1537" s="101"/>
      <c r="D1537" s="99"/>
      <c r="E1537" s="102"/>
    </row>
    <row r="1538" spans="1:5">
      <c r="A1538" s="100"/>
      <c r="B1538" s="54"/>
      <c r="C1538" s="101"/>
      <c r="D1538" s="99"/>
      <c r="E1538" s="102"/>
    </row>
    <row r="1539" spans="1:5">
      <c r="A1539" s="100"/>
      <c r="B1539" s="54"/>
      <c r="C1539" s="101"/>
      <c r="D1539" s="99"/>
      <c r="E1539" s="102"/>
    </row>
    <row r="1540" spans="1:5">
      <c r="A1540" s="100"/>
      <c r="B1540" s="54"/>
      <c r="C1540" s="101"/>
      <c r="D1540" s="99"/>
      <c r="E1540" s="102"/>
    </row>
    <row r="1541" spans="1:5">
      <c r="A1541" s="100"/>
      <c r="B1541" s="54"/>
      <c r="C1541" s="101"/>
      <c r="D1541" s="99"/>
      <c r="E1541" s="102"/>
    </row>
    <row r="1542" spans="1:5">
      <c r="A1542" s="100"/>
      <c r="B1542" s="54"/>
      <c r="C1542" s="101"/>
      <c r="D1542" s="99"/>
      <c r="E1542" s="102"/>
    </row>
    <row r="1543" spans="1:5">
      <c r="A1543" s="100"/>
      <c r="B1543" s="54"/>
      <c r="C1543" s="101"/>
      <c r="D1543" s="99"/>
      <c r="E1543" s="102"/>
    </row>
    <row r="1544" spans="1:5">
      <c r="A1544" s="100"/>
      <c r="B1544" s="54"/>
      <c r="C1544" s="101"/>
      <c r="D1544" s="99"/>
      <c r="E1544" s="102"/>
    </row>
    <row r="1545" spans="1:5">
      <c r="A1545" s="100"/>
      <c r="B1545" s="54"/>
      <c r="C1545" s="101"/>
      <c r="D1545" s="99"/>
      <c r="E1545" s="102"/>
    </row>
    <row r="1546" spans="1:5">
      <c r="A1546" s="100"/>
      <c r="B1546" s="54"/>
      <c r="C1546" s="101"/>
      <c r="D1546" s="99"/>
      <c r="E1546" s="102"/>
    </row>
    <row r="1547" spans="1:5">
      <c r="A1547" s="100"/>
      <c r="B1547" s="54"/>
      <c r="C1547" s="101"/>
      <c r="D1547" s="99"/>
      <c r="E1547" s="102"/>
    </row>
    <row r="1548" spans="1:5">
      <c r="A1548" s="100"/>
      <c r="B1548" s="54"/>
      <c r="C1548" s="101"/>
      <c r="D1548" s="99"/>
      <c r="E1548" s="102"/>
    </row>
    <row r="1549" spans="1:5">
      <c r="A1549" s="100"/>
      <c r="B1549" s="54"/>
      <c r="C1549" s="101"/>
      <c r="D1549" s="99"/>
      <c r="E1549" s="102"/>
    </row>
    <row r="1550" spans="1:5">
      <c r="A1550" s="100"/>
      <c r="B1550" s="54"/>
      <c r="C1550" s="101"/>
      <c r="D1550" s="99"/>
      <c r="E1550" s="102"/>
    </row>
    <row r="1551" spans="1:5">
      <c r="A1551" s="100"/>
      <c r="B1551" s="54"/>
      <c r="C1551" s="101"/>
      <c r="D1551" s="99"/>
      <c r="E1551" s="102"/>
    </row>
    <row r="1552" spans="1:5">
      <c r="A1552" s="100"/>
      <c r="B1552" s="54"/>
      <c r="C1552" s="101"/>
      <c r="D1552" s="99"/>
      <c r="E1552" s="102"/>
    </row>
    <row r="1553" spans="1:5">
      <c r="A1553" s="100"/>
      <c r="B1553" s="54"/>
      <c r="C1553" s="101"/>
      <c r="D1553" s="99"/>
      <c r="E1553" s="102"/>
    </row>
    <row r="1554" spans="1:5">
      <c r="A1554" s="100"/>
      <c r="B1554" s="54"/>
      <c r="C1554" s="101"/>
      <c r="D1554" s="99"/>
      <c r="E1554" s="102"/>
    </row>
    <row r="1555" spans="1:5">
      <c r="A1555" s="100"/>
      <c r="B1555" s="54"/>
      <c r="C1555" s="101"/>
      <c r="D1555" s="99"/>
      <c r="E1555" s="102"/>
    </row>
    <row r="1556" spans="1:5">
      <c r="A1556" s="100"/>
      <c r="B1556" s="54"/>
      <c r="C1556" s="101"/>
      <c r="D1556" s="99"/>
      <c r="E1556" s="102"/>
    </row>
    <row r="1557" spans="1:5">
      <c r="A1557" s="100"/>
      <c r="B1557" s="54"/>
      <c r="C1557" s="101"/>
      <c r="D1557" s="99"/>
      <c r="E1557" s="102"/>
    </row>
    <row r="1558" spans="1:5">
      <c r="A1558" s="100"/>
      <c r="B1558" s="54"/>
      <c r="C1558" s="101"/>
      <c r="D1558" s="99"/>
      <c r="E1558" s="102"/>
    </row>
    <row r="1559" spans="1:5">
      <c r="A1559" s="100"/>
      <c r="B1559" s="54"/>
      <c r="C1559" s="101"/>
      <c r="D1559" s="99"/>
      <c r="E1559" s="102"/>
    </row>
    <row r="1560" spans="1:5">
      <c r="A1560" s="100"/>
      <c r="B1560" s="54"/>
      <c r="C1560" s="101"/>
      <c r="D1560" s="99"/>
      <c r="E1560" s="102"/>
    </row>
    <row r="1561" spans="1:5">
      <c r="A1561" s="100"/>
      <c r="B1561" s="54"/>
      <c r="C1561" s="101"/>
      <c r="D1561" s="99"/>
      <c r="E1561" s="102"/>
    </row>
    <row r="1562" spans="1:5">
      <c r="A1562" s="100"/>
      <c r="B1562" s="54"/>
      <c r="C1562" s="101"/>
      <c r="D1562" s="99"/>
      <c r="E1562" s="102"/>
    </row>
    <row r="1563" spans="1:5">
      <c r="A1563" s="100"/>
      <c r="B1563" s="54"/>
      <c r="C1563" s="101"/>
      <c r="D1563" s="99"/>
      <c r="E1563" s="102"/>
    </row>
    <row r="1564" spans="1:5">
      <c r="A1564" s="100"/>
      <c r="B1564" s="54"/>
      <c r="C1564" s="101"/>
      <c r="D1564" s="99"/>
      <c r="E1564" s="102"/>
    </row>
    <row r="1565" spans="1:5">
      <c r="A1565" s="100"/>
      <c r="B1565" s="54"/>
      <c r="C1565" s="101"/>
      <c r="D1565" s="99"/>
      <c r="E1565" s="102"/>
    </row>
    <row r="1566" spans="1:5">
      <c r="A1566" s="100"/>
      <c r="B1566" s="54"/>
      <c r="C1566" s="101"/>
      <c r="D1566" s="99"/>
      <c r="E1566" s="102"/>
    </row>
    <row r="1567" spans="1:5">
      <c r="A1567" s="100"/>
      <c r="B1567" s="54"/>
      <c r="C1567" s="101"/>
      <c r="D1567" s="99"/>
      <c r="E1567" s="102"/>
    </row>
    <row r="1568" spans="1:5">
      <c r="A1568" s="100"/>
      <c r="B1568" s="54"/>
      <c r="C1568" s="101"/>
      <c r="D1568" s="99"/>
      <c r="E1568" s="102"/>
    </row>
    <row r="1569" spans="1:5">
      <c r="A1569" s="100"/>
      <c r="B1569" s="54"/>
      <c r="C1569" s="101"/>
      <c r="D1569" s="99"/>
      <c r="E1569" s="102"/>
    </row>
    <row r="1570" spans="1:5">
      <c r="A1570" s="100"/>
      <c r="B1570" s="54"/>
      <c r="C1570" s="101"/>
      <c r="D1570" s="99"/>
      <c r="E1570" s="102"/>
    </row>
    <row r="1571" spans="1:5">
      <c r="A1571" s="100"/>
      <c r="B1571" s="54"/>
      <c r="C1571" s="101"/>
      <c r="D1571" s="99"/>
      <c r="E1571" s="102"/>
    </row>
    <row r="1572" spans="1:5">
      <c r="A1572" s="100"/>
      <c r="B1572" s="54"/>
      <c r="C1572" s="101"/>
      <c r="D1572" s="99"/>
      <c r="E1572" s="102"/>
    </row>
    <row r="1573" spans="1:5">
      <c r="A1573" s="100"/>
      <c r="B1573" s="54"/>
      <c r="C1573" s="101"/>
      <c r="D1573" s="99"/>
      <c r="E1573" s="102"/>
    </row>
    <row r="1574" spans="1:5">
      <c r="A1574" s="100"/>
      <c r="B1574" s="54"/>
      <c r="C1574" s="101"/>
      <c r="D1574" s="99"/>
      <c r="E1574" s="102"/>
    </row>
    <row r="1575" spans="1:5">
      <c r="A1575" s="100"/>
      <c r="B1575" s="54"/>
      <c r="C1575" s="101"/>
      <c r="D1575" s="99"/>
      <c r="E1575" s="102"/>
    </row>
    <row r="1576" spans="1:5">
      <c r="A1576" s="100"/>
      <c r="B1576" s="54"/>
      <c r="C1576" s="101"/>
      <c r="D1576" s="99"/>
      <c r="E1576" s="102"/>
    </row>
    <row r="1577" spans="1:5">
      <c r="A1577" s="100"/>
      <c r="B1577" s="54"/>
      <c r="C1577" s="101"/>
      <c r="D1577" s="99"/>
      <c r="E1577" s="102"/>
    </row>
    <row r="1578" spans="1:5">
      <c r="A1578" s="100"/>
      <c r="B1578" s="54"/>
      <c r="C1578" s="101"/>
      <c r="D1578" s="99"/>
      <c r="E1578" s="102"/>
    </row>
    <row r="1579" spans="1:5">
      <c r="A1579" s="100"/>
      <c r="B1579" s="54"/>
      <c r="C1579" s="101"/>
      <c r="D1579" s="99"/>
      <c r="E1579" s="102"/>
    </row>
    <row r="1580" spans="1:5">
      <c r="A1580" s="100"/>
      <c r="B1580" s="54"/>
      <c r="C1580" s="101"/>
      <c r="D1580" s="99"/>
      <c r="E1580" s="102"/>
    </row>
    <row r="1581" spans="1:5">
      <c r="A1581" s="100"/>
      <c r="B1581" s="54"/>
      <c r="C1581" s="101"/>
      <c r="D1581" s="99"/>
      <c r="E1581" s="102"/>
    </row>
    <row r="1582" spans="1:5">
      <c r="A1582" s="100"/>
      <c r="B1582" s="54"/>
      <c r="C1582" s="101"/>
      <c r="D1582" s="99"/>
      <c r="E1582" s="102"/>
    </row>
    <row r="1583" spans="1:5">
      <c r="A1583" s="100"/>
      <c r="B1583" s="54"/>
      <c r="C1583" s="101"/>
      <c r="D1583" s="99"/>
      <c r="E1583" s="102"/>
    </row>
    <row r="1584" spans="1:5">
      <c r="A1584" s="100"/>
      <c r="B1584" s="54"/>
      <c r="C1584" s="101"/>
      <c r="D1584" s="99"/>
      <c r="E1584" s="102"/>
    </row>
    <row r="1585" spans="1:5">
      <c r="A1585" s="100"/>
      <c r="B1585" s="54"/>
      <c r="C1585" s="101"/>
      <c r="D1585" s="99"/>
      <c r="E1585" s="102"/>
    </row>
    <row r="1586" spans="1:5">
      <c r="A1586" s="100"/>
      <c r="B1586" s="54"/>
      <c r="C1586" s="101"/>
      <c r="D1586" s="99"/>
      <c r="E1586" s="102"/>
    </row>
    <row r="1587" spans="1:5">
      <c r="A1587" s="100"/>
      <c r="B1587" s="54"/>
      <c r="C1587" s="101"/>
      <c r="D1587" s="99"/>
      <c r="E1587" s="102"/>
    </row>
    <row r="1588" spans="1:5">
      <c r="A1588" s="100"/>
      <c r="B1588" s="54"/>
      <c r="C1588" s="101"/>
      <c r="D1588" s="99"/>
      <c r="E1588" s="102"/>
    </row>
    <row r="1589" spans="1:5">
      <c r="A1589" s="100"/>
      <c r="B1589" s="54"/>
      <c r="C1589" s="101"/>
      <c r="D1589" s="99"/>
      <c r="E1589" s="102"/>
    </row>
    <row r="1590" spans="1:5">
      <c r="A1590" s="100"/>
      <c r="B1590" s="54"/>
      <c r="C1590" s="101"/>
      <c r="D1590" s="99"/>
      <c r="E1590" s="102"/>
    </row>
    <row r="1591" spans="1:5">
      <c r="A1591" s="100"/>
      <c r="B1591" s="54"/>
      <c r="C1591" s="101"/>
      <c r="D1591" s="99"/>
      <c r="E1591" s="102"/>
    </row>
    <row r="1592" spans="1:5">
      <c r="A1592" s="100"/>
      <c r="B1592" s="54"/>
      <c r="C1592" s="101"/>
      <c r="D1592" s="99"/>
      <c r="E1592" s="102"/>
    </row>
    <row r="1593" spans="1:5">
      <c r="A1593" s="100"/>
      <c r="B1593" s="54"/>
      <c r="C1593" s="101"/>
      <c r="D1593" s="99"/>
      <c r="E1593" s="102"/>
    </row>
    <row r="1594" spans="1:5">
      <c r="A1594" s="100"/>
      <c r="B1594" s="54"/>
      <c r="C1594" s="101"/>
      <c r="D1594" s="99"/>
      <c r="E1594" s="102"/>
    </row>
    <row r="1595" spans="1:5">
      <c r="A1595" s="100"/>
      <c r="B1595" s="54"/>
      <c r="C1595" s="101"/>
      <c r="D1595" s="99"/>
      <c r="E1595" s="102"/>
    </row>
    <row r="1596" spans="1:5">
      <c r="A1596" s="100"/>
      <c r="B1596" s="54"/>
      <c r="C1596" s="101"/>
      <c r="D1596" s="99"/>
      <c r="E1596" s="102"/>
    </row>
    <row r="1597" spans="1:5">
      <c r="A1597" s="100"/>
      <c r="B1597" s="54"/>
      <c r="C1597" s="101"/>
      <c r="D1597" s="99"/>
      <c r="E1597" s="102"/>
    </row>
    <row r="1598" spans="1:5">
      <c r="A1598" s="100"/>
      <c r="B1598" s="54"/>
      <c r="C1598" s="101"/>
      <c r="D1598" s="99"/>
      <c r="E1598" s="102"/>
    </row>
    <row r="1599" spans="1:5">
      <c r="A1599" s="100"/>
      <c r="B1599" s="54"/>
      <c r="C1599" s="101"/>
      <c r="D1599" s="99"/>
      <c r="E1599" s="102"/>
    </row>
    <row r="1600" spans="1:5">
      <c r="A1600" s="100"/>
      <c r="B1600" s="54"/>
      <c r="C1600" s="101"/>
      <c r="D1600" s="99"/>
      <c r="E1600" s="102"/>
    </row>
    <row r="1601" spans="1:5">
      <c r="A1601" s="100"/>
      <c r="B1601" s="54"/>
      <c r="C1601" s="101"/>
      <c r="D1601" s="99"/>
      <c r="E1601" s="102"/>
    </row>
    <row r="1602" spans="1:5">
      <c r="A1602" s="100"/>
      <c r="B1602" s="54"/>
      <c r="C1602" s="101"/>
      <c r="D1602" s="99"/>
      <c r="E1602" s="102"/>
    </row>
    <row r="1603" spans="1:5">
      <c r="A1603" s="100"/>
      <c r="B1603" s="54"/>
      <c r="C1603" s="101"/>
      <c r="D1603" s="99"/>
      <c r="E1603" s="102"/>
    </row>
    <row r="1604" spans="1:5">
      <c r="A1604" s="100"/>
      <c r="B1604" s="54"/>
      <c r="C1604" s="101"/>
      <c r="D1604" s="99"/>
      <c r="E1604" s="102"/>
    </row>
    <row r="1605" spans="1:5">
      <c r="A1605" s="100"/>
      <c r="B1605" s="54"/>
      <c r="C1605" s="101"/>
      <c r="D1605" s="99"/>
      <c r="E1605" s="102"/>
    </row>
    <row r="1606" spans="1:5">
      <c r="A1606" s="100"/>
      <c r="B1606" s="54"/>
      <c r="C1606" s="101"/>
      <c r="D1606" s="99"/>
      <c r="E1606" s="102"/>
    </row>
    <row r="1607" spans="1:5">
      <c r="A1607" s="100"/>
      <c r="B1607" s="54"/>
      <c r="C1607" s="101"/>
      <c r="D1607" s="99"/>
      <c r="E1607" s="102"/>
    </row>
    <row r="1608" spans="1:5">
      <c r="A1608" s="100"/>
      <c r="B1608" s="54"/>
      <c r="C1608" s="101"/>
      <c r="D1608" s="99"/>
      <c r="E1608" s="102"/>
    </row>
    <row r="1609" spans="1:5">
      <c r="A1609" s="100"/>
      <c r="B1609" s="54"/>
      <c r="C1609" s="101"/>
      <c r="D1609" s="99"/>
      <c r="E1609" s="102"/>
    </row>
    <row r="1610" spans="1:5">
      <c r="A1610" s="100"/>
      <c r="B1610" s="54"/>
      <c r="C1610" s="101"/>
      <c r="D1610" s="99"/>
      <c r="E1610" s="102"/>
    </row>
    <row r="1611" spans="1:5">
      <c r="A1611" s="100"/>
      <c r="B1611" s="54"/>
      <c r="C1611" s="101"/>
      <c r="D1611" s="99"/>
      <c r="E1611" s="102"/>
    </row>
    <row r="1612" spans="1:5">
      <c r="A1612" s="100"/>
      <c r="B1612" s="54"/>
      <c r="C1612" s="101"/>
      <c r="D1612" s="99"/>
      <c r="E1612" s="102"/>
    </row>
    <row r="1613" spans="1:5">
      <c r="A1613" s="100"/>
      <c r="B1613" s="54"/>
      <c r="C1613" s="101"/>
      <c r="D1613" s="99"/>
      <c r="E1613" s="102"/>
    </row>
    <row r="1614" spans="1:5">
      <c r="A1614" s="100"/>
      <c r="B1614" s="54"/>
      <c r="C1614" s="101"/>
      <c r="D1614" s="99"/>
      <c r="E1614" s="102"/>
    </row>
    <row r="1615" spans="1:5">
      <c r="A1615" s="100"/>
      <c r="B1615" s="54"/>
      <c r="C1615" s="101"/>
      <c r="D1615" s="99"/>
      <c r="E1615" s="102"/>
    </row>
    <row r="1616" spans="1:5">
      <c r="A1616" s="100"/>
      <c r="B1616" s="54"/>
      <c r="C1616" s="101"/>
      <c r="D1616" s="99"/>
      <c r="E1616" s="102"/>
    </row>
    <row r="1617" spans="1:5">
      <c r="A1617" s="100"/>
      <c r="B1617" s="54"/>
      <c r="C1617" s="101"/>
      <c r="D1617" s="99"/>
      <c r="E1617" s="102"/>
    </row>
    <row r="1618" spans="1:5">
      <c r="A1618" s="100"/>
      <c r="B1618" s="54"/>
      <c r="C1618" s="101"/>
      <c r="D1618" s="99"/>
      <c r="E1618" s="102"/>
    </row>
    <row r="1619" spans="1:5">
      <c r="A1619" s="100"/>
      <c r="B1619" s="54"/>
      <c r="C1619" s="101"/>
      <c r="D1619" s="99"/>
      <c r="E1619" s="102"/>
    </row>
    <row r="1620" spans="1:5">
      <c r="A1620" s="100"/>
      <c r="B1620" s="54"/>
      <c r="C1620" s="101"/>
      <c r="D1620" s="99"/>
      <c r="E1620" s="102"/>
    </row>
    <row r="1621" spans="1:5">
      <c r="A1621" s="100"/>
      <c r="B1621" s="54"/>
      <c r="C1621" s="101"/>
      <c r="D1621" s="99"/>
      <c r="E1621" s="102"/>
    </row>
    <row r="1622" spans="1:5">
      <c r="A1622" s="100"/>
      <c r="B1622" s="54"/>
      <c r="C1622" s="101"/>
      <c r="D1622" s="99"/>
      <c r="E1622" s="102"/>
    </row>
    <row r="1623" spans="1:5">
      <c r="A1623" s="100"/>
      <c r="B1623" s="54"/>
      <c r="C1623" s="101"/>
      <c r="D1623" s="99"/>
      <c r="E1623" s="102"/>
    </row>
    <row r="1624" spans="1:5">
      <c r="A1624" s="100"/>
      <c r="B1624" s="54"/>
      <c r="C1624" s="101"/>
      <c r="D1624" s="99"/>
      <c r="E1624" s="102"/>
    </row>
    <row r="1625" spans="1:5">
      <c r="A1625" s="100"/>
      <c r="B1625" s="54"/>
      <c r="C1625" s="101"/>
      <c r="D1625" s="99"/>
      <c r="E1625" s="102"/>
    </row>
    <row r="1626" spans="1:5">
      <c r="A1626" s="100"/>
      <c r="B1626" s="54"/>
      <c r="C1626" s="101"/>
      <c r="D1626" s="99"/>
      <c r="E1626" s="102"/>
    </row>
    <row r="1627" spans="1:5">
      <c r="A1627" s="100"/>
      <c r="B1627" s="54"/>
      <c r="C1627" s="101"/>
      <c r="D1627" s="99"/>
      <c r="E1627" s="102"/>
    </row>
    <row r="1628" spans="1:5">
      <c r="A1628" s="100"/>
      <c r="B1628" s="54"/>
      <c r="C1628" s="101"/>
      <c r="D1628" s="99"/>
      <c r="E1628" s="102"/>
    </row>
    <row r="1629" spans="1:5">
      <c r="A1629" s="100"/>
      <c r="B1629" s="54"/>
      <c r="C1629" s="101"/>
      <c r="D1629" s="99"/>
      <c r="E1629" s="102"/>
    </row>
    <row r="1630" spans="1:5">
      <c r="A1630" s="100"/>
      <c r="B1630" s="54"/>
      <c r="C1630" s="101"/>
      <c r="D1630" s="99"/>
      <c r="E1630" s="102"/>
    </row>
    <row r="1631" spans="1:5">
      <c r="A1631" s="100"/>
      <c r="B1631" s="54"/>
      <c r="C1631" s="101"/>
      <c r="D1631" s="99"/>
      <c r="E1631" s="102"/>
    </row>
    <row r="1632" spans="1:5">
      <c r="A1632" s="100"/>
      <c r="B1632" s="54"/>
      <c r="C1632" s="101"/>
      <c r="D1632" s="99"/>
      <c r="E1632" s="102"/>
    </row>
    <row r="1633" spans="1:5">
      <c r="A1633" s="100"/>
      <c r="B1633" s="54"/>
      <c r="C1633" s="101"/>
      <c r="D1633" s="99"/>
      <c r="E1633" s="102"/>
    </row>
    <row r="1634" spans="1:5">
      <c r="A1634" s="100"/>
      <c r="B1634" s="54"/>
      <c r="C1634" s="101"/>
      <c r="D1634" s="99"/>
      <c r="E1634" s="102"/>
    </row>
    <row r="1635" spans="1:5">
      <c r="A1635" s="100"/>
      <c r="B1635" s="54"/>
      <c r="C1635" s="101"/>
      <c r="D1635" s="99"/>
      <c r="E1635" s="102"/>
    </row>
    <row r="1636" spans="1:5">
      <c r="A1636" s="100"/>
      <c r="B1636" s="54"/>
      <c r="C1636" s="101"/>
      <c r="D1636" s="99"/>
      <c r="E1636" s="102"/>
    </row>
    <row r="1637" spans="1:5">
      <c r="A1637" s="100"/>
      <c r="B1637" s="54"/>
      <c r="C1637" s="101"/>
      <c r="D1637" s="99"/>
      <c r="E1637" s="102"/>
    </row>
    <row r="1638" spans="1:5">
      <c r="A1638" s="100"/>
      <c r="B1638" s="54"/>
      <c r="C1638" s="101"/>
      <c r="D1638" s="99"/>
      <c r="E1638" s="102"/>
    </row>
    <row r="1639" spans="1:5">
      <c r="A1639" s="100"/>
      <c r="B1639" s="54"/>
      <c r="C1639" s="101"/>
      <c r="D1639" s="99"/>
      <c r="E1639" s="102"/>
    </row>
    <row r="1640" spans="1:5">
      <c r="A1640" s="100"/>
      <c r="B1640" s="54"/>
      <c r="C1640" s="101"/>
      <c r="D1640" s="99"/>
      <c r="E1640" s="102"/>
    </row>
    <row r="1641" spans="1:5">
      <c r="A1641" s="100"/>
      <c r="B1641" s="54"/>
      <c r="C1641" s="101"/>
      <c r="D1641" s="99"/>
      <c r="E1641" s="102"/>
    </row>
    <row r="1642" spans="1:5">
      <c r="A1642" s="100"/>
      <c r="B1642" s="54"/>
      <c r="C1642" s="101"/>
      <c r="D1642" s="99"/>
      <c r="E1642" s="102"/>
    </row>
    <row r="1643" spans="1:5">
      <c r="A1643" s="100"/>
      <c r="B1643" s="54"/>
      <c r="C1643" s="101"/>
      <c r="D1643" s="99"/>
      <c r="E1643" s="102"/>
    </row>
    <row r="1644" spans="1:5">
      <c r="A1644" s="100"/>
      <c r="B1644" s="54"/>
      <c r="C1644" s="101"/>
      <c r="D1644" s="99"/>
      <c r="E1644" s="102"/>
    </row>
    <row r="1645" spans="1:5">
      <c r="A1645" s="100"/>
      <c r="B1645" s="54"/>
      <c r="C1645" s="101"/>
      <c r="D1645" s="99"/>
      <c r="E1645" s="102"/>
    </row>
    <row r="1646" spans="1:5">
      <c r="A1646" s="100"/>
      <c r="B1646" s="54"/>
      <c r="C1646" s="101"/>
      <c r="D1646" s="99"/>
      <c r="E1646" s="102"/>
    </row>
    <row r="1647" spans="1:5">
      <c r="A1647" s="100"/>
      <c r="B1647" s="54"/>
      <c r="C1647" s="101"/>
      <c r="D1647" s="99"/>
      <c r="E1647" s="102"/>
    </row>
    <row r="1648" spans="1:5">
      <c r="A1648" s="100"/>
      <c r="B1648" s="54"/>
      <c r="C1648" s="101"/>
      <c r="D1648" s="99"/>
      <c r="E1648" s="102"/>
    </row>
    <row r="1649" spans="1:5">
      <c r="A1649" s="100"/>
      <c r="B1649" s="54"/>
      <c r="C1649" s="101"/>
      <c r="D1649" s="99"/>
      <c r="E1649" s="102"/>
    </row>
    <row r="1650" spans="1:5">
      <c r="A1650" s="100"/>
      <c r="B1650" s="54"/>
      <c r="C1650" s="101"/>
      <c r="D1650" s="99"/>
      <c r="E1650" s="102"/>
    </row>
    <row r="1651" spans="1:5">
      <c r="A1651" s="100"/>
      <c r="B1651" s="54"/>
      <c r="C1651" s="101"/>
      <c r="D1651" s="99"/>
      <c r="E1651" s="102"/>
    </row>
    <row r="1652" spans="1:5">
      <c r="A1652" s="100"/>
      <c r="B1652" s="54"/>
      <c r="C1652" s="101"/>
      <c r="D1652" s="99"/>
      <c r="E1652" s="102"/>
    </row>
    <row r="1653" spans="1:5">
      <c r="A1653" s="100"/>
      <c r="B1653" s="54"/>
      <c r="C1653" s="101"/>
      <c r="D1653" s="99"/>
      <c r="E1653" s="102"/>
    </row>
    <row r="1654" spans="1:5">
      <c r="A1654" s="100"/>
      <c r="B1654" s="54"/>
      <c r="C1654" s="101"/>
      <c r="D1654" s="99"/>
      <c r="E1654" s="102"/>
    </row>
    <row r="1655" spans="1:5">
      <c r="A1655" s="100"/>
      <c r="B1655" s="54"/>
      <c r="C1655" s="101"/>
      <c r="D1655" s="99"/>
      <c r="E1655" s="102"/>
    </row>
    <row r="1656" spans="1:5">
      <c r="A1656" s="100"/>
      <c r="B1656" s="54"/>
      <c r="C1656" s="101"/>
      <c r="D1656" s="99"/>
      <c r="E1656" s="102"/>
    </row>
    <row r="1657" spans="1:5">
      <c r="A1657" s="100"/>
      <c r="B1657" s="54"/>
      <c r="C1657" s="101"/>
      <c r="D1657" s="99"/>
      <c r="E1657" s="102"/>
    </row>
    <row r="1658" spans="1:5">
      <c r="A1658" s="100"/>
      <c r="B1658" s="54"/>
      <c r="C1658" s="101"/>
      <c r="D1658" s="99"/>
      <c r="E1658" s="102"/>
    </row>
    <row r="1659" spans="1:5">
      <c r="A1659" s="100"/>
      <c r="B1659" s="54"/>
      <c r="C1659" s="101"/>
      <c r="D1659" s="99"/>
      <c r="E1659" s="102"/>
    </row>
    <row r="1660" spans="1:5">
      <c r="A1660" s="100"/>
      <c r="B1660" s="54"/>
      <c r="C1660" s="101"/>
      <c r="D1660" s="99"/>
      <c r="E1660" s="102"/>
    </row>
    <row r="1661" spans="1:5">
      <c r="A1661" s="100"/>
      <c r="B1661" s="54"/>
      <c r="C1661" s="101"/>
      <c r="D1661" s="99"/>
      <c r="E1661" s="102"/>
    </row>
    <row r="1662" spans="1:5">
      <c r="A1662" s="100"/>
      <c r="B1662" s="54"/>
      <c r="C1662" s="101"/>
      <c r="D1662" s="99"/>
      <c r="E1662" s="102"/>
    </row>
    <row r="1663" spans="1:5">
      <c r="A1663" s="100"/>
      <c r="B1663" s="54"/>
      <c r="C1663" s="101"/>
      <c r="D1663" s="99"/>
      <c r="E1663" s="102"/>
    </row>
    <row r="1664" spans="1:5">
      <c r="A1664" s="100"/>
      <c r="B1664" s="54"/>
      <c r="C1664" s="101"/>
      <c r="D1664" s="99"/>
      <c r="E1664" s="102"/>
    </row>
    <row r="1665" spans="1:5">
      <c r="A1665" s="100"/>
      <c r="B1665" s="54"/>
      <c r="C1665" s="101"/>
      <c r="D1665" s="99"/>
      <c r="E1665" s="102"/>
    </row>
    <row r="1666" spans="1:5">
      <c r="A1666" s="100"/>
      <c r="B1666" s="54"/>
      <c r="C1666" s="101"/>
      <c r="D1666" s="99"/>
      <c r="E1666" s="102"/>
    </row>
    <row r="1667" spans="1:5">
      <c r="A1667" s="100"/>
      <c r="B1667" s="54"/>
      <c r="C1667" s="101"/>
      <c r="D1667" s="99"/>
      <c r="E1667" s="102"/>
    </row>
    <row r="1668" spans="1:5">
      <c r="A1668" s="100"/>
      <c r="B1668" s="54"/>
      <c r="C1668" s="101"/>
      <c r="D1668" s="99"/>
      <c r="E1668" s="102"/>
    </row>
    <row r="1669" spans="1:5">
      <c r="A1669" s="100"/>
      <c r="B1669" s="54"/>
      <c r="C1669" s="101"/>
      <c r="D1669" s="99"/>
      <c r="E1669" s="102"/>
    </row>
    <row r="1670" spans="1:5">
      <c r="A1670" s="100"/>
      <c r="B1670" s="54"/>
      <c r="C1670" s="101"/>
      <c r="D1670" s="99"/>
      <c r="E1670" s="102"/>
    </row>
    <row r="1671" spans="1:5">
      <c r="A1671" s="100"/>
      <c r="B1671" s="54"/>
      <c r="C1671" s="101"/>
      <c r="D1671" s="99"/>
      <c r="E1671" s="102"/>
    </row>
    <row r="1672" spans="1:5">
      <c r="A1672" s="100"/>
      <c r="B1672" s="54"/>
      <c r="C1672" s="101"/>
      <c r="D1672" s="99"/>
      <c r="E1672" s="102"/>
    </row>
    <row r="1673" spans="1:5">
      <c r="A1673" s="100"/>
      <c r="B1673" s="54"/>
      <c r="C1673" s="101"/>
      <c r="D1673" s="99"/>
      <c r="E1673" s="102"/>
    </row>
    <row r="1674" spans="1:5">
      <c r="A1674" s="100"/>
      <c r="B1674" s="54"/>
      <c r="C1674" s="101"/>
      <c r="D1674" s="99"/>
      <c r="E1674" s="102"/>
    </row>
    <row r="1675" spans="1:5">
      <c r="A1675" s="100"/>
      <c r="B1675" s="54"/>
      <c r="C1675" s="101"/>
      <c r="D1675" s="99"/>
      <c r="E1675" s="102"/>
    </row>
    <row r="1676" spans="1:5">
      <c r="A1676" s="100"/>
      <c r="B1676" s="54"/>
      <c r="C1676" s="101"/>
      <c r="D1676" s="99"/>
      <c r="E1676" s="102"/>
    </row>
    <row r="1677" spans="1:5">
      <c r="A1677" s="100"/>
      <c r="B1677" s="54"/>
      <c r="C1677" s="101"/>
      <c r="D1677" s="99"/>
      <c r="E1677" s="102"/>
    </row>
    <row r="1678" spans="1:5">
      <c r="A1678" s="100"/>
      <c r="B1678" s="54"/>
      <c r="C1678" s="101"/>
      <c r="D1678" s="99"/>
      <c r="E1678" s="102"/>
    </row>
    <row r="1679" spans="1:5">
      <c r="A1679" s="100"/>
      <c r="B1679" s="54"/>
      <c r="C1679" s="101"/>
      <c r="D1679" s="99"/>
      <c r="E1679" s="102"/>
    </row>
    <row r="1680" spans="1:5">
      <c r="A1680" s="100"/>
      <c r="B1680" s="54"/>
      <c r="C1680" s="101"/>
      <c r="D1680" s="99"/>
      <c r="E1680" s="102"/>
    </row>
    <row r="1681" spans="1:5">
      <c r="A1681" s="100"/>
      <c r="B1681" s="54"/>
      <c r="C1681" s="101"/>
      <c r="D1681" s="99"/>
      <c r="E1681" s="102"/>
    </row>
    <row r="1682" spans="1:5">
      <c r="A1682" s="100"/>
      <c r="B1682" s="54"/>
      <c r="C1682" s="101"/>
      <c r="D1682" s="99"/>
      <c r="E1682" s="102"/>
    </row>
    <row r="1683" spans="1:5">
      <c r="A1683" s="100"/>
      <c r="B1683" s="54"/>
      <c r="C1683" s="101"/>
      <c r="D1683" s="99"/>
      <c r="E1683" s="102"/>
    </row>
    <row r="1684" spans="1:5">
      <c r="A1684" s="100"/>
      <c r="B1684" s="54"/>
      <c r="C1684" s="101"/>
      <c r="D1684" s="99"/>
      <c r="E1684" s="102"/>
    </row>
    <row r="1685" spans="1:5">
      <c r="A1685" s="100"/>
      <c r="B1685" s="54"/>
      <c r="C1685" s="101"/>
      <c r="D1685" s="99"/>
      <c r="E1685" s="102"/>
    </row>
    <row r="1686" spans="1:5">
      <c r="A1686" s="100"/>
      <c r="B1686" s="54"/>
      <c r="C1686" s="101"/>
      <c r="D1686" s="99"/>
      <c r="E1686" s="102"/>
    </row>
    <row r="1687" spans="1:5">
      <c r="A1687" s="100"/>
      <c r="B1687" s="54"/>
      <c r="C1687" s="101"/>
      <c r="D1687" s="99"/>
      <c r="E1687" s="102"/>
    </row>
    <row r="1688" spans="1:5">
      <c r="A1688" s="100"/>
      <c r="B1688" s="54"/>
      <c r="C1688" s="101"/>
      <c r="D1688" s="99"/>
      <c r="E1688" s="102"/>
    </row>
    <row r="1689" spans="1:5">
      <c r="A1689" s="100"/>
      <c r="B1689" s="54"/>
      <c r="C1689" s="101"/>
      <c r="D1689" s="99"/>
      <c r="E1689" s="102"/>
    </row>
    <row r="1690" spans="1:5">
      <c r="A1690" s="100"/>
      <c r="B1690" s="54"/>
      <c r="C1690" s="101"/>
      <c r="D1690" s="99"/>
      <c r="E1690" s="102"/>
    </row>
    <row r="1691" spans="1:5">
      <c r="A1691" s="100"/>
      <c r="B1691" s="54"/>
      <c r="C1691" s="101"/>
      <c r="D1691" s="99"/>
      <c r="E1691" s="102"/>
    </row>
    <row r="1692" spans="1:5">
      <c r="A1692" s="100"/>
      <c r="B1692" s="54"/>
      <c r="C1692" s="101"/>
      <c r="D1692" s="99"/>
      <c r="E1692" s="102"/>
    </row>
    <row r="1693" spans="1:5">
      <c r="A1693" s="100"/>
      <c r="B1693" s="54"/>
      <c r="C1693" s="101"/>
      <c r="D1693" s="99"/>
      <c r="E1693" s="102"/>
    </row>
    <row r="1694" spans="1:5">
      <c r="A1694" s="100"/>
      <c r="B1694" s="54"/>
      <c r="C1694" s="101"/>
      <c r="D1694" s="99"/>
      <c r="E1694" s="102"/>
    </row>
    <row r="1695" spans="1:5">
      <c r="A1695" s="100"/>
      <c r="B1695" s="54"/>
      <c r="C1695" s="101"/>
      <c r="D1695" s="99"/>
      <c r="E1695" s="102"/>
    </row>
    <row r="1696" spans="1:5">
      <c r="A1696" s="100"/>
      <c r="B1696" s="54"/>
      <c r="C1696" s="101"/>
      <c r="D1696" s="99"/>
      <c r="E1696" s="102"/>
    </row>
    <row r="1697" spans="1:5">
      <c r="A1697" s="100"/>
      <c r="B1697" s="54"/>
      <c r="C1697" s="101"/>
      <c r="D1697" s="99"/>
      <c r="E1697" s="102"/>
    </row>
    <row r="1698" spans="1:5">
      <c r="A1698" s="100"/>
      <c r="B1698" s="54"/>
      <c r="C1698" s="101"/>
      <c r="D1698" s="99"/>
      <c r="E1698" s="102"/>
    </row>
    <row r="1699" spans="1:5">
      <c r="A1699" s="100"/>
      <c r="B1699" s="54"/>
      <c r="C1699" s="101"/>
      <c r="D1699" s="99"/>
      <c r="E1699" s="102"/>
    </row>
    <row r="1700" spans="1:5">
      <c r="A1700" s="100"/>
      <c r="B1700" s="54"/>
      <c r="C1700" s="101"/>
      <c r="D1700" s="99"/>
      <c r="E1700" s="102"/>
    </row>
    <row r="1701" spans="1:5">
      <c r="A1701" s="100"/>
      <c r="B1701" s="54"/>
      <c r="C1701" s="101"/>
      <c r="D1701" s="99"/>
      <c r="E1701" s="102"/>
    </row>
    <row r="1702" spans="1:5">
      <c r="A1702" s="100"/>
      <c r="B1702" s="54"/>
      <c r="C1702" s="101"/>
      <c r="D1702" s="99"/>
      <c r="E1702" s="102"/>
    </row>
    <row r="1703" spans="1:5">
      <c r="A1703" s="100"/>
      <c r="B1703" s="54"/>
      <c r="C1703" s="101"/>
      <c r="D1703" s="99"/>
      <c r="E1703" s="102"/>
    </row>
    <row r="1704" spans="1:5">
      <c r="A1704" s="100"/>
      <c r="B1704" s="54"/>
      <c r="C1704" s="101"/>
      <c r="D1704" s="99"/>
      <c r="E1704" s="102"/>
    </row>
    <row r="1705" spans="1:5">
      <c r="A1705" s="100"/>
      <c r="B1705" s="54"/>
      <c r="C1705" s="101"/>
      <c r="D1705" s="99"/>
      <c r="E1705" s="102"/>
    </row>
    <row r="1706" spans="1:5">
      <c r="A1706" s="100"/>
      <c r="B1706" s="54"/>
      <c r="C1706" s="101"/>
      <c r="D1706" s="99"/>
      <c r="E1706" s="102"/>
    </row>
    <row r="1707" spans="1:5">
      <c r="A1707" s="100"/>
      <c r="B1707" s="54"/>
      <c r="C1707" s="101"/>
      <c r="D1707" s="99"/>
      <c r="E1707" s="102"/>
    </row>
    <row r="1708" spans="1:5">
      <c r="A1708" s="100"/>
      <c r="B1708" s="54"/>
      <c r="C1708" s="101"/>
      <c r="D1708" s="99"/>
      <c r="E1708" s="102"/>
    </row>
    <row r="1709" spans="1:5">
      <c r="A1709" s="100"/>
      <c r="B1709" s="54"/>
      <c r="C1709" s="101"/>
      <c r="D1709" s="99"/>
      <c r="E1709" s="102"/>
    </row>
    <row r="1710" spans="1:5">
      <c r="A1710" s="100"/>
      <c r="B1710" s="54"/>
      <c r="C1710" s="101"/>
      <c r="D1710" s="99"/>
      <c r="E1710" s="102"/>
    </row>
    <row r="1711" spans="1:5">
      <c r="A1711" s="100"/>
      <c r="B1711" s="54"/>
      <c r="C1711" s="101"/>
      <c r="D1711" s="99"/>
      <c r="E1711" s="102"/>
    </row>
    <row r="1712" spans="1:5">
      <c r="A1712" s="100"/>
      <c r="B1712" s="54"/>
      <c r="C1712" s="101"/>
      <c r="D1712" s="99"/>
      <c r="E1712" s="102"/>
    </row>
    <row r="1713" spans="1:5">
      <c r="A1713" s="100"/>
      <c r="B1713" s="54"/>
      <c r="C1713" s="101"/>
      <c r="D1713" s="99"/>
      <c r="E1713" s="102"/>
    </row>
    <row r="1714" spans="1:5">
      <c r="A1714" s="100"/>
      <c r="B1714" s="54"/>
      <c r="C1714" s="101"/>
      <c r="D1714" s="99"/>
      <c r="E1714" s="102"/>
    </row>
    <row r="1715" spans="1:5">
      <c r="A1715" s="100"/>
      <c r="B1715" s="54"/>
      <c r="C1715" s="101"/>
      <c r="D1715" s="99"/>
      <c r="E1715" s="102"/>
    </row>
    <row r="1716" spans="1:5">
      <c r="A1716" s="100"/>
      <c r="B1716" s="54"/>
      <c r="C1716" s="101"/>
      <c r="D1716" s="99"/>
      <c r="E1716" s="102"/>
    </row>
    <row r="1717" spans="1:5">
      <c r="A1717" s="100"/>
      <c r="B1717" s="54"/>
      <c r="C1717" s="101"/>
      <c r="D1717" s="99"/>
      <c r="E1717" s="102"/>
    </row>
    <row r="1718" spans="1:5">
      <c r="A1718" s="100"/>
      <c r="B1718" s="54"/>
      <c r="C1718" s="101"/>
      <c r="D1718" s="99"/>
      <c r="E1718" s="102"/>
    </row>
    <row r="1719" spans="1:5">
      <c r="A1719" s="100"/>
      <c r="B1719" s="54"/>
      <c r="C1719" s="101"/>
      <c r="D1719" s="99"/>
      <c r="E1719" s="102"/>
    </row>
    <row r="1720" spans="1:5">
      <c r="A1720" s="100"/>
      <c r="B1720" s="54"/>
      <c r="C1720" s="101"/>
      <c r="D1720" s="99"/>
      <c r="E1720" s="102"/>
    </row>
    <row r="1721" spans="1:5">
      <c r="A1721" s="100"/>
      <c r="B1721" s="54"/>
      <c r="C1721" s="101"/>
      <c r="D1721" s="99"/>
      <c r="E1721" s="102"/>
    </row>
    <row r="1722" spans="1:5">
      <c r="A1722" s="100"/>
      <c r="B1722" s="54"/>
      <c r="C1722" s="101"/>
      <c r="D1722" s="99"/>
      <c r="E1722" s="102"/>
    </row>
    <row r="1723" spans="1:5">
      <c r="A1723" s="100"/>
      <c r="B1723" s="54"/>
      <c r="C1723" s="101"/>
      <c r="D1723" s="99"/>
      <c r="E1723" s="102"/>
    </row>
    <row r="1724" spans="1:5">
      <c r="A1724" s="100"/>
      <c r="B1724" s="54"/>
      <c r="C1724" s="101"/>
      <c r="D1724" s="99"/>
      <c r="E1724" s="102"/>
    </row>
    <row r="1725" spans="1:5">
      <c r="A1725" s="100"/>
      <c r="B1725" s="54"/>
      <c r="C1725" s="101"/>
      <c r="D1725" s="99"/>
      <c r="E1725" s="102"/>
    </row>
    <row r="1726" spans="1:5">
      <c r="A1726" s="100"/>
      <c r="B1726" s="54"/>
      <c r="C1726" s="101"/>
      <c r="D1726" s="99"/>
      <c r="E1726" s="102"/>
    </row>
    <row r="1727" spans="1:5">
      <c r="A1727" s="100"/>
      <c r="B1727" s="54"/>
      <c r="C1727" s="101"/>
      <c r="D1727" s="99"/>
      <c r="E1727" s="102"/>
    </row>
    <row r="1728" spans="1:5">
      <c r="A1728" s="100"/>
      <c r="B1728" s="54"/>
      <c r="C1728" s="101"/>
      <c r="D1728" s="99"/>
      <c r="E1728" s="102"/>
    </row>
    <row r="1729" spans="1:5">
      <c r="A1729" s="100"/>
      <c r="B1729" s="54"/>
      <c r="C1729" s="101"/>
      <c r="D1729" s="99"/>
      <c r="E1729" s="102"/>
    </row>
    <row r="1730" spans="1:5">
      <c r="A1730" s="100"/>
      <c r="B1730" s="54"/>
      <c r="C1730" s="101"/>
      <c r="D1730" s="99"/>
      <c r="E1730" s="102"/>
    </row>
    <row r="1731" spans="1:5">
      <c r="A1731" s="100"/>
      <c r="B1731" s="54"/>
      <c r="C1731" s="101"/>
      <c r="D1731" s="99"/>
      <c r="E1731" s="102"/>
    </row>
    <row r="1732" spans="1:5">
      <c r="A1732" s="100"/>
      <c r="B1732" s="54"/>
      <c r="C1732" s="101"/>
      <c r="D1732" s="99"/>
      <c r="E1732" s="102"/>
    </row>
    <row r="1733" spans="1:5">
      <c r="A1733" s="100"/>
      <c r="B1733" s="54"/>
      <c r="C1733" s="101"/>
      <c r="D1733" s="99"/>
      <c r="E1733" s="102"/>
    </row>
    <row r="1734" spans="1:5">
      <c r="A1734" s="100"/>
      <c r="B1734" s="54"/>
      <c r="C1734" s="101"/>
      <c r="D1734" s="99"/>
      <c r="E1734" s="102"/>
    </row>
    <row r="1735" spans="1:5">
      <c r="A1735" s="100"/>
      <c r="B1735" s="54"/>
      <c r="C1735" s="101"/>
      <c r="D1735" s="99"/>
      <c r="E1735" s="102"/>
    </row>
    <row r="1736" spans="1:5">
      <c r="A1736" s="100"/>
      <c r="B1736" s="54"/>
      <c r="C1736" s="101"/>
      <c r="D1736" s="99"/>
      <c r="E1736" s="102"/>
    </row>
    <row r="1737" spans="1:5">
      <c r="A1737" s="100"/>
      <c r="B1737" s="54"/>
      <c r="C1737" s="101"/>
      <c r="D1737" s="99"/>
      <c r="E1737" s="102"/>
    </row>
    <row r="1738" spans="1:5">
      <c r="A1738" s="100"/>
      <c r="B1738" s="54"/>
      <c r="C1738" s="101"/>
      <c r="D1738" s="99"/>
      <c r="E1738" s="102"/>
    </row>
    <row r="1739" spans="1:5">
      <c r="A1739" s="100"/>
      <c r="B1739" s="54"/>
      <c r="C1739" s="101"/>
      <c r="D1739" s="99"/>
      <c r="E1739" s="102"/>
    </row>
    <row r="1740" spans="1:5">
      <c r="A1740" s="100"/>
      <c r="B1740" s="54"/>
      <c r="C1740" s="101"/>
      <c r="D1740" s="99"/>
      <c r="E1740" s="102"/>
    </row>
    <row r="1741" spans="1:5">
      <c r="A1741" s="100"/>
      <c r="B1741" s="54"/>
      <c r="C1741" s="101"/>
      <c r="D1741" s="99"/>
      <c r="E1741" s="102"/>
    </row>
    <row r="1742" spans="1:5">
      <c r="A1742" s="100"/>
      <c r="B1742" s="54"/>
      <c r="C1742" s="101"/>
      <c r="D1742" s="99"/>
      <c r="E1742" s="102"/>
    </row>
    <row r="1743" spans="1:5">
      <c r="A1743" s="100"/>
      <c r="B1743" s="54"/>
      <c r="C1743" s="101"/>
      <c r="D1743" s="99"/>
      <c r="E1743" s="102"/>
    </row>
    <row r="1744" spans="1:5">
      <c r="A1744" s="100"/>
      <c r="B1744" s="54"/>
      <c r="C1744" s="101"/>
      <c r="D1744" s="99"/>
      <c r="E1744" s="102"/>
    </row>
    <row r="1745" spans="1:5">
      <c r="A1745" s="100"/>
      <c r="B1745" s="54"/>
      <c r="C1745" s="101"/>
      <c r="D1745" s="99"/>
      <c r="E1745" s="102"/>
    </row>
    <row r="1746" spans="1:5">
      <c r="A1746" s="100"/>
      <c r="B1746" s="54"/>
      <c r="C1746" s="101"/>
      <c r="D1746" s="99"/>
      <c r="E1746" s="102"/>
    </row>
    <row r="1747" spans="1:5">
      <c r="A1747" s="100"/>
      <c r="B1747" s="54"/>
      <c r="C1747" s="101"/>
      <c r="D1747" s="99"/>
      <c r="E1747" s="102"/>
    </row>
    <row r="1748" spans="1:5">
      <c r="A1748" s="100"/>
      <c r="B1748" s="54"/>
      <c r="C1748" s="101"/>
      <c r="D1748" s="99"/>
      <c r="E1748" s="102"/>
    </row>
    <row r="1749" spans="1:5">
      <c r="A1749" s="100"/>
      <c r="B1749" s="54"/>
      <c r="C1749" s="101"/>
      <c r="D1749" s="99"/>
      <c r="E1749" s="102"/>
    </row>
    <row r="1750" spans="1:5">
      <c r="A1750" s="100"/>
      <c r="B1750" s="54"/>
      <c r="C1750" s="101"/>
      <c r="D1750" s="99"/>
      <c r="E1750" s="102"/>
    </row>
    <row r="1751" spans="1:5">
      <c r="A1751" s="100"/>
      <c r="B1751" s="54"/>
      <c r="C1751" s="101"/>
      <c r="D1751" s="99"/>
      <c r="E1751" s="102"/>
    </row>
    <row r="1752" spans="1:5">
      <c r="A1752" s="100"/>
      <c r="B1752" s="54"/>
      <c r="C1752" s="101"/>
      <c r="D1752" s="99"/>
      <c r="E1752" s="102"/>
    </row>
    <row r="1753" spans="1:5">
      <c r="A1753" s="100"/>
      <c r="B1753" s="54"/>
      <c r="C1753" s="101"/>
      <c r="D1753" s="99"/>
      <c r="E1753" s="102"/>
    </row>
    <row r="1754" spans="1:5">
      <c r="A1754" s="100"/>
      <c r="B1754" s="54"/>
      <c r="C1754" s="101"/>
      <c r="D1754" s="99"/>
      <c r="E1754" s="102"/>
    </row>
    <row r="1755" spans="1:5">
      <c r="A1755" s="100"/>
      <c r="B1755" s="54"/>
      <c r="C1755" s="101"/>
      <c r="D1755" s="99"/>
      <c r="E1755" s="102"/>
    </row>
    <row r="1756" spans="1:5">
      <c r="A1756" s="100"/>
      <c r="B1756" s="54"/>
      <c r="C1756" s="101"/>
      <c r="D1756" s="99"/>
      <c r="E1756" s="102"/>
    </row>
    <row r="1757" spans="1:5">
      <c r="A1757" s="100"/>
      <c r="B1757" s="54"/>
      <c r="C1757" s="101"/>
      <c r="D1757" s="99"/>
      <c r="E1757" s="102"/>
    </row>
    <row r="1758" spans="1:5">
      <c r="A1758" s="100"/>
      <c r="B1758" s="54"/>
      <c r="C1758" s="101"/>
      <c r="D1758" s="99"/>
      <c r="E1758" s="102"/>
    </row>
    <row r="1759" spans="1:5">
      <c r="A1759" s="100"/>
      <c r="B1759" s="54"/>
      <c r="C1759" s="101"/>
      <c r="D1759" s="99"/>
      <c r="E1759" s="102"/>
    </row>
    <row r="1760" spans="1:5">
      <c r="A1760" s="100"/>
      <c r="B1760" s="54"/>
      <c r="C1760" s="101"/>
      <c r="D1760" s="99"/>
      <c r="E1760" s="102"/>
    </row>
    <row r="1761" spans="1:5">
      <c r="A1761" s="100"/>
      <c r="B1761" s="54"/>
      <c r="C1761" s="101"/>
      <c r="D1761" s="99"/>
      <c r="E1761" s="102"/>
    </row>
    <row r="1762" spans="1:5">
      <c r="A1762" s="100"/>
      <c r="B1762" s="54"/>
      <c r="C1762" s="101"/>
      <c r="D1762" s="99"/>
      <c r="E1762" s="102"/>
    </row>
    <row r="1763" spans="1:5">
      <c r="A1763" s="100"/>
      <c r="B1763" s="54"/>
      <c r="C1763" s="101"/>
      <c r="D1763" s="99"/>
      <c r="E1763" s="102"/>
    </row>
    <row r="1764" spans="1:5">
      <c r="A1764" s="100"/>
      <c r="B1764" s="54"/>
      <c r="C1764" s="101"/>
      <c r="D1764" s="99"/>
      <c r="E1764" s="102"/>
    </row>
    <row r="1765" spans="1:5">
      <c r="A1765" s="100"/>
      <c r="B1765" s="54"/>
      <c r="C1765" s="101"/>
      <c r="D1765" s="99"/>
      <c r="E1765" s="102"/>
    </row>
    <row r="1766" spans="1:5">
      <c r="A1766" s="100"/>
      <c r="B1766" s="54"/>
      <c r="C1766" s="101"/>
      <c r="D1766" s="99"/>
      <c r="E1766" s="102"/>
    </row>
    <row r="1767" spans="1:5">
      <c r="A1767" s="100"/>
      <c r="B1767" s="54"/>
      <c r="C1767" s="101"/>
      <c r="D1767" s="99"/>
      <c r="E1767" s="102"/>
    </row>
    <row r="1768" spans="1:5">
      <c r="A1768" s="100"/>
      <c r="B1768" s="54"/>
      <c r="C1768" s="101"/>
      <c r="D1768" s="99"/>
      <c r="E1768" s="102"/>
    </row>
    <row r="1769" spans="1:5">
      <c r="A1769" s="100"/>
      <c r="B1769" s="54"/>
      <c r="C1769" s="101"/>
      <c r="D1769" s="99"/>
      <c r="E1769" s="102"/>
    </row>
    <row r="1770" spans="1:5">
      <c r="A1770" s="100"/>
      <c r="B1770" s="54"/>
      <c r="C1770" s="101"/>
      <c r="D1770" s="99"/>
      <c r="E1770" s="102"/>
    </row>
    <row r="1771" spans="1:5">
      <c r="A1771" s="100"/>
      <c r="B1771" s="54"/>
      <c r="C1771" s="101"/>
      <c r="D1771" s="99"/>
      <c r="E1771" s="102"/>
    </row>
    <row r="1772" spans="1:5">
      <c r="A1772" s="100"/>
      <c r="B1772" s="54"/>
      <c r="C1772" s="101"/>
      <c r="D1772" s="99"/>
      <c r="E1772" s="102"/>
    </row>
    <row r="1773" spans="1:5">
      <c r="A1773" s="100"/>
      <c r="B1773" s="54"/>
      <c r="C1773" s="101"/>
      <c r="D1773" s="99"/>
      <c r="E1773" s="102"/>
    </row>
    <row r="1774" spans="1:5">
      <c r="A1774" s="100"/>
      <c r="B1774" s="54"/>
      <c r="C1774" s="101"/>
      <c r="D1774" s="99"/>
      <c r="E1774" s="102"/>
    </row>
    <row r="1775" spans="1:5">
      <c r="A1775" s="100"/>
      <c r="B1775" s="54"/>
      <c r="C1775" s="101"/>
      <c r="D1775" s="99"/>
      <c r="E1775" s="102"/>
    </row>
    <row r="1776" spans="1:5">
      <c r="A1776" s="100"/>
      <c r="B1776" s="54"/>
      <c r="C1776" s="101"/>
      <c r="D1776" s="99"/>
      <c r="E1776" s="102"/>
    </row>
    <row r="1777" spans="1:5">
      <c r="A1777" s="100"/>
      <c r="B1777" s="54"/>
      <c r="C1777" s="101"/>
      <c r="D1777" s="99"/>
      <c r="E1777" s="102"/>
    </row>
    <row r="1778" spans="1:5">
      <c r="A1778" s="100"/>
      <c r="B1778" s="54"/>
      <c r="C1778" s="101"/>
      <c r="D1778" s="99"/>
      <c r="E1778" s="102"/>
    </row>
    <row r="1779" spans="1:5">
      <c r="A1779" s="100"/>
      <c r="B1779" s="54"/>
      <c r="C1779" s="101"/>
      <c r="D1779" s="99"/>
      <c r="E1779" s="102"/>
    </row>
    <row r="1780" spans="1:5">
      <c r="A1780" s="100"/>
      <c r="B1780" s="54"/>
      <c r="C1780" s="101"/>
      <c r="D1780" s="99"/>
      <c r="E1780" s="102"/>
    </row>
    <row r="1781" spans="1:5">
      <c r="A1781" s="100"/>
      <c r="B1781" s="54"/>
      <c r="C1781" s="101"/>
      <c r="D1781" s="99"/>
      <c r="E1781" s="102"/>
    </row>
    <row r="1782" spans="1:5">
      <c r="A1782" s="100"/>
      <c r="B1782" s="54"/>
      <c r="C1782" s="101"/>
      <c r="D1782" s="99"/>
      <c r="E1782" s="102"/>
    </row>
    <row r="1783" spans="1:5">
      <c r="A1783" s="100"/>
      <c r="B1783" s="54"/>
      <c r="C1783" s="101"/>
      <c r="D1783" s="99"/>
      <c r="E1783" s="102"/>
    </row>
    <row r="1784" spans="1:5">
      <c r="A1784" s="100"/>
      <c r="B1784" s="54"/>
      <c r="C1784" s="101"/>
      <c r="D1784" s="99"/>
      <c r="E1784" s="102"/>
    </row>
    <row r="1785" spans="1:5">
      <c r="A1785" s="100"/>
      <c r="B1785" s="54"/>
      <c r="C1785" s="101"/>
      <c r="D1785" s="99"/>
      <c r="E1785" s="102"/>
    </row>
    <row r="1786" spans="1:5">
      <c r="A1786" s="100"/>
      <c r="B1786" s="54"/>
      <c r="C1786" s="101"/>
      <c r="D1786" s="99"/>
      <c r="E1786" s="102"/>
    </row>
    <row r="1787" spans="1:5">
      <c r="A1787" s="100"/>
      <c r="B1787" s="54"/>
      <c r="C1787" s="101"/>
      <c r="D1787" s="99"/>
      <c r="E1787" s="102"/>
    </row>
    <row r="1788" spans="1:5">
      <c r="A1788" s="100"/>
      <c r="B1788" s="54"/>
      <c r="C1788" s="101"/>
      <c r="D1788" s="99"/>
      <c r="E1788" s="102"/>
    </row>
    <row r="1789" spans="1:5">
      <c r="A1789" s="100"/>
      <c r="B1789" s="54"/>
      <c r="C1789" s="101"/>
      <c r="D1789" s="99"/>
      <c r="E1789" s="102"/>
    </row>
    <row r="1790" spans="1:5">
      <c r="A1790" s="100"/>
      <c r="B1790" s="54"/>
      <c r="C1790" s="101"/>
      <c r="D1790" s="99"/>
      <c r="E1790" s="102"/>
    </row>
    <row r="1791" spans="1:5">
      <c r="A1791" s="100"/>
      <c r="B1791" s="54"/>
      <c r="C1791" s="101"/>
      <c r="D1791" s="99"/>
      <c r="E1791" s="102"/>
    </row>
    <row r="1792" spans="1:5">
      <c r="A1792" s="100"/>
      <c r="B1792" s="54"/>
      <c r="C1792" s="101"/>
      <c r="D1792" s="99"/>
      <c r="E1792" s="102"/>
    </row>
    <row r="1793" spans="1:5">
      <c r="A1793" s="100"/>
      <c r="B1793" s="54"/>
      <c r="C1793" s="101"/>
      <c r="D1793" s="99"/>
      <c r="E1793" s="102"/>
    </row>
    <row r="1794" spans="1:5">
      <c r="A1794" s="100"/>
      <c r="B1794" s="54"/>
      <c r="C1794" s="101"/>
      <c r="D1794" s="99"/>
      <c r="E1794" s="102"/>
    </row>
    <row r="1795" spans="1:5">
      <c r="A1795" s="100"/>
      <c r="B1795" s="54"/>
      <c r="C1795" s="101"/>
      <c r="D1795" s="99"/>
      <c r="E1795" s="102"/>
    </row>
    <row r="1796" spans="1:5">
      <c r="A1796" s="100"/>
      <c r="B1796" s="54"/>
      <c r="C1796" s="101"/>
      <c r="D1796" s="99"/>
      <c r="E1796" s="102"/>
    </row>
    <row r="1797" spans="1:5">
      <c r="A1797" s="100"/>
      <c r="B1797" s="54"/>
      <c r="C1797" s="101"/>
      <c r="D1797" s="99"/>
      <c r="E1797" s="102"/>
    </row>
    <row r="1798" spans="1:5">
      <c r="A1798" s="100"/>
      <c r="B1798" s="54"/>
      <c r="C1798" s="101"/>
      <c r="D1798" s="99"/>
      <c r="E1798" s="102"/>
    </row>
    <row r="1799" spans="1:5">
      <c r="A1799" s="100"/>
      <c r="B1799" s="54"/>
      <c r="C1799" s="101"/>
      <c r="D1799" s="99"/>
      <c r="E1799" s="102"/>
    </row>
    <row r="1800" spans="1:5">
      <c r="A1800" s="100"/>
      <c r="B1800" s="54"/>
      <c r="C1800" s="101"/>
      <c r="D1800" s="99"/>
      <c r="E1800" s="102"/>
    </row>
    <row r="1801" spans="1:5">
      <c r="A1801" s="100"/>
      <c r="B1801" s="54"/>
      <c r="C1801" s="101"/>
      <c r="D1801" s="99"/>
      <c r="E1801" s="102"/>
    </row>
    <row r="1802" spans="1:5">
      <c r="A1802" s="100"/>
      <c r="B1802" s="54"/>
      <c r="C1802" s="101"/>
      <c r="D1802" s="99"/>
      <c r="E1802" s="102"/>
    </row>
    <row r="1803" spans="1:5">
      <c r="A1803" s="100"/>
      <c r="B1803" s="54"/>
      <c r="C1803" s="101"/>
      <c r="D1803" s="99"/>
      <c r="E1803" s="102"/>
    </row>
    <row r="1804" spans="1:5">
      <c r="A1804" s="100"/>
      <c r="B1804" s="54"/>
      <c r="C1804" s="101"/>
      <c r="D1804" s="99"/>
      <c r="E1804" s="102"/>
    </row>
    <row r="1805" spans="1:5">
      <c r="A1805" s="100"/>
      <c r="B1805" s="54"/>
      <c r="C1805" s="101"/>
      <c r="D1805" s="99"/>
      <c r="E1805" s="102"/>
    </row>
    <row r="1806" spans="1:5">
      <c r="A1806" s="100"/>
      <c r="B1806" s="54"/>
      <c r="C1806" s="101"/>
      <c r="D1806" s="99"/>
      <c r="E1806" s="102"/>
    </row>
    <row r="1807" spans="1:5">
      <c r="A1807" s="100"/>
      <c r="B1807" s="54"/>
      <c r="C1807" s="101"/>
      <c r="D1807" s="99"/>
      <c r="E1807" s="102"/>
    </row>
    <row r="1808" spans="1:5">
      <c r="A1808" s="100"/>
      <c r="B1808" s="54"/>
      <c r="C1808" s="101"/>
      <c r="D1808" s="99"/>
      <c r="E1808" s="102"/>
    </row>
    <row r="1809" spans="1:5">
      <c r="A1809" s="100"/>
      <c r="B1809" s="54"/>
      <c r="C1809" s="101"/>
      <c r="D1809" s="99"/>
      <c r="E1809" s="102"/>
    </row>
    <row r="1810" spans="1:5">
      <c r="A1810" s="100"/>
      <c r="B1810" s="54"/>
      <c r="C1810" s="101"/>
      <c r="D1810" s="99"/>
      <c r="E1810" s="102"/>
    </row>
    <row r="1811" spans="1:5">
      <c r="A1811" s="100"/>
      <c r="B1811" s="54"/>
      <c r="C1811" s="101"/>
      <c r="D1811" s="99"/>
      <c r="E1811" s="102"/>
    </row>
    <row r="1812" spans="1:5">
      <c r="A1812" s="100"/>
      <c r="B1812" s="54"/>
      <c r="C1812" s="101"/>
      <c r="D1812" s="99"/>
      <c r="E1812" s="102"/>
    </row>
    <row r="1813" spans="1:5">
      <c r="A1813" s="100"/>
      <c r="B1813" s="54"/>
      <c r="C1813" s="101"/>
      <c r="D1813" s="99"/>
      <c r="E1813" s="102"/>
    </row>
    <row r="1814" spans="1:5">
      <c r="A1814" s="100"/>
      <c r="B1814" s="54"/>
      <c r="C1814" s="101"/>
      <c r="D1814" s="99"/>
      <c r="E1814" s="102"/>
    </row>
    <row r="1815" spans="1:5">
      <c r="A1815" s="100"/>
      <c r="B1815" s="54"/>
      <c r="C1815" s="101"/>
      <c r="D1815" s="99"/>
      <c r="E1815" s="102"/>
    </row>
    <row r="1816" spans="1:5">
      <c r="A1816" s="100"/>
      <c r="B1816" s="54"/>
      <c r="C1816" s="101"/>
      <c r="D1816" s="99"/>
      <c r="E1816" s="102"/>
    </row>
    <row r="1817" spans="1:5">
      <c r="A1817" s="100"/>
      <c r="B1817" s="54"/>
      <c r="C1817" s="101"/>
      <c r="D1817" s="99"/>
      <c r="E1817" s="102"/>
    </row>
    <row r="1818" spans="1:5">
      <c r="A1818" s="100"/>
      <c r="B1818" s="54"/>
      <c r="C1818" s="101"/>
      <c r="D1818" s="99"/>
      <c r="E1818" s="102"/>
    </row>
    <row r="1819" spans="1:5">
      <c r="A1819" s="100"/>
      <c r="B1819" s="54"/>
      <c r="C1819" s="101"/>
      <c r="D1819" s="99"/>
      <c r="E1819" s="102"/>
    </row>
    <row r="1820" spans="1:5">
      <c r="A1820" s="100"/>
      <c r="B1820" s="54"/>
      <c r="C1820" s="101"/>
      <c r="D1820" s="99"/>
      <c r="E1820" s="102"/>
    </row>
    <row r="1821" spans="1:5">
      <c r="A1821" s="100"/>
      <c r="B1821" s="54"/>
      <c r="C1821" s="101"/>
      <c r="D1821" s="99"/>
      <c r="E1821" s="102"/>
    </row>
    <row r="1822" spans="1:5">
      <c r="A1822" s="100"/>
      <c r="B1822" s="54"/>
      <c r="C1822" s="101"/>
      <c r="D1822" s="99"/>
      <c r="E1822" s="102"/>
    </row>
    <row r="1823" spans="1:5">
      <c r="A1823" s="100"/>
      <c r="B1823" s="54"/>
      <c r="C1823" s="101"/>
      <c r="D1823" s="99"/>
      <c r="E1823" s="102"/>
    </row>
    <row r="1824" spans="1:5">
      <c r="A1824" s="100"/>
      <c r="B1824" s="54"/>
      <c r="C1824" s="101"/>
      <c r="D1824" s="99"/>
      <c r="E1824" s="102"/>
    </row>
    <row r="1825" spans="1:5">
      <c r="A1825" s="100"/>
      <c r="B1825" s="54"/>
      <c r="C1825" s="101"/>
      <c r="D1825" s="99"/>
      <c r="E1825" s="102"/>
    </row>
    <row r="1826" spans="1:5">
      <c r="A1826" s="100"/>
      <c r="B1826" s="54"/>
      <c r="C1826" s="101"/>
      <c r="D1826" s="99"/>
      <c r="E1826" s="102"/>
    </row>
    <row r="1827" spans="1:5">
      <c r="A1827" s="100"/>
      <c r="B1827" s="54"/>
      <c r="C1827" s="101"/>
      <c r="D1827" s="99"/>
      <c r="E1827" s="102"/>
    </row>
    <row r="1828" spans="1:5">
      <c r="A1828" s="100"/>
      <c r="B1828" s="54"/>
      <c r="C1828" s="101"/>
      <c r="D1828" s="99"/>
      <c r="E1828" s="102"/>
    </row>
    <row r="1829" spans="1:5">
      <c r="A1829" s="100"/>
      <c r="B1829" s="54"/>
      <c r="C1829" s="101"/>
      <c r="D1829" s="99"/>
      <c r="E1829" s="102"/>
    </row>
    <row r="1830" spans="1:5">
      <c r="A1830" s="100"/>
      <c r="B1830" s="54"/>
      <c r="C1830" s="101"/>
      <c r="D1830" s="99"/>
      <c r="E1830" s="102"/>
    </row>
    <row r="1831" spans="1:5">
      <c r="A1831" s="100"/>
      <c r="B1831" s="54"/>
      <c r="C1831" s="101"/>
      <c r="D1831" s="99"/>
      <c r="E1831" s="102"/>
    </row>
    <row r="1832" spans="1:5">
      <c r="A1832" s="100"/>
      <c r="B1832" s="54"/>
      <c r="C1832" s="101"/>
      <c r="D1832" s="99"/>
      <c r="E1832" s="102"/>
    </row>
    <row r="1833" spans="1:5">
      <c r="A1833" s="100"/>
      <c r="B1833" s="54"/>
      <c r="C1833" s="101"/>
      <c r="D1833" s="99"/>
      <c r="E1833" s="102"/>
    </row>
    <row r="1834" spans="1:5">
      <c r="A1834" s="100"/>
      <c r="B1834" s="54"/>
      <c r="C1834" s="101"/>
      <c r="D1834" s="99"/>
      <c r="E1834" s="102"/>
    </row>
    <row r="1835" spans="1:5">
      <c r="A1835" s="100"/>
      <c r="B1835" s="54"/>
      <c r="C1835" s="101"/>
      <c r="D1835" s="99"/>
      <c r="E1835" s="102"/>
    </row>
    <row r="1836" spans="1:5">
      <c r="A1836" s="100"/>
      <c r="B1836" s="54"/>
      <c r="C1836" s="101"/>
      <c r="D1836" s="99"/>
      <c r="E1836" s="102"/>
    </row>
    <row r="1837" spans="1:5">
      <c r="A1837" s="100"/>
      <c r="B1837" s="54"/>
      <c r="C1837" s="101"/>
      <c r="D1837" s="99"/>
      <c r="E1837" s="102"/>
    </row>
    <row r="1838" spans="1:5">
      <c r="A1838" s="100"/>
      <c r="B1838" s="54"/>
      <c r="C1838" s="101"/>
      <c r="D1838" s="99"/>
      <c r="E1838" s="102"/>
    </row>
    <row r="1839" spans="1:5">
      <c r="A1839" s="100"/>
      <c r="B1839" s="54"/>
      <c r="C1839" s="101"/>
      <c r="D1839" s="99"/>
      <c r="E1839" s="102"/>
    </row>
    <row r="1840" spans="1:5">
      <c r="A1840" s="100"/>
      <c r="B1840" s="54"/>
      <c r="C1840" s="101"/>
      <c r="D1840" s="99"/>
      <c r="E1840" s="102"/>
    </row>
    <row r="1841" spans="1:5">
      <c r="A1841" s="100"/>
      <c r="B1841" s="54"/>
      <c r="C1841" s="101"/>
      <c r="D1841" s="99"/>
      <c r="E1841" s="102"/>
    </row>
    <row r="1842" spans="1:5">
      <c r="A1842" s="100"/>
      <c r="B1842" s="54"/>
      <c r="C1842" s="101"/>
      <c r="D1842" s="99"/>
      <c r="E1842" s="102"/>
    </row>
    <row r="1843" spans="1:5">
      <c r="A1843" s="100"/>
      <c r="B1843" s="54"/>
      <c r="C1843" s="101"/>
      <c r="D1843" s="99"/>
      <c r="E1843" s="102"/>
    </row>
    <row r="1844" spans="1:5">
      <c r="A1844" s="100"/>
      <c r="B1844" s="54"/>
      <c r="C1844" s="101"/>
      <c r="D1844" s="99"/>
      <c r="E1844" s="102"/>
    </row>
    <row r="1845" spans="1:5">
      <c r="A1845" s="100"/>
      <c r="B1845" s="54"/>
      <c r="C1845" s="101"/>
      <c r="D1845" s="99"/>
      <c r="E1845" s="102"/>
    </row>
    <row r="1846" spans="1:5">
      <c r="A1846" s="100"/>
      <c r="B1846" s="54"/>
      <c r="C1846" s="101"/>
      <c r="D1846" s="99"/>
      <c r="E1846" s="102"/>
    </row>
    <row r="1847" spans="1:5">
      <c r="A1847" s="100"/>
      <c r="B1847" s="54"/>
      <c r="C1847" s="101"/>
      <c r="D1847" s="99"/>
      <c r="E1847" s="102"/>
    </row>
    <row r="1848" spans="1:5">
      <c r="A1848" s="100"/>
      <c r="B1848" s="54"/>
      <c r="C1848" s="101"/>
      <c r="D1848" s="99"/>
      <c r="E1848" s="102"/>
    </row>
    <row r="1849" spans="1:5">
      <c r="A1849" s="100"/>
      <c r="B1849" s="54"/>
      <c r="C1849" s="101"/>
      <c r="D1849" s="99"/>
      <c r="E1849" s="102"/>
    </row>
    <row r="1850" spans="1:5">
      <c r="A1850" s="100"/>
      <c r="B1850" s="54"/>
      <c r="C1850" s="101"/>
      <c r="D1850" s="99"/>
      <c r="E1850" s="102"/>
    </row>
    <row r="1851" spans="1:5">
      <c r="A1851" s="100"/>
      <c r="B1851" s="54"/>
      <c r="C1851" s="101"/>
      <c r="D1851" s="99"/>
      <c r="E1851" s="102"/>
    </row>
    <row r="1852" spans="1:5">
      <c r="A1852" s="100"/>
      <c r="B1852" s="54"/>
      <c r="C1852" s="101"/>
      <c r="D1852" s="99"/>
      <c r="E1852" s="102"/>
    </row>
    <row r="1853" spans="1:5">
      <c r="A1853" s="100"/>
      <c r="B1853" s="54"/>
      <c r="C1853" s="101"/>
      <c r="D1853" s="99"/>
      <c r="E1853" s="102"/>
    </row>
    <row r="1854" spans="1:5">
      <c r="A1854" s="100"/>
      <c r="B1854" s="54"/>
      <c r="C1854" s="101"/>
      <c r="D1854" s="99"/>
      <c r="E1854" s="102"/>
    </row>
    <row r="1855" spans="1:5">
      <c r="A1855" s="100"/>
      <c r="B1855" s="54"/>
      <c r="C1855" s="101"/>
      <c r="D1855" s="99"/>
      <c r="E1855" s="102"/>
    </row>
    <row r="1856" spans="1:5">
      <c r="A1856" s="100"/>
      <c r="B1856" s="54"/>
      <c r="C1856" s="101"/>
      <c r="D1856" s="99"/>
      <c r="E1856" s="102"/>
    </row>
    <row r="1857" spans="1:5">
      <c r="A1857" s="100"/>
      <c r="B1857" s="54"/>
      <c r="C1857" s="101"/>
      <c r="D1857" s="99"/>
      <c r="E1857" s="102"/>
    </row>
    <row r="1858" spans="1:5">
      <c r="A1858" s="100"/>
      <c r="B1858" s="54"/>
      <c r="C1858" s="101"/>
      <c r="D1858" s="99"/>
      <c r="E1858" s="102"/>
    </row>
    <row r="1859" spans="1:5">
      <c r="A1859" s="100"/>
      <c r="B1859" s="54"/>
      <c r="C1859" s="101"/>
      <c r="D1859" s="99"/>
      <c r="E1859" s="102"/>
    </row>
    <row r="1860" spans="1:5">
      <c r="A1860" s="100"/>
      <c r="B1860" s="54"/>
      <c r="C1860" s="101"/>
      <c r="D1860" s="99"/>
      <c r="E1860" s="102"/>
    </row>
    <row r="1861" spans="1:5">
      <c r="A1861" s="100"/>
      <c r="B1861" s="54"/>
      <c r="C1861" s="101"/>
      <c r="D1861" s="99"/>
      <c r="E1861" s="102"/>
    </row>
    <row r="1862" spans="1:5">
      <c r="A1862" s="100"/>
      <c r="B1862" s="54"/>
      <c r="C1862" s="101"/>
      <c r="D1862" s="99"/>
      <c r="E1862" s="102"/>
    </row>
    <row r="1863" spans="1:5">
      <c r="A1863" s="100"/>
      <c r="B1863" s="54"/>
      <c r="C1863" s="101"/>
      <c r="D1863" s="99"/>
      <c r="E1863" s="102"/>
    </row>
    <row r="1864" spans="1:5">
      <c r="A1864" s="100"/>
      <c r="B1864" s="54"/>
      <c r="C1864" s="101"/>
      <c r="D1864" s="99"/>
      <c r="E1864" s="102"/>
    </row>
    <row r="1865" spans="1:5">
      <c r="A1865" s="100"/>
      <c r="B1865" s="54"/>
      <c r="C1865" s="101"/>
      <c r="D1865" s="99"/>
      <c r="E1865" s="102"/>
    </row>
    <row r="1866" spans="1:5">
      <c r="A1866" s="100"/>
      <c r="B1866" s="54"/>
      <c r="C1866" s="101"/>
      <c r="D1866" s="99"/>
      <c r="E1866" s="102"/>
    </row>
    <row r="1867" spans="1:5">
      <c r="A1867" s="100"/>
      <c r="B1867" s="54"/>
      <c r="C1867" s="101"/>
      <c r="D1867" s="99"/>
      <c r="E1867" s="102"/>
    </row>
    <row r="1868" spans="1:5">
      <c r="A1868" s="100"/>
      <c r="B1868" s="54"/>
      <c r="C1868" s="101"/>
      <c r="D1868" s="99"/>
      <c r="E1868" s="102"/>
    </row>
    <row r="1869" spans="1:5">
      <c r="A1869" s="100"/>
      <c r="B1869" s="54"/>
      <c r="C1869" s="101"/>
      <c r="D1869" s="99"/>
      <c r="E1869" s="102"/>
    </row>
    <row r="1870" spans="1:5">
      <c r="A1870" s="100"/>
      <c r="B1870" s="54"/>
      <c r="C1870" s="101"/>
      <c r="D1870" s="99"/>
      <c r="E1870" s="102"/>
    </row>
    <row r="1871" spans="1:5">
      <c r="A1871" s="100"/>
      <c r="B1871" s="54"/>
      <c r="C1871" s="101"/>
      <c r="D1871" s="99"/>
      <c r="E1871" s="102"/>
    </row>
    <row r="1872" spans="1:5">
      <c r="A1872" s="100"/>
      <c r="B1872" s="54"/>
      <c r="C1872" s="101"/>
      <c r="D1872" s="99"/>
      <c r="E1872" s="102"/>
    </row>
    <row r="1873" spans="1:5">
      <c r="A1873" s="100"/>
      <c r="B1873" s="54"/>
      <c r="C1873" s="101"/>
      <c r="D1873" s="99"/>
      <c r="E1873" s="102"/>
    </row>
    <row r="1874" spans="1:5">
      <c r="A1874" s="100"/>
      <c r="B1874" s="54"/>
      <c r="C1874" s="101"/>
      <c r="D1874" s="99"/>
      <c r="E1874" s="102"/>
    </row>
    <row r="1875" spans="1:5">
      <c r="A1875" s="100"/>
      <c r="B1875" s="54"/>
      <c r="C1875" s="101"/>
      <c r="D1875" s="99"/>
      <c r="E1875" s="102"/>
    </row>
    <row r="1876" spans="1:5">
      <c r="A1876" s="100"/>
      <c r="B1876" s="54"/>
      <c r="C1876" s="101"/>
      <c r="D1876" s="99"/>
      <c r="E1876" s="102"/>
    </row>
    <row r="1877" spans="1:5">
      <c r="A1877" s="100"/>
      <c r="B1877" s="54"/>
      <c r="C1877" s="101"/>
      <c r="D1877" s="99"/>
      <c r="E1877" s="102"/>
    </row>
    <row r="1878" spans="1:5">
      <c r="A1878" s="100"/>
      <c r="B1878" s="54"/>
      <c r="C1878" s="101"/>
      <c r="D1878" s="99"/>
      <c r="E1878" s="102"/>
    </row>
    <row r="1879" spans="1:5">
      <c r="A1879" s="100"/>
      <c r="B1879" s="54"/>
      <c r="C1879" s="101"/>
      <c r="D1879" s="99"/>
      <c r="E1879" s="102"/>
    </row>
    <row r="1880" spans="1:5">
      <c r="A1880" s="100"/>
      <c r="B1880" s="54"/>
      <c r="C1880" s="101"/>
      <c r="D1880" s="99"/>
      <c r="E1880" s="102"/>
    </row>
    <row r="1881" spans="1:5">
      <c r="A1881" s="100"/>
      <c r="B1881" s="54"/>
      <c r="C1881" s="101"/>
      <c r="D1881" s="99"/>
      <c r="E1881" s="102"/>
    </row>
    <row r="1882" spans="1:5">
      <c r="A1882" s="100"/>
      <c r="B1882" s="54"/>
      <c r="C1882" s="101"/>
      <c r="D1882" s="99"/>
      <c r="E1882" s="102"/>
    </row>
    <row r="1883" spans="1:5">
      <c r="A1883" s="100"/>
      <c r="B1883" s="54"/>
      <c r="C1883" s="101"/>
      <c r="D1883" s="99"/>
      <c r="E1883" s="102"/>
    </row>
    <row r="1884" spans="1:5">
      <c r="A1884" s="100"/>
      <c r="B1884" s="54"/>
      <c r="C1884" s="101"/>
      <c r="D1884" s="99"/>
      <c r="E1884" s="102"/>
    </row>
    <row r="1885" spans="1:5">
      <c r="A1885" s="100"/>
      <c r="B1885" s="54"/>
      <c r="C1885" s="101"/>
      <c r="D1885" s="99"/>
      <c r="E1885" s="102"/>
    </row>
    <row r="1886" spans="1:5">
      <c r="A1886" s="100"/>
      <c r="B1886" s="54"/>
      <c r="C1886" s="101"/>
      <c r="D1886" s="99"/>
      <c r="E1886" s="102"/>
    </row>
    <row r="1887" spans="1:5">
      <c r="A1887" s="100"/>
      <c r="B1887" s="54"/>
      <c r="C1887" s="101"/>
      <c r="D1887" s="99"/>
      <c r="E1887" s="102"/>
    </row>
    <row r="1888" spans="1:5">
      <c r="A1888" s="100"/>
      <c r="B1888" s="54"/>
      <c r="C1888" s="101"/>
      <c r="D1888" s="99"/>
      <c r="E1888" s="102"/>
    </row>
    <row r="1889" spans="1:5">
      <c r="A1889" s="100"/>
      <c r="B1889" s="54"/>
      <c r="C1889" s="101"/>
      <c r="D1889" s="99"/>
      <c r="E1889" s="102"/>
    </row>
    <row r="1890" spans="1:5">
      <c r="A1890" s="100"/>
      <c r="B1890" s="54"/>
      <c r="C1890" s="101"/>
      <c r="D1890" s="99"/>
      <c r="E1890" s="102"/>
    </row>
    <row r="1891" spans="1:5">
      <c r="A1891" s="100"/>
      <c r="B1891" s="54"/>
      <c r="C1891" s="101"/>
      <c r="D1891" s="99"/>
      <c r="E1891" s="102"/>
    </row>
    <row r="1892" spans="1:5">
      <c r="A1892" s="100"/>
      <c r="B1892" s="54"/>
      <c r="C1892" s="101"/>
      <c r="D1892" s="99"/>
      <c r="E1892" s="102"/>
    </row>
    <row r="1893" spans="1:5">
      <c r="A1893" s="100"/>
      <c r="B1893" s="54"/>
      <c r="C1893" s="101"/>
      <c r="D1893" s="99"/>
      <c r="E1893" s="102"/>
    </row>
    <row r="1894" spans="1:5">
      <c r="A1894" s="100"/>
      <c r="B1894" s="54"/>
      <c r="C1894" s="101"/>
      <c r="D1894" s="99"/>
      <c r="E1894" s="102"/>
    </row>
    <row r="1895" spans="1:5">
      <c r="A1895" s="100"/>
      <c r="B1895" s="54"/>
      <c r="C1895" s="101"/>
      <c r="D1895" s="99"/>
      <c r="E1895" s="102"/>
    </row>
    <row r="1896" spans="1:5">
      <c r="A1896" s="100"/>
      <c r="B1896" s="54"/>
      <c r="C1896" s="101"/>
      <c r="D1896" s="99"/>
      <c r="E1896" s="102"/>
    </row>
    <row r="1897" spans="1:5">
      <c r="A1897" s="100"/>
      <c r="B1897" s="54"/>
      <c r="C1897" s="101"/>
      <c r="D1897" s="99"/>
      <c r="E1897" s="102"/>
    </row>
    <row r="1898" spans="1:5">
      <c r="A1898" s="100"/>
      <c r="B1898" s="54"/>
      <c r="C1898" s="101"/>
      <c r="D1898" s="99"/>
      <c r="E1898" s="102"/>
    </row>
    <row r="1899" spans="1:5">
      <c r="A1899" s="100"/>
      <c r="B1899" s="54"/>
      <c r="C1899" s="101"/>
      <c r="D1899" s="99"/>
      <c r="E1899" s="102"/>
    </row>
    <row r="1900" spans="1:5">
      <c r="A1900" s="100"/>
      <c r="B1900" s="54"/>
      <c r="C1900" s="101"/>
      <c r="D1900" s="99"/>
      <c r="E1900" s="102"/>
    </row>
    <row r="1901" spans="1:5">
      <c r="A1901" s="100"/>
      <c r="B1901" s="54"/>
      <c r="C1901" s="101"/>
      <c r="D1901" s="99"/>
      <c r="E1901" s="102"/>
    </row>
    <row r="1902" spans="1:5">
      <c r="A1902" s="100"/>
      <c r="B1902" s="54"/>
      <c r="C1902" s="101"/>
      <c r="D1902" s="99"/>
      <c r="E1902" s="102"/>
    </row>
    <row r="1903" spans="1:5">
      <c r="A1903" s="100"/>
      <c r="B1903" s="54"/>
      <c r="C1903" s="101"/>
      <c r="D1903" s="99"/>
      <c r="E1903" s="102"/>
    </row>
    <row r="1904" spans="1:5">
      <c r="A1904" s="100"/>
      <c r="B1904" s="54"/>
      <c r="C1904" s="101"/>
      <c r="D1904" s="99"/>
      <c r="E1904" s="102"/>
    </row>
    <row r="1905" spans="1:5">
      <c r="A1905" s="100"/>
      <c r="B1905" s="54"/>
      <c r="C1905" s="101"/>
      <c r="D1905" s="99"/>
      <c r="E1905" s="102"/>
    </row>
    <row r="1906" spans="1:5">
      <c r="A1906" s="100"/>
      <c r="B1906" s="54"/>
      <c r="C1906" s="101"/>
      <c r="D1906" s="99"/>
      <c r="E1906" s="102"/>
    </row>
    <row r="1907" spans="1:5">
      <c r="A1907" s="100"/>
      <c r="B1907" s="54"/>
      <c r="C1907" s="101"/>
      <c r="D1907" s="99"/>
      <c r="E1907" s="102"/>
    </row>
    <row r="1908" spans="1:5">
      <c r="A1908" s="100"/>
      <c r="B1908" s="54"/>
      <c r="C1908" s="101"/>
      <c r="D1908" s="99"/>
      <c r="E1908" s="102"/>
    </row>
    <row r="1909" spans="1:5">
      <c r="A1909" s="100"/>
      <c r="B1909" s="54"/>
      <c r="C1909" s="101"/>
      <c r="D1909" s="99"/>
      <c r="E1909" s="102"/>
    </row>
    <row r="1910" spans="1:5">
      <c r="A1910" s="100"/>
      <c r="B1910" s="54"/>
      <c r="C1910" s="101"/>
      <c r="D1910" s="99"/>
      <c r="E1910" s="102"/>
    </row>
    <row r="1911" spans="1:5">
      <c r="A1911" s="100"/>
      <c r="B1911" s="54"/>
      <c r="C1911" s="101"/>
      <c r="D1911" s="99"/>
      <c r="E1911" s="102"/>
    </row>
    <row r="1912" spans="1:5">
      <c r="A1912" s="100"/>
      <c r="B1912" s="54"/>
      <c r="C1912" s="101"/>
      <c r="D1912" s="99"/>
      <c r="E1912" s="102"/>
    </row>
    <row r="1913" spans="1:5">
      <c r="A1913" s="100"/>
      <c r="B1913" s="54"/>
      <c r="C1913" s="101"/>
      <c r="D1913" s="99"/>
      <c r="E1913" s="102"/>
    </row>
    <row r="1914" spans="1:5">
      <c r="A1914" s="100"/>
      <c r="B1914" s="54"/>
      <c r="C1914" s="101"/>
      <c r="D1914" s="99"/>
      <c r="E1914" s="102"/>
    </row>
    <row r="1915" spans="1:5">
      <c r="A1915" s="100"/>
      <c r="B1915" s="54"/>
      <c r="C1915" s="101"/>
      <c r="D1915" s="99"/>
      <c r="E1915" s="102"/>
    </row>
    <row r="1916" spans="1:5">
      <c r="A1916" s="100"/>
      <c r="B1916" s="54"/>
      <c r="C1916" s="101"/>
      <c r="D1916" s="99"/>
      <c r="E1916" s="102"/>
    </row>
    <row r="1917" spans="1:5">
      <c r="A1917" s="100"/>
      <c r="B1917" s="54"/>
      <c r="C1917" s="101"/>
      <c r="D1917" s="99"/>
      <c r="E1917" s="102"/>
    </row>
    <row r="1918" spans="1:5">
      <c r="A1918" s="100"/>
      <c r="B1918" s="54"/>
      <c r="C1918" s="101"/>
      <c r="D1918" s="99"/>
      <c r="E1918" s="102"/>
    </row>
    <row r="1919" spans="1:5">
      <c r="A1919" s="100"/>
      <c r="B1919" s="54"/>
      <c r="C1919" s="101"/>
      <c r="D1919" s="99"/>
      <c r="E1919" s="102"/>
    </row>
    <row r="1920" spans="1:5">
      <c r="A1920" s="100"/>
      <c r="B1920" s="54"/>
      <c r="C1920" s="101"/>
      <c r="D1920" s="99"/>
      <c r="E1920" s="102"/>
    </row>
    <row r="1921" spans="1:5">
      <c r="A1921" s="100"/>
      <c r="B1921" s="54"/>
      <c r="C1921" s="101"/>
      <c r="D1921" s="99"/>
      <c r="E1921" s="102"/>
    </row>
    <row r="1922" spans="1:5">
      <c r="A1922" s="100"/>
      <c r="B1922" s="54"/>
      <c r="C1922" s="101"/>
      <c r="D1922" s="99"/>
      <c r="E1922" s="102"/>
    </row>
    <row r="1923" spans="1:5">
      <c r="A1923" s="100"/>
      <c r="B1923" s="54"/>
      <c r="C1923" s="101"/>
      <c r="D1923" s="99"/>
      <c r="E1923" s="102"/>
    </row>
    <row r="1924" spans="1:5">
      <c r="A1924" s="100"/>
      <c r="B1924" s="54"/>
      <c r="C1924" s="101"/>
      <c r="D1924" s="99"/>
      <c r="E1924" s="102"/>
    </row>
    <row r="1925" spans="1:5">
      <c r="A1925" s="100"/>
      <c r="B1925" s="54"/>
      <c r="C1925" s="101"/>
      <c r="D1925" s="99"/>
      <c r="E1925" s="102"/>
    </row>
    <row r="1926" spans="1:5">
      <c r="A1926" s="100"/>
      <c r="B1926" s="54"/>
      <c r="C1926" s="101"/>
      <c r="D1926" s="99"/>
      <c r="E1926" s="102"/>
    </row>
    <row r="1927" spans="1:5">
      <c r="A1927" s="100"/>
      <c r="B1927" s="54"/>
      <c r="C1927" s="101"/>
      <c r="D1927" s="99"/>
      <c r="E1927" s="102"/>
    </row>
    <row r="1928" spans="1:5">
      <c r="A1928" s="100"/>
      <c r="B1928" s="54"/>
      <c r="C1928" s="101"/>
      <c r="D1928" s="99"/>
      <c r="E1928" s="102"/>
    </row>
    <row r="1929" spans="1:5">
      <c r="A1929" s="100"/>
      <c r="B1929" s="54"/>
      <c r="C1929" s="101"/>
      <c r="D1929" s="99"/>
      <c r="E1929" s="102"/>
    </row>
    <row r="1930" spans="1:5">
      <c r="A1930" s="100"/>
      <c r="B1930" s="54"/>
      <c r="C1930" s="101"/>
      <c r="D1930" s="99"/>
      <c r="E1930" s="102"/>
    </row>
    <row r="1931" spans="1:5">
      <c r="A1931" s="100"/>
      <c r="B1931" s="54"/>
      <c r="C1931" s="101"/>
      <c r="D1931" s="99"/>
      <c r="E1931" s="102"/>
    </row>
    <row r="1932" spans="1:5">
      <c r="A1932" s="100"/>
      <c r="B1932" s="54"/>
      <c r="C1932" s="101"/>
      <c r="D1932" s="99"/>
      <c r="E1932" s="102"/>
    </row>
    <row r="1933" spans="1:5">
      <c r="A1933" s="100"/>
      <c r="B1933" s="54"/>
      <c r="C1933" s="101"/>
      <c r="D1933" s="99"/>
      <c r="E1933" s="102"/>
    </row>
    <row r="1934" spans="1:5">
      <c r="A1934" s="100"/>
      <c r="B1934" s="54"/>
      <c r="C1934" s="101"/>
      <c r="D1934" s="99"/>
      <c r="E1934" s="102"/>
    </row>
    <row r="1935" spans="1:5">
      <c r="A1935" s="100"/>
      <c r="B1935" s="54"/>
      <c r="C1935" s="101"/>
      <c r="D1935" s="99"/>
      <c r="E1935" s="102"/>
    </row>
    <row r="1936" spans="1:5">
      <c r="A1936" s="100"/>
      <c r="B1936" s="54"/>
      <c r="C1936" s="101"/>
      <c r="D1936" s="99"/>
      <c r="E1936" s="102"/>
    </row>
    <row r="1937" spans="1:5">
      <c r="A1937" s="100"/>
      <c r="B1937" s="54"/>
      <c r="C1937" s="101"/>
      <c r="D1937" s="99"/>
      <c r="E1937" s="102"/>
    </row>
    <row r="1938" spans="1:5">
      <c r="A1938" s="100"/>
      <c r="B1938" s="54"/>
      <c r="C1938" s="101"/>
      <c r="D1938" s="99"/>
      <c r="E1938" s="102"/>
    </row>
    <row r="1939" spans="1:5">
      <c r="A1939" s="100"/>
      <c r="B1939" s="54"/>
      <c r="C1939" s="101"/>
      <c r="D1939" s="99"/>
      <c r="E1939" s="102"/>
    </row>
    <row r="1940" spans="1:5">
      <c r="A1940" s="100"/>
      <c r="B1940" s="54"/>
      <c r="C1940" s="101"/>
      <c r="D1940" s="99"/>
      <c r="E1940" s="102"/>
    </row>
    <row r="1941" spans="1:5">
      <c r="A1941" s="100"/>
      <c r="B1941" s="54"/>
      <c r="C1941" s="101"/>
      <c r="D1941" s="99"/>
      <c r="E1941" s="102"/>
    </row>
    <row r="1942" spans="1:5">
      <c r="A1942" s="100"/>
      <c r="B1942" s="54"/>
      <c r="C1942" s="101"/>
      <c r="D1942" s="99"/>
      <c r="E1942" s="102"/>
    </row>
    <row r="1943" spans="1:5">
      <c r="A1943" s="100"/>
      <c r="B1943" s="54"/>
      <c r="C1943" s="101"/>
      <c r="D1943" s="99"/>
      <c r="E1943" s="102"/>
    </row>
    <row r="1944" spans="1:5">
      <c r="A1944" s="100"/>
      <c r="B1944" s="54"/>
      <c r="C1944" s="101"/>
      <c r="D1944" s="99"/>
      <c r="E1944" s="102"/>
    </row>
    <row r="1945" spans="1:5">
      <c r="A1945" s="100"/>
      <c r="B1945" s="54"/>
      <c r="C1945" s="101"/>
      <c r="D1945" s="99"/>
      <c r="E1945" s="102"/>
    </row>
    <row r="1946" spans="1:5">
      <c r="A1946" s="100"/>
      <c r="B1946" s="54"/>
      <c r="C1946" s="101"/>
      <c r="D1946" s="99"/>
      <c r="E1946" s="102"/>
    </row>
    <row r="1947" spans="1:5">
      <c r="A1947" s="100"/>
      <c r="B1947" s="54"/>
      <c r="C1947" s="101"/>
      <c r="D1947" s="99"/>
      <c r="E1947" s="102"/>
    </row>
    <row r="1948" spans="1:5">
      <c r="A1948" s="100"/>
      <c r="B1948" s="54"/>
      <c r="C1948" s="101"/>
      <c r="D1948" s="99"/>
      <c r="E1948" s="102"/>
    </row>
    <row r="1949" spans="1:5">
      <c r="A1949" s="100"/>
      <c r="B1949" s="54"/>
      <c r="C1949" s="101"/>
      <c r="D1949" s="99"/>
      <c r="E1949" s="102"/>
    </row>
    <row r="1950" spans="1:5">
      <c r="A1950" s="100"/>
      <c r="B1950" s="54"/>
      <c r="C1950" s="101"/>
      <c r="D1950" s="99"/>
      <c r="E1950" s="102"/>
    </row>
    <row r="1951" spans="1:5">
      <c r="A1951" s="100"/>
      <c r="B1951" s="54"/>
      <c r="C1951" s="101"/>
      <c r="D1951" s="99"/>
      <c r="E1951" s="102"/>
    </row>
    <row r="1952" spans="1:5">
      <c r="A1952" s="100"/>
      <c r="B1952" s="54"/>
      <c r="C1952" s="101"/>
      <c r="D1952" s="99"/>
      <c r="E1952" s="102"/>
    </row>
    <row r="1953" spans="1:5">
      <c r="A1953" s="100"/>
      <c r="B1953" s="54"/>
      <c r="C1953" s="101"/>
      <c r="D1953" s="99"/>
      <c r="E1953" s="102"/>
    </row>
    <row r="1954" spans="1:5">
      <c r="A1954" s="100"/>
      <c r="B1954" s="54"/>
      <c r="C1954" s="101"/>
      <c r="D1954" s="99"/>
      <c r="E1954" s="102"/>
    </row>
    <row r="1955" spans="1:5">
      <c r="A1955" s="100"/>
      <c r="B1955" s="54"/>
      <c r="C1955" s="101"/>
      <c r="D1955" s="99"/>
      <c r="E1955" s="102"/>
    </row>
    <row r="1956" spans="1:5">
      <c r="A1956" s="100"/>
      <c r="B1956" s="54"/>
      <c r="C1956" s="101"/>
      <c r="D1956" s="99"/>
      <c r="E1956" s="102"/>
    </row>
    <row r="1957" spans="1:5">
      <c r="A1957" s="100"/>
      <c r="B1957" s="54"/>
      <c r="C1957" s="101"/>
      <c r="D1957" s="99"/>
      <c r="E1957" s="102"/>
    </row>
    <row r="1958" spans="1:5">
      <c r="A1958" s="100"/>
      <c r="B1958" s="54"/>
      <c r="C1958" s="101"/>
      <c r="D1958" s="99"/>
      <c r="E1958" s="102"/>
    </row>
    <row r="1959" spans="1:5">
      <c r="A1959" s="100"/>
      <c r="B1959" s="54"/>
      <c r="C1959" s="101"/>
      <c r="D1959" s="99"/>
      <c r="E1959" s="102"/>
    </row>
    <row r="1960" spans="1:5">
      <c r="A1960" s="100"/>
      <c r="B1960" s="54"/>
      <c r="C1960" s="101"/>
      <c r="D1960" s="99"/>
      <c r="E1960" s="102"/>
    </row>
    <row r="1961" spans="1:5">
      <c r="A1961" s="100"/>
      <c r="B1961" s="54"/>
      <c r="C1961" s="101"/>
      <c r="D1961" s="99"/>
      <c r="E1961" s="102"/>
    </row>
    <row r="1962" spans="1:5">
      <c r="A1962" s="100"/>
      <c r="B1962" s="54"/>
      <c r="C1962" s="101"/>
      <c r="D1962" s="99"/>
      <c r="E1962" s="102"/>
    </row>
    <row r="1963" spans="1:5">
      <c r="A1963" s="100"/>
      <c r="B1963" s="54"/>
      <c r="C1963" s="101"/>
      <c r="D1963" s="99"/>
      <c r="E1963" s="102"/>
    </row>
    <row r="1964" spans="1:5">
      <c r="A1964" s="100"/>
      <c r="B1964" s="54"/>
      <c r="C1964" s="101"/>
      <c r="D1964" s="99"/>
      <c r="E1964" s="102"/>
    </row>
    <row r="1965" spans="1:5">
      <c r="A1965" s="100"/>
      <c r="B1965" s="54"/>
      <c r="C1965" s="101"/>
      <c r="D1965" s="99"/>
      <c r="E1965" s="102"/>
    </row>
    <row r="1966" spans="1:5">
      <c r="A1966" s="100"/>
      <c r="B1966" s="54"/>
      <c r="C1966" s="101"/>
      <c r="D1966" s="99"/>
      <c r="E1966" s="102"/>
    </row>
    <row r="1967" spans="1:5">
      <c r="A1967" s="100"/>
      <c r="B1967" s="54"/>
      <c r="C1967" s="101"/>
      <c r="D1967" s="99"/>
      <c r="E1967" s="102"/>
    </row>
    <row r="1968" spans="1:5">
      <c r="A1968" s="100"/>
      <c r="B1968" s="54"/>
      <c r="C1968" s="101"/>
      <c r="D1968" s="99"/>
      <c r="E1968" s="102"/>
    </row>
    <row r="1969" spans="1:5">
      <c r="A1969" s="100"/>
      <c r="B1969" s="54"/>
      <c r="C1969" s="101"/>
      <c r="D1969" s="99"/>
      <c r="E1969" s="102"/>
    </row>
    <row r="1970" spans="1:5">
      <c r="A1970" s="100"/>
      <c r="B1970" s="54"/>
      <c r="C1970" s="101"/>
      <c r="D1970" s="99"/>
      <c r="E1970" s="102"/>
    </row>
    <row r="1971" spans="1:5">
      <c r="A1971" s="100"/>
      <c r="B1971" s="54"/>
      <c r="C1971" s="101"/>
      <c r="D1971" s="99"/>
      <c r="E1971" s="102"/>
    </row>
    <row r="1972" spans="1:5">
      <c r="A1972" s="100"/>
      <c r="B1972" s="54"/>
      <c r="C1972" s="101"/>
      <c r="D1972" s="99"/>
      <c r="E1972" s="102"/>
    </row>
    <row r="1973" spans="1:5">
      <c r="A1973" s="100"/>
      <c r="B1973" s="54"/>
      <c r="C1973" s="101"/>
      <c r="D1973" s="99"/>
      <c r="E1973" s="102"/>
    </row>
    <row r="1974" spans="1:5">
      <c r="A1974" s="100"/>
      <c r="B1974" s="54"/>
      <c r="C1974" s="101"/>
      <c r="D1974" s="99"/>
      <c r="E1974" s="102"/>
    </row>
    <row r="1975" spans="1:5">
      <c r="A1975" s="100"/>
      <c r="B1975" s="54"/>
      <c r="C1975" s="101"/>
      <c r="D1975" s="99"/>
      <c r="E1975" s="102"/>
    </row>
    <row r="1976" spans="1:5">
      <c r="A1976" s="100"/>
      <c r="B1976" s="54"/>
      <c r="C1976" s="101"/>
      <c r="D1976" s="99"/>
      <c r="E1976" s="102"/>
    </row>
    <row r="1977" spans="1:5">
      <c r="A1977" s="100"/>
      <c r="B1977" s="54"/>
      <c r="C1977" s="101"/>
      <c r="D1977" s="99"/>
      <c r="E1977" s="102"/>
    </row>
    <row r="1978" spans="1:5">
      <c r="A1978" s="100"/>
      <c r="B1978" s="54"/>
      <c r="C1978" s="101"/>
      <c r="D1978" s="99"/>
      <c r="E1978" s="102"/>
    </row>
    <row r="1979" spans="1:5">
      <c r="A1979" s="100"/>
      <c r="B1979" s="54"/>
      <c r="C1979" s="101"/>
      <c r="D1979" s="99"/>
      <c r="E1979" s="102"/>
    </row>
    <row r="1980" spans="1:5">
      <c r="A1980" s="100"/>
      <c r="B1980" s="54"/>
      <c r="C1980" s="101"/>
      <c r="D1980" s="99"/>
      <c r="E1980" s="102"/>
    </row>
    <row r="1981" spans="1:5">
      <c r="A1981" s="100"/>
      <c r="B1981" s="54"/>
      <c r="C1981" s="101"/>
      <c r="D1981" s="99"/>
      <c r="E1981" s="102"/>
    </row>
    <row r="1982" spans="1:5">
      <c r="A1982" s="100"/>
      <c r="B1982" s="54"/>
      <c r="C1982" s="101"/>
      <c r="D1982" s="99"/>
      <c r="E1982" s="102"/>
    </row>
    <row r="1983" spans="1:5">
      <c r="A1983" s="100"/>
      <c r="B1983" s="54"/>
      <c r="C1983" s="101"/>
      <c r="D1983" s="99"/>
      <c r="E1983" s="102"/>
    </row>
    <row r="1984" spans="1:5">
      <c r="A1984" s="100"/>
      <c r="B1984" s="54"/>
      <c r="C1984" s="101"/>
      <c r="D1984" s="99"/>
      <c r="E1984" s="102"/>
    </row>
    <row r="1985" spans="1:5">
      <c r="A1985" s="100"/>
      <c r="B1985" s="54"/>
      <c r="C1985" s="101"/>
      <c r="D1985" s="99"/>
      <c r="E1985" s="102"/>
    </row>
    <row r="1986" spans="1:5">
      <c r="A1986" s="100"/>
      <c r="B1986" s="54"/>
      <c r="C1986" s="101"/>
      <c r="D1986" s="99"/>
      <c r="E1986" s="102"/>
    </row>
    <row r="1987" spans="1:5">
      <c r="A1987" s="100"/>
      <c r="B1987" s="54"/>
      <c r="C1987" s="101"/>
      <c r="D1987" s="99"/>
      <c r="E1987" s="102"/>
    </row>
    <row r="1988" spans="1:5">
      <c r="A1988" s="100"/>
      <c r="B1988" s="54"/>
      <c r="C1988" s="101"/>
      <c r="D1988" s="99"/>
      <c r="E1988" s="102"/>
    </row>
    <row r="1989" spans="1:5">
      <c r="A1989" s="100"/>
      <c r="B1989" s="54"/>
      <c r="C1989" s="101"/>
      <c r="D1989" s="99"/>
      <c r="E1989" s="102"/>
    </row>
    <row r="1990" spans="1:5">
      <c r="A1990" s="100"/>
      <c r="B1990" s="54"/>
      <c r="C1990" s="101"/>
      <c r="D1990" s="99"/>
      <c r="E1990" s="102"/>
    </row>
    <row r="1991" spans="1:5">
      <c r="A1991" s="100"/>
      <c r="B1991" s="54"/>
      <c r="C1991" s="101"/>
      <c r="D1991" s="99"/>
      <c r="E1991" s="102"/>
    </row>
    <row r="1992" spans="1:5">
      <c r="A1992" s="100"/>
      <c r="B1992" s="54"/>
      <c r="C1992" s="101"/>
      <c r="D1992" s="99"/>
      <c r="E1992" s="102"/>
    </row>
    <row r="1993" spans="1:5">
      <c r="A1993" s="100"/>
      <c r="B1993" s="54"/>
      <c r="C1993" s="101"/>
      <c r="D1993" s="99"/>
      <c r="E1993" s="102"/>
    </row>
    <row r="1994" spans="1:5">
      <c r="A1994" s="100"/>
      <c r="B1994" s="54"/>
      <c r="C1994" s="101"/>
      <c r="D1994" s="99"/>
      <c r="E1994" s="102"/>
    </row>
    <row r="1995" spans="1:5">
      <c r="A1995" s="100"/>
      <c r="B1995" s="54"/>
      <c r="C1995" s="101"/>
      <c r="D1995" s="99"/>
      <c r="E1995" s="102"/>
    </row>
    <row r="1996" spans="1:5">
      <c r="A1996" s="100"/>
      <c r="B1996" s="54"/>
      <c r="C1996" s="101"/>
      <c r="D1996" s="99"/>
      <c r="E1996" s="102"/>
    </row>
    <row r="1997" spans="1:5">
      <c r="A1997" s="100"/>
      <c r="B1997" s="54"/>
      <c r="C1997" s="101"/>
      <c r="D1997" s="99"/>
      <c r="E1997" s="102"/>
    </row>
    <row r="1998" spans="1:5">
      <c r="A1998" s="100"/>
      <c r="B1998" s="54"/>
      <c r="C1998" s="101"/>
      <c r="D1998" s="99"/>
      <c r="E1998" s="102"/>
    </row>
    <row r="1999" spans="1:5">
      <c r="A1999" s="100"/>
      <c r="B1999" s="54"/>
      <c r="C1999" s="101"/>
      <c r="D1999" s="99"/>
      <c r="E1999" s="102"/>
    </row>
    <row r="2000" spans="1:5">
      <c r="A2000" s="100"/>
      <c r="B2000" s="54"/>
      <c r="C2000" s="101"/>
      <c r="D2000" s="99"/>
      <c r="E2000" s="102"/>
    </row>
    <row r="2001" spans="1:5">
      <c r="A2001" s="100"/>
      <c r="B2001" s="54"/>
      <c r="C2001" s="101"/>
      <c r="D2001" s="99"/>
      <c r="E2001" s="102"/>
    </row>
    <row r="2002" spans="1:5">
      <c r="A2002" s="100"/>
      <c r="B2002" s="54"/>
      <c r="C2002" s="101"/>
      <c r="D2002" s="99"/>
      <c r="E2002" s="102"/>
    </row>
    <row r="2003" spans="1:5">
      <c r="A2003" s="100"/>
      <c r="B2003" s="54"/>
      <c r="C2003" s="101"/>
      <c r="D2003" s="99"/>
      <c r="E2003" s="102"/>
    </row>
    <row r="2004" spans="1:5">
      <c r="A2004" s="100"/>
      <c r="B2004" s="54"/>
      <c r="C2004" s="101"/>
      <c r="D2004" s="99"/>
      <c r="E2004" s="102"/>
    </row>
    <row r="2005" spans="1:5">
      <c r="A2005" s="100"/>
      <c r="B2005" s="54"/>
      <c r="C2005" s="101"/>
      <c r="D2005" s="99"/>
      <c r="E2005" s="102"/>
    </row>
    <row r="2006" spans="1:5">
      <c r="A2006" s="100"/>
      <c r="B2006" s="54"/>
      <c r="C2006" s="101"/>
      <c r="D2006" s="99"/>
      <c r="E2006" s="102"/>
    </row>
    <row r="2007" spans="1:5">
      <c r="A2007" s="100"/>
      <c r="B2007" s="54"/>
      <c r="C2007" s="101"/>
      <c r="D2007" s="99"/>
      <c r="E2007" s="102"/>
    </row>
    <row r="2008" spans="1:5">
      <c r="A2008" s="100"/>
      <c r="B2008" s="54"/>
      <c r="C2008" s="101"/>
      <c r="D2008" s="99"/>
      <c r="E2008" s="102"/>
    </row>
    <row r="2009" spans="1:5">
      <c r="A2009" s="100"/>
      <c r="B2009" s="54"/>
      <c r="C2009" s="101"/>
      <c r="D2009" s="99"/>
      <c r="E2009" s="102"/>
    </row>
    <row r="2010" spans="1:5">
      <c r="A2010" s="100"/>
      <c r="B2010" s="54"/>
      <c r="C2010" s="101"/>
      <c r="D2010" s="99"/>
      <c r="E2010" s="102"/>
    </row>
    <row r="2011" spans="1:5">
      <c r="A2011" s="100"/>
      <c r="B2011" s="54"/>
      <c r="C2011" s="101"/>
      <c r="D2011" s="99"/>
      <c r="E2011" s="102"/>
    </row>
    <row r="2012" spans="1:5">
      <c r="A2012" s="100"/>
      <c r="B2012" s="54"/>
      <c r="C2012" s="101"/>
      <c r="D2012" s="99"/>
      <c r="E2012" s="102"/>
    </row>
    <row r="2013" spans="1:5">
      <c r="A2013" s="100"/>
      <c r="B2013" s="54"/>
      <c r="C2013" s="101"/>
      <c r="D2013" s="99"/>
      <c r="E2013" s="102"/>
    </row>
    <row r="2014" spans="1:5">
      <c r="A2014" s="100"/>
      <c r="B2014" s="54"/>
      <c r="C2014" s="101"/>
      <c r="D2014" s="99"/>
      <c r="E2014" s="102"/>
    </row>
    <row r="2015" spans="1:5">
      <c r="A2015" s="100"/>
      <c r="B2015" s="54"/>
      <c r="C2015" s="101"/>
      <c r="D2015" s="99"/>
      <c r="E2015" s="102"/>
    </row>
    <row r="2016" spans="1:5">
      <c r="A2016" s="100"/>
      <c r="B2016" s="54"/>
      <c r="C2016" s="101"/>
      <c r="D2016" s="99"/>
      <c r="E2016" s="102"/>
    </row>
    <row r="2017" spans="1:5">
      <c r="A2017" s="100"/>
      <c r="B2017" s="54"/>
      <c r="C2017" s="101"/>
      <c r="D2017" s="99"/>
      <c r="E2017" s="102"/>
    </row>
    <row r="2018" spans="1:5">
      <c r="A2018" s="100"/>
      <c r="B2018" s="54"/>
      <c r="C2018" s="101"/>
      <c r="D2018" s="99"/>
      <c r="E2018" s="102"/>
    </row>
    <row r="2019" spans="1:5">
      <c r="A2019" s="100"/>
      <c r="B2019" s="54"/>
      <c r="C2019" s="101"/>
      <c r="D2019" s="99"/>
      <c r="E2019" s="102"/>
    </row>
    <row r="2020" spans="1:5">
      <c r="A2020" s="100"/>
      <c r="B2020" s="54"/>
      <c r="C2020" s="101"/>
      <c r="D2020" s="99"/>
      <c r="E2020" s="102"/>
    </row>
    <row r="2021" spans="1:5">
      <c r="A2021" s="100"/>
      <c r="B2021" s="54"/>
      <c r="C2021" s="101"/>
      <c r="D2021" s="99"/>
      <c r="E2021" s="102"/>
    </row>
    <row r="2022" spans="1:5">
      <c r="A2022" s="100"/>
      <c r="B2022" s="54"/>
      <c r="C2022" s="101"/>
      <c r="D2022" s="99"/>
      <c r="E2022" s="102"/>
    </row>
    <row r="2023" spans="1:5">
      <c r="A2023" s="100"/>
      <c r="B2023" s="54"/>
      <c r="C2023" s="101"/>
      <c r="D2023" s="99"/>
      <c r="E2023" s="102"/>
    </row>
    <row r="2024" spans="1:5">
      <c r="A2024" s="100"/>
      <c r="B2024" s="54"/>
      <c r="C2024" s="101"/>
      <c r="D2024" s="99"/>
      <c r="E2024" s="102"/>
    </row>
    <row r="2025" spans="1:5">
      <c r="A2025" s="100"/>
      <c r="B2025" s="54"/>
      <c r="C2025" s="101"/>
      <c r="D2025" s="99"/>
      <c r="E2025" s="102"/>
    </row>
    <row r="2026" spans="1:5">
      <c r="A2026" s="100"/>
      <c r="B2026" s="54"/>
      <c r="C2026" s="101"/>
      <c r="D2026" s="99"/>
      <c r="E2026" s="102"/>
    </row>
    <row r="2027" spans="1:5">
      <c r="A2027" s="100"/>
      <c r="B2027" s="54"/>
      <c r="C2027" s="101"/>
      <c r="D2027" s="99"/>
      <c r="E2027" s="102"/>
    </row>
    <row r="2028" spans="1:5">
      <c r="A2028" s="100"/>
      <c r="B2028" s="54"/>
      <c r="C2028" s="101"/>
      <c r="D2028" s="99"/>
      <c r="E2028" s="102"/>
    </row>
    <row r="2029" spans="1:5">
      <c r="A2029" s="100"/>
      <c r="B2029" s="54"/>
      <c r="C2029" s="101"/>
      <c r="D2029" s="99"/>
      <c r="E2029" s="102"/>
    </row>
    <row r="2030" spans="1:5">
      <c r="A2030" s="100"/>
      <c r="B2030" s="54"/>
      <c r="C2030" s="101"/>
      <c r="D2030" s="99"/>
      <c r="E2030" s="102"/>
    </row>
    <row r="2031" spans="1:5">
      <c r="A2031" s="100"/>
      <c r="B2031" s="54"/>
      <c r="C2031" s="101"/>
      <c r="D2031" s="99"/>
      <c r="E2031" s="102"/>
    </row>
    <row r="2032" spans="1:5">
      <c r="A2032" s="100"/>
      <c r="B2032" s="54"/>
      <c r="C2032" s="101"/>
      <c r="D2032" s="99"/>
      <c r="E2032" s="102"/>
    </row>
    <row r="2033" spans="1:5">
      <c r="A2033" s="100"/>
      <c r="B2033" s="54"/>
      <c r="C2033" s="101"/>
      <c r="D2033" s="99"/>
      <c r="E2033" s="102"/>
    </row>
    <row r="2034" spans="1:5">
      <c r="A2034" s="100"/>
      <c r="B2034" s="54"/>
      <c r="C2034" s="101"/>
      <c r="D2034" s="99"/>
      <c r="E2034" s="102"/>
    </row>
    <row r="2035" spans="1:5">
      <c r="A2035" s="100"/>
      <c r="B2035" s="54"/>
      <c r="C2035" s="101"/>
      <c r="D2035" s="99"/>
      <c r="E2035" s="102"/>
    </row>
    <row r="2036" spans="1:5">
      <c r="A2036" s="100"/>
      <c r="B2036" s="54"/>
      <c r="C2036" s="101"/>
      <c r="D2036" s="99"/>
      <c r="E2036" s="102"/>
    </row>
    <row r="2037" spans="1:5">
      <c r="A2037" s="100"/>
      <c r="B2037" s="54"/>
      <c r="C2037" s="101"/>
      <c r="D2037" s="99"/>
      <c r="E2037" s="102"/>
    </row>
    <row r="2038" spans="1:5">
      <c r="A2038" s="100"/>
      <c r="B2038" s="54"/>
      <c r="C2038" s="101"/>
      <c r="D2038" s="99"/>
      <c r="E2038" s="102"/>
    </row>
    <row r="2039" spans="1:5">
      <c r="A2039" s="100"/>
      <c r="B2039" s="54"/>
      <c r="C2039" s="101"/>
      <c r="D2039" s="99"/>
      <c r="E2039" s="102"/>
    </row>
    <row r="2040" spans="1:5">
      <c r="A2040" s="100"/>
      <c r="B2040" s="54"/>
      <c r="C2040" s="101"/>
      <c r="D2040" s="99"/>
      <c r="E2040" s="102"/>
    </row>
    <row r="2041" spans="1:5">
      <c r="A2041" s="100"/>
      <c r="B2041" s="54"/>
      <c r="C2041" s="101"/>
      <c r="D2041" s="99"/>
      <c r="E2041" s="102"/>
    </row>
    <row r="2042" spans="1:5">
      <c r="A2042" s="100"/>
      <c r="B2042" s="54"/>
      <c r="C2042" s="101"/>
      <c r="D2042" s="99"/>
      <c r="E2042" s="102"/>
    </row>
    <row r="2043" spans="1:5">
      <c r="A2043" s="100"/>
      <c r="B2043" s="54"/>
      <c r="C2043" s="101"/>
      <c r="D2043" s="99"/>
      <c r="E2043" s="102"/>
    </row>
    <row r="2044" spans="1:5">
      <c r="A2044" s="100"/>
      <c r="B2044" s="54"/>
      <c r="C2044" s="101"/>
      <c r="D2044" s="99"/>
      <c r="E2044" s="102"/>
    </row>
    <row r="2045" spans="1:5">
      <c r="A2045" s="100"/>
      <c r="B2045" s="54"/>
      <c r="C2045" s="101"/>
      <c r="D2045" s="99"/>
      <c r="E2045" s="102"/>
    </row>
    <row r="2046" spans="1:5">
      <c r="A2046" s="100"/>
      <c r="B2046" s="54"/>
      <c r="C2046" s="101"/>
      <c r="D2046" s="99"/>
      <c r="E2046" s="102"/>
    </row>
    <row r="2047" spans="1:5">
      <c r="A2047" s="100"/>
      <c r="B2047" s="54"/>
      <c r="C2047" s="101"/>
      <c r="D2047" s="99"/>
      <c r="E2047" s="102"/>
    </row>
    <row r="2048" spans="1:5">
      <c r="A2048" s="100"/>
      <c r="B2048" s="54"/>
      <c r="C2048" s="101"/>
      <c r="D2048" s="99"/>
      <c r="E2048" s="102"/>
    </row>
    <row r="2049" spans="1:5">
      <c r="A2049" s="100"/>
      <c r="B2049" s="54"/>
      <c r="C2049" s="101"/>
      <c r="D2049" s="99"/>
      <c r="E2049" s="102"/>
    </row>
    <row r="2050" spans="1:5">
      <c r="A2050" s="100"/>
      <c r="B2050" s="54"/>
      <c r="C2050" s="101"/>
      <c r="D2050" s="99"/>
      <c r="E2050" s="102"/>
    </row>
    <row r="2051" spans="1:5">
      <c r="A2051" s="100"/>
      <c r="B2051" s="54"/>
      <c r="C2051" s="101"/>
      <c r="D2051" s="99"/>
      <c r="E2051" s="102"/>
    </row>
    <row r="2052" spans="1:5">
      <c r="A2052" s="100"/>
      <c r="B2052" s="54"/>
      <c r="C2052" s="101"/>
      <c r="D2052" s="99"/>
      <c r="E2052" s="102"/>
    </row>
    <row r="2053" spans="1:5">
      <c r="A2053" s="100"/>
      <c r="B2053" s="54"/>
      <c r="C2053" s="101"/>
      <c r="D2053" s="99"/>
      <c r="E2053" s="102"/>
    </row>
    <row r="2054" spans="1:5">
      <c r="A2054" s="100"/>
      <c r="B2054" s="54"/>
      <c r="C2054" s="101"/>
      <c r="D2054" s="99"/>
      <c r="E2054" s="102"/>
    </row>
    <row r="2055" spans="1:5">
      <c r="A2055" s="100"/>
      <c r="B2055" s="54"/>
      <c r="C2055" s="101"/>
      <c r="D2055" s="99"/>
      <c r="E2055" s="102"/>
    </row>
    <row r="2056" spans="1:5">
      <c r="A2056" s="100"/>
      <c r="B2056" s="54"/>
      <c r="C2056" s="101"/>
      <c r="D2056" s="99"/>
      <c r="E2056" s="102"/>
    </row>
    <row r="2057" spans="1:5">
      <c r="A2057" s="100"/>
      <c r="B2057" s="54"/>
      <c r="C2057" s="101"/>
      <c r="D2057" s="99"/>
      <c r="E2057" s="102"/>
    </row>
    <row r="2058" spans="1:5">
      <c r="A2058" s="100"/>
      <c r="B2058" s="54"/>
      <c r="C2058" s="101"/>
      <c r="D2058" s="99"/>
      <c r="E2058" s="102"/>
    </row>
    <row r="2059" spans="1:5">
      <c r="A2059" s="100"/>
      <c r="B2059" s="54"/>
      <c r="C2059" s="101"/>
      <c r="D2059" s="99"/>
      <c r="E2059" s="102"/>
    </row>
    <row r="2060" spans="1:5">
      <c r="A2060" s="100"/>
      <c r="B2060" s="54"/>
      <c r="C2060" s="101"/>
      <c r="D2060" s="99"/>
      <c r="E2060" s="102"/>
    </row>
    <row r="2061" spans="1:5">
      <c r="A2061" s="100"/>
      <c r="B2061" s="54"/>
      <c r="C2061" s="101"/>
      <c r="D2061" s="99"/>
      <c r="E2061" s="102"/>
    </row>
    <row r="2062" spans="1:5">
      <c r="A2062" s="100"/>
      <c r="B2062" s="54"/>
      <c r="C2062" s="101"/>
      <c r="D2062" s="99"/>
      <c r="E2062" s="102"/>
    </row>
    <row r="2063" spans="1:5">
      <c r="A2063" s="100"/>
      <c r="B2063" s="54"/>
      <c r="C2063" s="101"/>
      <c r="D2063" s="99"/>
      <c r="E2063" s="102"/>
    </row>
    <row r="2064" spans="1:5">
      <c r="A2064" s="100"/>
      <c r="B2064" s="54"/>
      <c r="C2064" s="101"/>
      <c r="D2064" s="99"/>
      <c r="E2064" s="102"/>
    </row>
    <row r="2065" spans="1:5">
      <c r="A2065" s="100"/>
      <c r="B2065" s="54"/>
      <c r="C2065" s="101"/>
      <c r="D2065" s="99"/>
      <c r="E2065" s="102"/>
    </row>
    <row r="2066" spans="1:5">
      <c r="A2066" s="100"/>
      <c r="B2066" s="54"/>
      <c r="C2066" s="101"/>
      <c r="D2066" s="99"/>
      <c r="E2066" s="102"/>
    </row>
    <row r="2067" spans="1:5">
      <c r="A2067" s="100"/>
      <c r="B2067" s="54"/>
      <c r="C2067" s="101"/>
      <c r="D2067" s="99"/>
      <c r="E2067" s="102"/>
    </row>
    <row r="2068" spans="1:5">
      <c r="A2068" s="100"/>
      <c r="B2068" s="54"/>
      <c r="C2068" s="101"/>
      <c r="D2068" s="99"/>
      <c r="E2068" s="102"/>
    </row>
    <row r="2069" spans="1:5">
      <c r="A2069" s="100"/>
      <c r="B2069" s="54"/>
      <c r="C2069" s="101"/>
      <c r="D2069" s="99"/>
      <c r="E2069" s="102"/>
    </row>
    <row r="2070" spans="1:5">
      <c r="A2070" s="100"/>
      <c r="B2070" s="54"/>
      <c r="C2070" s="101"/>
      <c r="D2070" s="99"/>
      <c r="E2070" s="102"/>
    </row>
    <row r="2071" spans="1:5">
      <c r="A2071" s="100"/>
      <c r="B2071" s="54"/>
      <c r="C2071" s="101"/>
      <c r="D2071" s="99"/>
      <c r="E2071" s="102"/>
    </row>
    <row r="2072" spans="1:5">
      <c r="A2072" s="100"/>
      <c r="B2072" s="54"/>
      <c r="C2072" s="101"/>
      <c r="D2072" s="99"/>
      <c r="E2072" s="102"/>
    </row>
    <row r="2073" spans="1:5">
      <c r="A2073" s="100"/>
      <c r="B2073" s="54"/>
      <c r="C2073" s="101"/>
      <c r="D2073" s="99"/>
      <c r="E2073" s="102"/>
    </row>
    <row r="2074" spans="1:5">
      <c r="A2074" s="100"/>
      <c r="B2074" s="54"/>
      <c r="C2074" s="101"/>
      <c r="D2074" s="99"/>
      <c r="E2074" s="102"/>
    </row>
    <row r="2075" spans="1:5">
      <c r="A2075" s="100"/>
      <c r="B2075" s="54"/>
      <c r="C2075" s="101"/>
      <c r="D2075" s="99"/>
      <c r="E2075" s="102"/>
    </row>
    <row r="2076" spans="1:5">
      <c r="A2076" s="100"/>
      <c r="B2076" s="54"/>
      <c r="C2076" s="101"/>
      <c r="D2076" s="99"/>
      <c r="E2076" s="102"/>
    </row>
    <row r="2077" spans="1:5">
      <c r="A2077" s="100"/>
      <c r="B2077" s="54"/>
      <c r="C2077" s="101"/>
      <c r="D2077" s="99"/>
      <c r="E2077" s="102"/>
    </row>
    <row r="2078" spans="1:5">
      <c r="A2078" s="100"/>
      <c r="B2078" s="54"/>
      <c r="C2078" s="101"/>
      <c r="D2078" s="99"/>
      <c r="E2078" s="102"/>
    </row>
    <row r="2079" spans="1:5">
      <c r="A2079" s="100"/>
      <c r="B2079" s="54"/>
      <c r="C2079" s="101"/>
      <c r="D2079" s="99"/>
      <c r="E2079" s="102"/>
    </row>
    <row r="2080" spans="1:5">
      <c r="A2080" s="100"/>
      <c r="B2080" s="54"/>
      <c r="C2080" s="101"/>
      <c r="D2080" s="99"/>
      <c r="E2080" s="102"/>
    </row>
    <row r="2081" spans="1:5">
      <c r="A2081" s="100"/>
      <c r="B2081" s="54"/>
      <c r="C2081" s="101"/>
      <c r="D2081" s="99"/>
      <c r="E2081" s="102"/>
    </row>
    <row r="2082" spans="1:5">
      <c r="A2082" s="100"/>
      <c r="B2082" s="54"/>
      <c r="C2082" s="101"/>
      <c r="D2082" s="99"/>
      <c r="E2082" s="102"/>
    </row>
    <row r="2083" spans="1:5">
      <c r="A2083" s="100"/>
      <c r="B2083" s="54"/>
      <c r="C2083" s="101"/>
      <c r="D2083" s="99"/>
      <c r="E2083" s="102"/>
    </row>
    <row r="2084" spans="1:5">
      <c r="A2084" s="100"/>
      <c r="B2084" s="54"/>
      <c r="C2084" s="101"/>
      <c r="D2084" s="99"/>
      <c r="E2084" s="102"/>
    </row>
    <row r="2085" spans="1:5">
      <c r="A2085" s="100"/>
      <c r="B2085" s="54"/>
      <c r="C2085" s="101"/>
      <c r="D2085" s="99"/>
      <c r="E2085" s="102"/>
    </row>
    <row r="2086" spans="1:5">
      <c r="A2086" s="100"/>
      <c r="B2086" s="54"/>
      <c r="C2086" s="101"/>
      <c r="D2086" s="99"/>
      <c r="E2086" s="102"/>
    </row>
    <row r="2087" spans="1:5">
      <c r="A2087" s="100"/>
      <c r="B2087" s="54"/>
      <c r="C2087" s="101"/>
      <c r="D2087" s="99"/>
      <c r="E2087" s="102"/>
    </row>
    <row r="2088" spans="1:5">
      <c r="A2088" s="100"/>
      <c r="B2088" s="54"/>
      <c r="C2088" s="101"/>
      <c r="D2088" s="99"/>
      <c r="E2088" s="102"/>
    </row>
    <row r="2089" spans="1:5">
      <c r="A2089" s="100"/>
      <c r="B2089" s="54"/>
      <c r="C2089" s="101"/>
      <c r="D2089" s="99"/>
      <c r="E2089" s="102"/>
    </row>
    <row r="2090" spans="1:5">
      <c r="A2090" s="100"/>
      <c r="B2090" s="54"/>
      <c r="C2090" s="101"/>
      <c r="D2090" s="99"/>
      <c r="E2090" s="102"/>
    </row>
    <row r="2091" spans="1:5">
      <c r="A2091" s="100"/>
      <c r="B2091" s="54"/>
      <c r="C2091" s="101"/>
      <c r="D2091" s="99"/>
      <c r="E2091" s="102"/>
    </row>
    <row r="2092" spans="1:5">
      <c r="A2092" s="100"/>
      <c r="B2092" s="54"/>
      <c r="C2092" s="101"/>
      <c r="D2092" s="99"/>
      <c r="E2092" s="102"/>
    </row>
    <row r="2093" spans="1:5">
      <c r="A2093" s="100"/>
      <c r="B2093" s="54"/>
      <c r="C2093" s="101"/>
      <c r="D2093" s="99"/>
      <c r="E2093" s="102"/>
    </row>
    <row r="2094" spans="1:5">
      <c r="A2094" s="100"/>
      <c r="B2094" s="54"/>
      <c r="C2094" s="101"/>
      <c r="D2094" s="99"/>
      <c r="E2094" s="102"/>
    </row>
    <row r="2095" spans="1:5">
      <c r="A2095" s="100"/>
      <c r="B2095" s="54"/>
      <c r="C2095" s="101"/>
      <c r="D2095" s="99"/>
      <c r="E2095" s="102"/>
    </row>
    <row r="2096" spans="1:5">
      <c r="A2096" s="100"/>
      <c r="B2096" s="54"/>
      <c r="C2096" s="101"/>
      <c r="D2096" s="99"/>
      <c r="E2096" s="102"/>
    </row>
    <row r="2097" spans="1:5">
      <c r="A2097" s="100"/>
      <c r="B2097" s="54"/>
      <c r="C2097" s="101"/>
      <c r="D2097" s="99"/>
      <c r="E2097" s="102"/>
    </row>
    <row r="2098" spans="1:5">
      <c r="A2098" s="100"/>
      <c r="B2098" s="54"/>
      <c r="C2098" s="101"/>
      <c r="D2098" s="99"/>
      <c r="E2098" s="102"/>
    </row>
    <row r="2099" spans="1:5">
      <c r="A2099" s="100"/>
      <c r="B2099" s="54"/>
      <c r="C2099" s="101"/>
      <c r="D2099" s="99"/>
      <c r="E2099" s="102"/>
    </row>
    <row r="2100" spans="1:5">
      <c r="A2100" s="100"/>
      <c r="B2100" s="54"/>
      <c r="C2100" s="101"/>
      <c r="D2100" s="99"/>
      <c r="E2100" s="102"/>
    </row>
    <row r="2101" spans="1:5">
      <c r="A2101" s="100"/>
      <c r="B2101" s="54"/>
      <c r="C2101" s="101"/>
      <c r="D2101" s="99"/>
      <c r="E2101" s="102"/>
    </row>
    <row r="2102" spans="1:5">
      <c r="A2102" s="100"/>
      <c r="B2102" s="54"/>
      <c r="C2102" s="101"/>
      <c r="D2102" s="99"/>
      <c r="E2102" s="102"/>
    </row>
    <row r="2103" spans="1:5">
      <c r="A2103" s="100"/>
      <c r="B2103" s="54"/>
      <c r="C2103" s="101"/>
      <c r="D2103" s="99"/>
      <c r="E2103" s="102"/>
    </row>
    <row r="2104" spans="1:5">
      <c r="A2104" s="100"/>
      <c r="B2104" s="54"/>
      <c r="C2104" s="101"/>
      <c r="D2104" s="99"/>
      <c r="E2104" s="102"/>
    </row>
    <row r="2105" spans="1:5">
      <c r="A2105" s="100"/>
      <c r="B2105" s="54"/>
      <c r="C2105" s="101"/>
      <c r="D2105" s="99"/>
      <c r="E2105" s="102"/>
    </row>
    <row r="2106" spans="1:5">
      <c r="A2106" s="100"/>
      <c r="B2106" s="54"/>
      <c r="C2106" s="101"/>
      <c r="D2106" s="99"/>
      <c r="E2106" s="102"/>
    </row>
    <row r="2107" spans="1:5">
      <c r="A2107" s="100"/>
      <c r="B2107" s="54"/>
      <c r="C2107" s="101"/>
      <c r="D2107" s="99"/>
      <c r="E2107" s="102"/>
    </row>
    <row r="2108" spans="1:5">
      <c r="A2108" s="100"/>
      <c r="B2108" s="54"/>
      <c r="C2108" s="101"/>
      <c r="D2108" s="99"/>
      <c r="E2108" s="102"/>
    </row>
    <row r="2109" spans="1:5">
      <c r="A2109" s="100"/>
      <c r="B2109" s="54"/>
      <c r="C2109" s="101"/>
      <c r="D2109" s="99"/>
      <c r="E2109" s="102"/>
    </row>
    <row r="2110" spans="1:5">
      <c r="A2110" s="100"/>
      <c r="B2110" s="54"/>
      <c r="C2110" s="101"/>
      <c r="D2110" s="99"/>
      <c r="E2110" s="102"/>
    </row>
    <row r="2111" spans="1:5">
      <c r="A2111" s="100"/>
      <c r="B2111" s="54"/>
      <c r="C2111" s="101"/>
      <c r="D2111" s="99"/>
      <c r="E2111" s="102"/>
    </row>
    <row r="2112" spans="1:5">
      <c r="A2112" s="100"/>
      <c r="B2112" s="54"/>
      <c r="C2112" s="101"/>
      <c r="D2112" s="99"/>
      <c r="E2112" s="102"/>
    </row>
    <row r="2113" spans="1:5">
      <c r="A2113" s="100"/>
      <c r="B2113" s="54"/>
      <c r="C2113" s="101"/>
      <c r="D2113" s="99"/>
      <c r="E2113" s="102"/>
    </row>
    <row r="2114" spans="1:5">
      <c r="A2114" s="100"/>
      <c r="B2114" s="54"/>
      <c r="C2114" s="101"/>
      <c r="D2114" s="99"/>
      <c r="E2114" s="102"/>
    </row>
    <row r="2115" spans="1:5">
      <c r="A2115" s="100"/>
      <c r="B2115" s="54"/>
      <c r="C2115" s="101"/>
      <c r="D2115" s="99"/>
      <c r="E2115" s="102"/>
    </row>
    <row r="2116" spans="1:5">
      <c r="A2116" s="100"/>
      <c r="B2116" s="54"/>
      <c r="C2116" s="101"/>
      <c r="D2116" s="99"/>
      <c r="E2116" s="102"/>
    </row>
    <row r="2117" spans="1:5">
      <c r="A2117" s="100"/>
      <c r="B2117" s="54"/>
      <c r="C2117" s="101"/>
      <c r="D2117" s="99"/>
      <c r="E2117" s="102"/>
    </row>
    <row r="2118" spans="1:5">
      <c r="A2118" s="100"/>
      <c r="B2118" s="54"/>
      <c r="C2118" s="101"/>
      <c r="D2118" s="99"/>
      <c r="E2118" s="102"/>
    </row>
    <row r="2119" spans="1:5">
      <c r="A2119" s="100"/>
      <c r="B2119" s="54"/>
      <c r="C2119" s="101"/>
      <c r="D2119" s="99"/>
      <c r="E2119" s="102"/>
    </row>
    <row r="2120" spans="1:5">
      <c r="A2120" s="100"/>
      <c r="B2120" s="54"/>
      <c r="C2120" s="101"/>
      <c r="D2120" s="99"/>
      <c r="E2120" s="102"/>
    </row>
    <row r="2121" spans="1:5">
      <c r="A2121" s="100"/>
      <c r="B2121" s="54"/>
      <c r="C2121" s="101"/>
      <c r="D2121" s="99"/>
      <c r="E2121" s="102"/>
    </row>
    <row r="2122" spans="1:5">
      <c r="A2122" s="100"/>
      <c r="B2122" s="54"/>
      <c r="C2122" s="101"/>
      <c r="D2122" s="99"/>
      <c r="E2122" s="102"/>
    </row>
    <row r="2123" spans="1:5">
      <c r="A2123" s="100"/>
      <c r="B2123" s="54"/>
      <c r="C2123" s="101"/>
      <c r="D2123" s="99"/>
      <c r="E2123" s="102"/>
    </row>
    <row r="2124" spans="1:5">
      <c r="A2124" s="100"/>
      <c r="B2124" s="54"/>
      <c r="C2124" s="101"/>
      <c r="D2124" s="99"/>
      <c r="E2124" s="102"/>
    </row>
    <row r="2125" spans="1:5">
      <c r="A2125" s="100"/>
      <c r="B2125" s="54"/>
      <c r="C2125" s="101"/>
      <c r="D2125" s="99"/>
      <c r="E2125" s="102"/>
    </row>
    <row r="2126" spans="1:5">
      <c r="A2126" s="100"/>
      <c r="B2126" s="54"/>
      <c r="C2126" s="101"/>
      <c r="D2126" s="99"/>
      <c r="E2126" s="102"/>
    </row>
    <row r="2127" spans="1:5">
      <c r="A2127" s="100"/>
      <c r="B2127" s="54"/>
      <c r="C2127" s="101"/>
      <c r="D2127" s="99"/>
      <c r="E2127" s="102"/>
    </row>
    <row r="2128" spans="1:5">
      <c r="A2128" s="100"/>
      <c r="B2128" s="54"/>
      <c r="C2128" s="101"/>
      <c r="D2128" s="99"/>
      <c r="E2128" s="102"/>
    </row>
    <row r="2129" spans="1:5">
      <c r="A2129" s="100"/>
      <c r="B2129" s="54"/>
      <c r="C2129" s="101"/>
      <c r="D2129" s="99"/>
      <c r="E2129" s="102"/>
    </row>
    <row r="2130" spans="1:5">
      <c r="A2130" s="100"/>
      <c r="B2130" s="54"/>
      <c r="C2130" s="101"/>
      <c r="D2130" s="99"/>
      <c r="E2130" s="102"/>
    </row>
    <row r="2131" spans="1:5">
      <c r="A2131" s="100"/>
      <c r="B2131" s="54"/>
      <c r="C2131" s="101"/>
      <c r="D2131" s="99"/>
      <c r="E2131" s="102"/>
    </row>
    <row r="2132" spans="1:5">
      <c r="A2132" s="100"/>
      <c r="B2132" s="54"/>
      <c r="C2132" s="101"/>
      <c r="D2132" s="99"/>
      <c r="E2132" s="102"/>
    </row>
    <row r="2133" spans="1:5">
      <c r="A2133" s="100"/>
      <c r="B2133" s="54"/>
      <c r="C2133" s="101"/>
      <c r="D2133" s="99"/>
      <c r="E2133" s="102"/>
    </row>
    <row r="2134" spans="1:5">
      <c r="A2134" s="100"/>
      <c r="B2134" s="54"/>
      <c r="C2134" s="101"/>
      <c r="D2134" s="99"/>
      <c r="E2134" s="102"/>
    </row>
    <row r="2135" spans="1:5">
      <c r="A2135" s="100"/>
      <c r="B2135" s="54"/>
      <c r="C2135" s="101"/>
      <c r="D2135" s="99"/>
      <c r="E2135" s="102"/>
    </row>
    <row r="2136" spans="1:5">
      <c r="A2136" s="100"/>
      <c r="B2136" s="54"/>
      <c r="C2136" s="101"/>
      <c r="D2136" s="99"/>
      <c r="E2136" s="102"/>
    </row>
    <row r="2137" spans="1:5">
      <c r="A2137" s="100"/>
      <c r="B2137" s="54"/>
      <c r="C2137" s="101"/>
      <c r="D2137" s="99"/>
      <c r="E2137" s="102"/>
    </row>
    <row r="2138" spans="1:5">
      <c r="A2138" s="100"/>
      <c r="B2138" s="54"/>
      <c r="C2138" s="101"/>
      <c r="D2138" s="99"/>
      <c r="E2138" s="102"/>
    </row>
    <row r="2139" spans="1:5">
      <c r="A2139" s="100"/>
      <c r="B2139" s="54"/>
      <c r="C2139" s="101"/>
      <c r="D2139" s="99"/>
      <c r="E2139" s="102"/>
    </row>
    <row r="2140" spans="1:5">
      <c r="A2140" s="100"/>
      <c r="B2140" s="54"/>
      <c r="C2140" s="101"/>
      <c r="D2140" s="99"/>
      <c r="E2140" s="102"/>
    </row>
    <row r="2141" spans="1:5">
      <c r="A2141" s="100"/>
      <c r="B2141" s="54"/>
      <c r="C2141" s="101"/>
      <c r="D2141" s="99"/>
      <c r="E2141" s="102"/>
    </row>
    <row r="2142" spans="1:5">
      <c r="A2142" s="100"/>
      <c r="B2142" s="54"/>
      <c r="C2142" s="101"/>
      <c r="D2142" s="99"/>
      <c r="E2142" s="102"/>
    </row>
    <row r="2143" spans="1:5">
      <c r="A2143" s="100"/>
      <c r="B2143" s="54"/>
      <c r="C2143" s="101"/>
      <c r="D2143" s="99"/>
      <c r="E2143" s="102"/>
    </row>
    <row r="2144" spans="1:5">
      <c r="A2144" s="100"/>
      <c r="B2144" s="54"/>
      <c r="C2144" s="101"/>
      <c r="D2144" s="99"/>
      <c r="E2144" s="102"/>
    </row>
    <row r="2145" spans="1:5">
      <c r="A2145" s="100"/>
      <c r="B2145" s="54"/>
      <c r="C2145" s="101"/>
      <c r="D2145" s="99"/>
      <c r="E2145" s="102"/>
    </row>
    <row r="2146" spans="1:5">
      <c r="A2146" s="100"/>
      <c r="B2146" s="54"/>
      <c r="C2146" s="101"/>
      <c r="D2146" s="99"/>
      <c r="E2146" s="102"/>
    </row>
    <row r="2147" spans="1:5">
      <c r="A2147" s="100"/>
      <c r="B2147" s="54"/>
      <c r="C2147" s="101"/>
      <c r="D2147" s="99"/>
      <c r="E2147" s="102"/>
    </row>
    <row r="2148" spans="1:5">
      <c r="A2148" s="100"/>
      <c r="B2148" s="54"/>
      <c r="C2148" s="101"/>
      <c r="D2148" s="99"/>
      <c r="E2148" s="102"/>
    </row>
    <row r="2149" spans="1:5">
      <c r="A2149" s="100"/>
      <c r="B2149" s="54"/>
      <c r="C2149" s="101"/>
      <c r="D2149" s="99"/>
      <c r="E2149" s="102"/>
    </row>
    <row r="2150" spans="1:5">
      <c r="A2150" s="100"/>
      <c r="B2150" s="54"/>
      <c r="C2150" s="101"/>
      <c r="D2150" s="99"/>
      <c r="E2150" s="102"/>
    </row>
    <row r="2151" spans="1:5">
      <c r="A2151" s="100"/>
      <c r="B2151" s="54"/>
      <c r="C2151" s="101"/>
      <c r="D2151" s="99"/>
      <c r="E2151" s="102"/>
    </row>
    <row r="2152" spans="1:5">
      <c r="A2152" s="100"/>
      <c r="B2152" s="54"/>
      <c r="C2152" s="101"/>
      <c r="D2152" s="99"/>
      <c r="E2152" s="102"/>
    </row>
    <row r="2153" spans="1:5">
      <c r="A2153" s="100"/>
      <c r="B2153" s="54"/>
      <c r="C2153" s="101"/>
      <c r="D2153" s="99"/>
      <c r="E2153" s="102"/>
    </row>
    <row r="2154" spans="1:5">
      <c r="A2154" s="100"/>
      <c r="B2154" s="54"/>
      <c r="C2154" s="101"/>
      <c r="D2154" s="99"/>
      <c r="E2154" s="102"/>
    </row>
    <row r="2155" spans="1:5">
      <c r="A2155" s="100"/>
      <c r="B2155" s="54"/>
      <c r="C2155" s="101"/>
      <c r="D2155" s="99"/>
      <c r="E2155" s="102"/>
    </row>
    <row r="2156" spans="1:5">
      <c r="A2156" s="100"/>
      <c r="B2156" s="54"/>
      <c r="C2156" s="101"/>
      <c r="D2156" s="99"/>
      <c r="E2156" s="102"/>
    </row>
    <row r="2157" spans="1:5">
      <c r="A2157" s="100"/>
      <c r="B2157" s="54"/>
      <c r="C2157" s="101"/>
      <c r="D2157" s="99"/>
      <c r="E2157" s="102"/>
    </row>
    <row r="2158" spans="1:5">
      <c r="A2158" s="100"/>
      <c r="B2158" s="54"/>
      <c r="C2158" s="101"/>
      <c r="D2158" s="99"/>
      <c r="E2158" s="102"/>
    </row>
    <row r="2159" spans="1:5">
      <c r="A2159" s="100"/>
      <c r="B2159" s="54"/>
      <c r="C2159" s="101"/>
      <c r="D2159" s="99"/>
      <c r="E2159" s="102"/>
    </row>
    <row r="2160" spans="1:5">
      <c r="A2160" s="100"/>
      <c r="B2160" s="54"/>
      <c r="C2160" s="101"/>
      <c r="D2160" s="99"/>
      <c r="E2160" s="102"/>
    </row>
    <row r="2161" spans="1:5">
      <c r="A2161" s="100"/>
      <c r="B2161" s="54"/>
      <c r="C2161" s="101"/>
      <c r="D2161" s="99"/>
      <c r="E2161" s="102"/>
    </row>
    <row r="2162" spans="1:5">
      <c r="A2162" s="100"/>
      <c r="B2162" s="54"/>
      <c r="C2162" s="101"/>
      <c r="D2162" s="99"/>
      <c r="E2162" s="102"/>
    </row>
    <row r="2163" spans="1:5">
      <c r="A2163" s="100"/>
      <c r="B2163" s="54"/>
      <c r="C2163" s="101"/>
      <c r="D2163" s="99"/>
      <c r="E2163" s="102"/>
    </row>
    <row r="2164" spans="1:5">
      <c r="A2164" s="100"/>
      <c r="B2164" s="54"/>
      <c r="C2164" s="101"/>
      <c r="D2164" s="99"/>
      <c r="E2164" s="102"/>
    </row>
    <row r="2165" spans="1:5">
      <c r="A2165" s="100"/>
      <c r="B2165" s="54"/>
      <c r="C2165" s="101"/>
      <c r="D2165" s="99"/>
      <c r="E2165" s="102"/>
    </row>
    <row r="2166" spans="1:5">
      <c r="A2166" s="100"/>
      <c r="B2166" s="54"/>
      <c r="C2166" s="101"/>
      <c r="D2166" s="99"/>
      <c r="E2166" s="102"/>
    </row>
    <row r="2167" spans="1:5">
      <c r="A2167" s="100"/>
      <c r="B2167" s="54"/>
      <c r="C2167" s="101"/>
      <c r="D2167" s="99"/>
      <c r="E2167" s="102"/>
    </row>
    <row r="2168" spans="1:5">
      <c r="A2168" s="100"/>
      <c r="B2168" s="54"/>
      <c r="C2168" s="101"/>
      <c r="D2168" s="99"/>
      <c r="E2168" s="102"/>
    </row>
    <row r="2169" spans="1:5">
      <c r="A2169" s="100"/>
      <c r="B2169" s="54"/>
      <c r="C2169" s="101"/>
      <c r="D2169" s="99"/>
      <c r="E2169" s="102"/>
    </row>
    <row r="2170" spans="1:5">
      <c r="A2170" s="100"/>
      <c r="B2170" s="54"/>
      <c r="C2170" s="101"/>
      <c r="D2170" s="99"/>
      <c r="E2170" s="102"/>
    </row>
    <row r="2171" spans="1:5">
      <c r="A2171" s="100"/>
      <c r="B2171" s="54"/>
      <c r="C2171" s="101"/>
      <c r="D2171" s="99"/>
      <c r="E2171" s="102"/>
    </row>
    <row r="2172" spans="1:5">
      <c r="A2172" s="100"/>
      <c r="B2172" s="54"/>
      <c r="C2172" s="101"/>
      <c r="D2172" s="99"/>
      <c r="E2172" s="102"/>
    </row>
    <row r="2173" spans="1:5">
      <c r="A2173" s="100"/>
      <c r="B2173" s="54"/>
      <c r="C2173" s="101"/>
      <c r="D2173" s="99"/>
      <c r="E2173" s="102"/>
    </row>
    <row r="2174" spans="1:5">
      <c r="A2174" s="100"/>
      <c r="B2174" s="54"/>
      <c r="C2174" s="101"/>
      <c r="D2174" s="99"/>
      <c r="E2174" s="102"/>
    </row>
    <row r="2175" spans="1:5">
      <c r="A2175" s="100"/>
      <c r="B2175" s="54"/>
      <c r="C2175" s="101"/>
      <c r="D2175" s="99"/>
      <c r="E2175" s="102"/>
    </row>
    <row r="2176" spans="1:5">
      <c r="A2176" s="100"/>
      <c r="B2176" s="54"/>
      <c r="C2176" s="101"/>
      <c r="D2176" s="99"/>
      <c r="E2176" s="102"/>
    </row>
    <row r="2177" spans="1:5">
      <c r="A2177" s="100"/>
      <c r="B2177" s="54"/>
      <c r="C2177" s="101"/>
      <c r="D2177" s="99"/>
      <c r="E2177" s="102"/>
    </row>
    <row r="2178" spans="1:5">
      <c r="A2178" s="100"/>
      <c r="B2178" s="54"/>
      <c r="C2178" s="101"/>
      <c r="D2178" s="99"/>
      <c r="E2178" s="102"/>
    </row>
    <row r="2179" spans="1:5">
      <c r="A2179" s="100"/>
      <c r="B2179" s="54"/>
      <c r="C2179" s="101"/>
      <c r="D2179" s="99"/>
      <c r="E2179" s="102"/>
    </row>
    <row r="2180" spans="1:5">
      <c r="A2180" s="100"/>
      <c r="B2180" s="54"/>
      <c r="C2180" s="101"/>
      <c r="D2180" s="99"/>
      <c r="E2180" s="102"/>
    </row>
    <row r="2181" spans="1:5">
      <c r="A2181" s="100"/>
      <c r="B2181" s="54"/>
      <c r="C2181" s="101"/>
      <c r="D2181" s="99"/>
      <c r="E2181" s="102"/>
    </row>
    <row r="2182" spans="1:5">
      <c r="A2182" s="100"/>
      <c r="B2182" s="54"/>
      <c r="C2182" s="101"/>
      <c r="D2182" s="99"/>
      <c r="E2182" s="102"/>
    </row>
    <row r="2183" spans="1:5">
      <c r="A2183" s="100"/>
      <c r="B2183" s="54"/>
      <c r="C2183" s="101"/>
      <c r="D2183" s="99"/>
      <c r="E2183" s="102"/>
    </row>
    <row r="2184" spans="1:5">
      <c r="A2184" s="100"/>
      <c r="B2184" s="54"/>
      <c r="C2184" s="101"/>
      <c r="D2184" s="99"/>
      <c r="E2184" s="102"/>
    </row>
    <row r="2185" spans="1:5">
      <c r="A2185" s="100"/>
      <c r="B2185" s="54"/>
      <c r="C2185" s="101"/>
      <c r="D2185" s="99"/>
      <c r="E2185" s="102"/>
    </row>
    <row r="2186" spans="1:5">
      <c r="A2186" s="100"/>
      <c r="B2186" s="54"/>
      <c r="C2186" s="101"/>
      <c r="D2186" s="99"/>
      <c r="E2186" s="102"/>
    </row>
    <row r="2187" spans="1:5">
      <c r="A2187" s="100"/>
      <c r="B2187" s="54"/>
      <c r="C2187" s="101"/>
      <c r="D2187" s="99"/>
      <c r="E2187" s="102"/>
    </row>
    <row r="2188" spans="1:5">
      <c r="A2188" s="100"/>
      <c r="B2188" s="54"/>
      <c r="C2188" s="101"/>
      <c r="D2188" s="99"/>
      <c r="E2188" s="102"/>
    </row>
    <row r="2189" spans="1:5">
      <c r="A2189" s="100"/>
      <c r="B2189" s="54"/>
      <c r="C2189" s="101"/>
      <c r="D2189" s="99"/>
      <c r="E2189" s="102"/>
    </row>
    <row r="2190" spans="1:5">
      <c r="A2190" s="100"/>
      <c r="B2190" s="54"/>
      <c r="C2190" s="101"/>
      <c r="D2190" s="99"/>
      <c r="E2190" s="102"/>
    </row>
    <row r="2191" spans="1:5">
      <c r="A2191" s="100"/>
      <c r="B2191" s="54"/>
      <c r="C2191" s="101"/>
      <c r="D2191" s="99"/>
      <c r="E2191" s="102"/>
    </row>
    <row r="2192" spans="1:5">
      <c r="A2192" s="100"/>
      <c r="B2192" s="54"/>
      <c r="C2192" s="101"/>
      <c r="D2192" s="99"/>
      <c r="E2192" s="102"/>
    </row>
    <row r="2193" spans="1:5">
      <c r="A2193" s="100"/>
      <c r="B2193" s="54"/>
      <c r="C2193" s="101"/>
      <c r="D2193" s="99"/>
      <c r="E2193" s="102"/>
    </row>
    <row r="2194" spans="1:5">
      <c r="A2194" s="100"/>
      <c r="B2194" s="54"/>
      <c r="C2194" s="101"/>
      <c r="D2194" s="99"/>
      <c r="E2194" s="102"/>
    </row>
    <row r="2195" spans="1:5">
      <c r="A2195" s="100"/>
      <c r="B2195" s="54"/>
      <c r="C2195" s="101"/>
      <c r="D2195" s="99"/>
      <c r="E2195" s="102"/>
    </row>
    <row r="2196" spans="1:5">
      <c r="A2196" s="100"/>
      <c r="B2196" s="54"/>
      <c r="C2196" s="101"/>
      <c r="D2196" s="99"/>
      <c r="E2196" s="102"/>
    </row>
    <row r="2197" spans="1:5">
      <c r="A2197" s="100"/>
      <c r="B2197" s="54"/>
      <c r="C2197" s="101"/>
      <c r="D2197" s="99"/>
      <c r="E2197" s="102"/>
    </row>
    <row r="2198" spans="1:5">
      <c r="A2198" s="100"/>
      <c r="B2198" s="54"/>
      <c r="C2198" s="101"/>
      <c r="D2198" s="99"/>
      <c r="E2198" s="102"/>
    </row>
    <row r="2199" spans="1:5">
      <c r="A2199" s="100"/>
      <c r="B2199" s="54"/>
      <c r="C2199" s="101"/>
      <c r="D2199" s="99"/>
      <c r="E2199" s="102"/>
    </row>
    <row r="2200" spans="1:5">
      <c r="A2200" s="100"/>
      <c r="B2200" s="54"/>
      <c r="C2200" s="101"/>
      <c r="D2200" s="99"/>
      <c r="E2200" s="102"/>
    </row>
    <row r="2201" spans="1:5">
      <c r="A2201" s="100"/>
      <c r="B2201" s="54"/>
      <c r="C2201" s="101"/>
      <c r="D2201" s="99"/>
      <c r="E2201" s="102"/>
    </row>
    <row r="2202" spans="1:5">
      <c r="A2202" s="100"/>
      <c r="B2202" s="54"/>
      <c r="C2202" s="101"/>
      <c r="D2202" s="99"/>
      <c r="E2202" s="102"/>
    </row>
    <row r="2203" spans="1:5">
      <c r="A2203" s="100"/>
      <c r="B2203" s="54"/>
      <c r="C2203" s="101"/>
      <c r="D2203" s="99"/>
      <c r="E2203" s="102"/>
    </row>
    <row r="2204" spans="1:5">
      <c r="A2204" s="100"/>
      <c r="B2204" s="54"/>
      <c r="C2204" s="101"/>
      <c r="D2204" s="99"/>
      <c r="E2204" s="102"/>
    </row>
    <row r="2205" spans="1:5">
      <c r="A2205" s="100"/>
      <c r="B2205" s="54"/>
      <c r="C2205" s="101"/>
      <c r="D2205" s="99"/>
      <c r="E2205" s="102"/>
    </row>
    <row r="2206" spans="1:5">
      <c r="A2206" s="100"/>
      <c r="B2206" s="54"/>
      <c r="C2206" s="101"/>
      <c r="D2206" s="99"/>
      <c r="E2206" s="102"/>
    </row>
    <row r="2207" spans="1:5">
      <c r="A2207" s="100"/>
      <c r="B2207" s="54"/>
      <c r="C2207" s="101"/>
      <c r="D2207" s="99"/>
      <c r="E2207" s="102"/>
    </row>
    <row r="2208" spans="1:5">
      <c r="A2208" s="100"/>
      <c r="B2208" s="54"/>
      <c r="C2208" s="101"/>
      <c r="D2208" s="99"/>
      <c r="E2208" s="102"/>
    </row>
    <row r="2209" spans="1:5">
      <c r="A2209" s="100"/>
      <c r="B2209" s="54"/>
      <c r="C2209" s="101"/>
      <c r="D2209" s="99"/>
      <c r="E2209" s="102"/>
    </row>
    <row r="2210" spans="1:5">
      <c r="A2210" s="100"/>
      <c r="B2210" s="54"/>
      <c r="C2210" s="101"/>
      <c r="D2210" s="99"/>
      <c r="E2210" s="102"/>
    </row>
    <row r="2211" spans="1:5">
      <c r="A2211" s="100"/>
      <c r="B2211" s="54"/>
      <c r="C2211" s="101"/>
      <c r="D2211" s="99"/>
      <c r="E2211" s="102"/>
    </row>
    <row r="2212" spans="1:5">
      <c r="A2212" s="100"/>
      <c r="B2212" s="54"/>
      <c r="C2212" s="101"/>
      <c r="D2212" s="99"/>
      <c r="E2212" s="102"/>
    </row>
    <row r="2213" spans="1:5">
      <c r="A2213" s="100"/>
      <c r="B2213" s="54"/>
      <c r="C2213" s="101"/>
      <c r="D2213" s="99"/>
      <c r="E2213" s="102"/>
    </row>
    <row r="2214" spans="1:5">
      <c r="A2214" s="100"/>
      <c r="B2214" s="54"/>
      <c r="C2214" s="101"/>
      <c r="D2214" s="99"/>
      <c r="E2214" s="102"/>
    </row>
    <row r="2215" spans="1:5">
      <c r="A2215" s="100"/>
      <c r="B2215" s="54"/>
      <c r="C2215" s="101"/>
      <c r="D2215" s="99"/>
      <c r="E2215" s="102"/>
    </row>
    <row r="2216" spans="1:5">
      <c r="A2216" s="100"/>
      <c r="B2216" s="54"/>
      <c r="C2216" s="101"/>
      <c r="D2216" s="99"/>
      <c r="E2216" s="102"/>
    </row>
    <row r="2217" spans="1:5">
      <c r="A2217" s="100"/>
      <c r="B2217" s="54"/>
      <c r="C2217" s="101"/>
      <c r="D2217" s="99"/>
      <c r="E2217" s="102"/>
    </row>
    <row r="2218" spans="1:5">
      <c r="A2218" s="100"/>
      <c r="B2218" s="54"/>
      <c r="C2218" s="101"/>
      <c r="D2218" s="99"/>
      <c r="E2218" s="102"/>
    </row>
    <row r="2219" spans="1:5">
      <c r="A2219" s="100"/>
      <c r="B2219" s="54"/>
      <c r="C2219" s="101"/>
      <c r="D2219" s="99"/>
      <c r="E2219" s="102"/>
    </row>
    <row r="2220" spans="1:5">
      <c r="A2220" s="100"/>
      <c r="B2220" s="54"/>
      <c r="C2220" s="101"/>
      <c r="D2220" s="99"/>
      <c r="E2220" s="102"/>
    </row>
    <row r="2221" spans="1:5">
      <c r="A2221" s="100"/>
      <c r="B2221" s="54"/>
      <c r="C2221" s="101"/>
      <c r="D2221" s="99"/>
      <c r="E2221" s="102"/>
    </row>
    <row r="2222" spans="1:5">
      <c r="A2222" s="100"/>
      <c r="B2222" s="54"/>
      <c r="C2222" s="101"/>
      <c r="D2222" s="99"/>
      <c r="E2222" s="102"/>
    </row>
    <row r="2223" spans="1:5">
      <c r="A2223" s="100"/>
      <c r="B2223" s="54"/>
      <c r="C2223" s="101"/>
      <c r="D2223" s="99"/>
      <c r="E2223" s="102"/>
    </row>
    <row r="2224" spans="1:5">
      <c r="A2224" s="100"/>
      <c r="B2224" s="54"/>
      <c r="C2224" s="101"/>
      <c r="D2224" s="99"/>
      <c r="E2224" s="102"/>
    </row>
    <row r="2225" spans="1:5">
      <c r="A2225" s="100"/>
      <c r="B2225" s="54"/>
      <c r="C2225" s="101"/>
      <c r="D2225" s="99"/>
      <c r="E2225" s="102"/>
    </row>
    <row r="2226" spans="1:5">
      <c r="A2226" s="100"/>
      <c r="B2226" s="54"/>
      <c r="C2226" s="101"/>
      <c r="D2226" s="99"/>
      <c r="E2226" s="102"/>
    </row>
    <row r="2227" spans="1:5">
      <c r="A2227" s="100"/>
      <c r="B2227" s="54"/>
      <c r="C2227" s="101"/>
      <c r="D2227" s="99"/>
      <c r="E2227" s="102"/>
    </row>
    <row r="2228" spans="1:5">
      <c r="A2228" s="100"/>
      <c r="B2228" s="54"/>
      <c r="C2228" s="101"/>
      <c r="D2228" s="99"/>
      <c r="E2228" s="102"/>
    </row>
    <row r="2229" spans="1:5">
      <c r="A2229" s="100"/>
      <c r="B2229" s="54"/>
      <c r="C2229" s="101"/>
      <c r="D2229" s="99"/>
      <c r="E2229" s="102"/>
    </row>
    <row r="2230" spans="1:5">
      <c r="A2230" s="100"/>
      <c r="B2230" s="54"/>
      <c r="C2230" s="101"/>
      <c r="D2230" s="99"/>
      <c r="E2230" s="102"/>
    </row>
    <row r="2231" spans="1:5">
      <c r="A2231" s="100"/>
      <c r="B2231" s="54"/>
      <c r="C2231" s="101"/>
      <c r="D2231" s="99"/>
      <c r="E2231" s="102"/>
    </row>
    <row r="2232" spans="1:5">
      <c r="A2232" s="100"/>
      <c r="B2232" s="54"/>
      <c r="C2232" s="101"/>
      <c r="D2232" s="99"/>
      <c r="E2232" s="102"/>
    </row>
    <row r="2233" spans="1:5">
      <c r="A2233" s="100"/>
      <c r="B2233" s="54"/>
      <c r="C2233" s="101"/>
      <c r="D2233" s="99"/>
      <c r="E2233" s="102"/>
    </row>
    <row r="2234" spans="1:5">
      <c r="A2234" s="100"/>
      <c r="B2234" s="54"/>
      <c r="C2234" s="101"/>
      <c r="D2234" s="99"/>
      <c r="E2234" s="102"/>
    </row>
    <row r="2235" spans="1:5">
      <c r="A2235" s="100"/>
      <c r="B2235" s="54"/>
      <c r="C2235" s="101"/>
      <c r="D2235" s="99"/>
      <c r="E2235" s="102"/>
    </row>
    <row r="2236" spans="1:5">
      <c r="A2236" s="100"/>
      <c r="B2236" s="54"/>
      <c r="C2236" s="101"/>
      <c r="D2236" s="99"/>
      <c r="E2236" s="102"/>
    </row>
    <row r="2237" spans="1:5">
      <c r="A2237" s="100"/>
      <c r="B2237" s="54"/>
      <c r="C2237" s="101"/>
      <c r="D2237" s="99"/>
      <c r="E2237" s="102"/>
    </row>
    <row r="2238" spans="1:5">
      <c r="A2238" s="100"/>
      <c r="B2238" s="54"/>
      <c r="C2238" s="101"/>
      <c r="D2238" s="99"/>
      <c r="E2238" s="102"/>
    </row>
    <row r="2239" spans="1:5">
      <c r="A2239" s="100"/>
      <c r="B2239" s="54"/>
      <c r="C2239" s="101"/>
      <c r="D2239" s="99"/>
      <c r="E2239" s="102"/>
    </row>
    <row r="2240" spans="1:5">
      <c r="A2240" s="100"/>
      <c r="B2240" s="54"/>
      <c r="C2240" s="101"/>
      <c r="D2240" s="99"/>
      <c r="E2240" s="102"/>
    </row>
    <row r="2241" spans="1:5">
      <c r="A2241" s="100"/>
      <c r="B2241" s="54"/>
      <c r="C2241" s="101"/>
      <c r="D2241" s="99"/>
      <c r="E2241" s="102"/>
    </row>
    <row r="2242" spans="1:5">
      <c r="A2242" s="100"/>
      <c r="B2242" s="54"/>
      <c r="C2242" s="101"/>
      <c r="D2242" s="99"/>
      <c r="E2242" s="102"/>
    </row>
    <row r="2243" spans="1:5">
      <c r="A2243" s="100"/>
      <c r="B2243" s="54"/>
      <c r="C2243" s="101"/>
      <c r="D2243" s="99"/>
      <c r="E2243" s="102"/>
    </row>
    <row r="2244" spans="1:5">
      <c r="A2244" s="100"/>
      <c r="B2244" s="54"/>
      <c r="C2244" s="101"/>
      <c r="D2244" s="99"/>
      <c r="E2244" s="102"/>
    </row>
    <row r="2245" spans="1:5">
      <c r="A2245" s="100"/>
      <c r="B2245" s="54"/>
      <c r="C2245" s="101"/>
      <c r="D2245" s="99"/>
      <c r="E2245" s="102"/>
    </row>
    <row r="2246" spans="1:5">
      <c r="A2246" s="100"/>
      <c r="B2246" s="54"/>
      <c r="C2246" s="101"/>
      <c r="D2246" s="99"/>
      <c r="E2246" s="102"/>
    </row>
    <row r="2247" spans="1:5">
      <c r="A2247" s="100"/>
      <c r="B2247" s="54"/>
      <c r="C2247" s="101"/>
      <c r="D2247" s="99"/>
      <c r="E2247" s="102"/>
    </row>
    <row r="2248" spans="1:5">
      <c r="A2248" s="100"/>
      <c r="B2248" s="54"/>
      <c r="C2248" s="101"/>
      <c r="D2248" s="99"/>
      <c r="E2248" s="102"/>
    </row>
    <row r="2249" spans="1:5">
      <c r="A2249" s="100"/>
      <c r="B2249" s="54"/>
      <c r="C2249" s="101"/>
      <c r="D2249" s="99"/>
      <c r="E2249" s="102"/>
    </row>
    <row r="2250" spans="1:5">
      <c r="A2250" s="100"/>
      <c r="B2250" s="54"/>
      <c r="C2250" s="101"/>
      <c r="D2250" s="99"/>
      <c r="E2250" s="102"/>
    </row>
    <row r="2251" spans="1:5">
      <c r="A2251" s="100"/>
      <c r="B2251" s="54"/>
      <c r="C2251" s="101"/>
      <c r="D2251" s="99"/>
      <c r="E2251" s="102"/>
    </row>
    <row r="2252" spans="1:5">
      <c r="A2252" s="100"/>
      <c r="B2252" s="54"/>
      <c r="C2252" s="101"/>
      <c r="D2252" s="99"/>
      <c r="E2252" s="102"/>
    </row>
    <row r="2253" spans="1:5">
      <c r="A2253" s="100"/>
      <c r="B2253" s="54"/>
      <c r="C2253" s="101"/>
      <c r="D2253" s="99"/>
      <c r="E2253" s="102"/>
    </row>
    <row r="2254" spans="1:5">
      <c r="A2254" s="100"/>
      <c r="B2254" s="54"/>
      <c r="C2254" s="101"/>
      <c r="D2254" s="99"/>
      <c r="E2254" s="102"/>
    </row>
    <row r="2255" spans="1:5">
      <c r="A2255" s="100"/>
      <c r="B2255" s="54"/>
      <c r="C2255" s="101"/>
      <c r="D2255" s="99"/>
      <c r="E2255" s="102"/>
    </row>
    <row r="2256" spans="1:5">
      <c r="A2256" s="100"/>
      <c r="B2256" s="54"/>
      <c r="C2256" s="101"/>
      <c r="D2256" s="99"/>
      <c r="E2256" s="102"/>
    </row>
    <row r="2257" spans="1:5">
      <c r="A2257" s="100"/>
      <c r="B2257" s="54"/>
      <c r="C2257" s="101"/>
      <c r="D2257" s="99"/>
      <c r="E2257" s="102"/>
    </row>
    <row r="2258" spans="1:5">
      <c r="A2258" s="100"/>
      <c r="B2258" s="54"/>
      <c r="C2258" s="101"/>
      <c r="D2258" s="99"/>
      <c r="E2258" s="102"/>
    </row>
    <row r="2259" spans="1:5">
      <c r="A2259" s="100"/>
      <c r="B2259" s="54"/>
      <c r="C2259" s="101"/>
      <c r="D2259" s="99"/>
      <c r="E2259" s="102"/>
    </row>
    <row r="2260" spans="1:5">
      <c r="A2260" s="100"/>
      <c r="B2260" s="54"/>
      <c r="C2260" s="101"/>
      <c r="D2260" s="99"/>
      <c r="E2260" s="102"/>
    </row>
    <row r="2261" spans="1:5">
      <c r="A2261" s="100"/>
      <c r="B2261" s="54"/>
      <c r="C2261" s="101"/>
      <c r="D2261" s="99"/>
      <c r="E2261" s="102"/>
    </row>
    <row r="2262" spans="1:5">
      <c r="A2262" s="100"/>
      <c r="B2262" s="54"/>
      <c r="C2262" s="101"/>
      <c r="D2262" s="99"/>
      <c r="E2262" s="102"/>
    </row>
    <row r="2263" spans="1:5">
      <c r="A2263" s="100"/>
      <c r="B2263" s="54"/>
      <c r="C2263" s="101"/>
      <c r="D2263" s="99"/>
      <c r="E2263" s="102"/>
    </row>
    <row r="2264" spans="1:5">
      <c r="A2264" s="100"/>
      <c r="B2264" s="54"/>
      <c r="C2264" s="101"/>
      <c r="D2264" s="99"/>
      <c r="E2264" s="102"/>
    </row>
    <row r="2265" spans="1:5">
      <c r="A2265" s="100"/>
      <c r="B2265" s="54"/>
      <c r="C2265" s="101"/>
      <c r="D2265" s="99"/>
      <c r="E2265" s="102"/>
    </row>
    <row r="2266" spans="1:5">
      <c r="A2266" s="100"/>
      <c r="B2266" s="54"/>
      <c r="C2266" s="101"/>
      <c r="D2266" s="99"/>
      <c r="E2266" s="102"/>
    </row>
    <row r="2267" spans="1:5">
      <c r="A2267" s="100"/>
      <c r="B2267" s="54"/>
      <c r="C2267" s="101"/>
      <c r="D2267" s="99"/>
      <c r="E2267" s="102"/>
    </row>
    <row r="2268" spans="1:5">
      <c r="A2268" s="100"/>
      <c r="B2268" s="54"/>
      <c r="C2268" s="101"/>
      <c r="D2268" s="99"/>
      <c r="E2268" s="102"/>
    </row>
    <row r="2269" spans="1:5">
      <c r="A2269" s="100"/>
      <c r="B2269" s="54"/>
      <c r="C2269" s="101"/>
      <c r="D2269" s="99"/>
      <c r="E2269" s="102"/>
    </row>
    <row r="2270" spans="1:5">
      <c r="A2270" s="100"/>
      <c r="B2270" s="54"/>
      <c r="C2270" s="101"/>
      <c r="D2270" s="99"/>
      <c r="E2270" s="102"/>
    </row>
    <row r="2271" spans="1:5">
      <c r="A2271" s="100"/>
      <c r="B2271" s="54"/>
      <c r="C2271" s="101"/>
      <c r="D2271" s="99"/>
      <c r="E2271" s="102"/>
    </row>
    <row r="2272" spans="1:5">
      <c r="A2272" s="100"/>
      <c r="B2272" s="54"/>
      <c r="C2272" s="101"/>
      <c r="D2272" s="99"/>
      <c r="E2272" s="102"/>
    </row>
    <row r="2273" spans="1:5">
      <c r="A2273" s="100"/>
      <c r="B2273" s="54"/>
      <c r="C2273" s="101"/>
      <c r="D2273" s="99"/>
      <c r="E2273" s="102"/>
    </row>
    <row r="2274" spans="1:5">
      <c r="A2274" s="100"/>
      <c r="B2274" s="54"/>
      <c r="C2274" s="101"/>
      <c r="D2274" s="99"/>
      <c r="E2274" s="102"/>
    </row>
    <row r="2275" spans="1:5">
      <c r="A2275" s="100"/>
      <c r="B2275" s="54"/>
      <c r="C2275" s="101"/>
      <c r="D2275" s="99"/>
      <c r="E2275" s="102"/>
    </row>
    <row r="2276" spans="1:5">
      <c r="A2276" s="100"/>
      <c r="B2276" s="54"/>
      <c r="C2276" s="101"/>
      <c r="D2276" s="99"/>
      <c r="E2276" s="102"/>
    </row>
    <row r="2277" spans="1:5">
      <c r="A2277" s="100"/>
      <c r="B2277" s="54"/>
      <c r="C2277" s="101"/>
      <c r="D2277" s="99"/>
      <c r="E2277" s="102"/>
    </row>
    <row r="2278" spans="1:5">
      <c r="A2278" s="100"/>
      <c r="B2278" s="54"/>
      <c r="C2278" s="101"/>
      <c r="D2278" s="99"/>
      <c r="E2278" s="102"/>
    </row>
    <row r="2279" spans="1:5">
      <c r="A2279" s="100"/>
      <c r="B2279" s="54"/>
      <c r="C2279" s="101"/>
      <c r="D2279" s="99"/>
      <c r="E2279" s="102"/>
    </row>
    <row r="2280" spans="1:5">
      <c r="A2280" s="100"/>
      <c r="B2280" s="54"/>
      <c r="C2280" s="101"/>
      <c r="D2280" s="99"/>
      <c r="E2280" s="102"/>
    </row>
    <row r="2281" spans="1:5">
      <c r="A2281" s="100"/>
      <c r="B2281" s="54"/>
      <c r="C2281" s="101"/>
      <c r="D2281" s="99"/>
      <c r="E2281" s="102"/>
    </row>
    <row r="2282" spans="1:5">
      <c r="A2282" s="100"/>
      <c r="B2282" s="54"/>
      <c r="C2282" s="101"/>
      <c r="D2282" s="99"/>
      <c r="E2282" s="102"/>
    </row>
    <row r="2283" spans="1:5">
      <c r="A2283" s="100"/>
      <c r="B2283" s="54"/>
      <c r="C2283" s="101"/>
      <c r="D2283" s="99"/>
      <c r="E2283" s="102"/>
    </row>
    <row r="2284" spans="1:5">
      <c r="A2284" s="100"/>
      <c r="B2284" s="54"/>
      <c r="C2284" s="101"/>
      <c r="D2284" s="99"/>
      <c r="E2284" s="102"/>
    </row>
    <row r="2285" spans="1:5">
      <c r="A2285" s="100"/>
      <c r="B2285" s="54"/>
      <c r="C2285" s="101"/>
      <c r="D2285" s="99"/>
      <c r="E2285" s="102"/>
    </row>
    <row r="2286" spans="1:5">
      <c r="A2286" s="100"/>
      <c r="B2286" s="54"/>
      <c r="C2286" s="101"/>
      <c r="D2286" s="99"/>
      <c r="E2286" s="102"/>
    </row>
    <row r="2287" spans="1:5">
      <c r="A2287" s="100"/>
      <c r="B2287" s="54"/>
      <c r="C2287" s="101"/>
      <c r="D2287" s="99"/>
      <c r="E2287" s="102"/>
    </row>
    <row r="2288" spans="1:5">
      <c r="A2288" s="100"/>
      <c r="B2288" s="54"/>
      <c r="C2288" s="101"/>
      <c r="D2288" s="99"/>
      <c r="E2288" s="102"/>
    </row>
    <row r="2289" spans="1:5">
      <c r="A2289" s="100"/>
      <c r="B2289" s="54"/>
      <c r="C2289" s="101"/>
      <c r="D2289" s="99"/>
      <c r="E2289" s="102"/>
    </row>
    <row r="2290" spans="1:5">
      <c r="A2290" s="100"/>
      <c r="B2290" s="54"/>
      <c r="C2290" s="101"/>
      <c r="D2290" s="99"/>
      <c r="E2290" s="102"/>
    </row>
    <row r="2291" spans="1:5">
      <c r="A2291" s="100"/>
      <c r="B2291" s="54"/>
      <c r="C2291" s="101"/>
      <c r="D2291" s="99"/>
      <c r="E2291" s="102"/>
    </row>
    <row r="2292" spans="1:5">
      <c r="A2292" s="100"/>
      <c r="B2292" s="54"/>
      <c r="C2292" s="101"/>
      <c r="D2292" s="99"/>
      <c r="E2292" s="102"/>
    </row>
    <row r="2293" spans="1:5">
      <c r="A2293" s="100"/>
      <c r="B2293" s="54"/>
      <c r="C2293" s="101"/>
      <c r="D2293" s="99"/>
      <c r="E2293" s="102"/>
    </row>
    <row r="2294" spans="1:5">
      <c r="A2294" s="100"/>
      <c r="B2294" s="54"/>
      <c r="C2294" s="101"/>
      <c r="D2294" s="99"/>
      <c r="E2294" s="102"/>
    </row>
    <row r="2295" spans="1:5">
      <c r="A2295" s="100"/>
      <c r="B2295" s="54"/>
      <c r="C2295" s="101"/>
      <c r="D2295" s="99"/>
      <c r="E2295" s="102"/>
    </row>
    <row r="2296" spans="1:5">
      <c r="A2296" s="100"/>
      <c r="B2296" s="54"/>
      <c r="C2296" s="101"/>
      <c r="D2296" s="99"/>
      <c r="E2296" s="102"/>
    </row>
    <row r="2297" spans="1:5">
      <c r="A2297" s="100"/>
      <c r="B2297" s="54"/>
      <c r="C2297" s="101"/>
      <c r="D2297" s="99"/>
      <c r="E2297" s="102"/>
    </row>
    <row r="2298" spans="1:5">
      <c r="A2298" s="100"/>
      <c r="B2298" s="54"/>
      <c r="C2298" s="101"/>
      <c r="D2298" s="99"/>
      <c r="E2298" s="102"/>
    </row>
    <row r="2299" spans="1:5">
      <c r="A2299" s="100"/>
      <c r="B2299" s="54"/>
      <c r="C2299" s="101"/>
      <c r="D2299" s="99"/>
      <c r="E2299" s="102"/>
    </row>
    <row r="2300" spans="1:5">
      <c r="A2300" s="100"/>
      <c r="B2300" s="54"/>
      <c r="C2300" s="101"/>
      <c r="D2300" s="99"/>
      <c r="E2300" s="102"/>
    </row>
    <row r="2301" spans="1:5">
      <c r="A2301" s="100"/>
      <c r="B2301" s="54"/>
      <c r="C2301" s="101"/>
      <c r="D2301" s="99"/>
      <c r="E2301" s="102"/>
    </row>
    <row r="2302" spans="1:5">
      <c r="A2302" s="100"/>
      <c r="B2302" s="54"/>
      <c r="C2302" s="101"/>
      <c r="D2302" s="99"/>
      <c r="E2302" s="102"/>
    </row>
    <row r="2303" spans="1:5">
      <c r="A2303" s="100"/>
      <c r="B2303" s="54"/>
      <c r="C2303" s="101"/>
      <c r="D2303" s="99"/>
      <c r="E2303" s="102"/>
    </row>
    <row r="2304" spans="1:5">
      <c r="A2304" s="100"/>
      <c r="B2304" s="54"/>
      <c r="C2304" s="101"/>
      <c r="D2304" s="99"/>
      <c r="E2304" s="102"/>
    </row>
    <row r="2305" spans="1:5">
      <c r="A2305" s="100"/>
      <c r="B2305" s="54"/>
      <c r="C2305" s="101"/>
      <c r="D2305" s="99"/>
      <c r="E2305" s="102"/>
    </row>
    <row r="2306" spans="1:5">
      <c r="A2306" s="100"/>
      <c r="B2306" s="54"/>
      <c r="C2306" s="101"/>
      <c r="D2306" s="99"/>
      <c r="E2306" s="102"/>
    </row>
    <row r="2307" spans="1:5">
      <c r="A2307" s="100"/>
      <c r="B2307" s="54"/>
      <c r="C2307" s="101"/>
      <c r="D2307" s="99"/>
      <c r="E2307" s="102"/>
    </row>
    <row r="2308" spans="1:5">
      <c r="A2308" s="100"/>
      <c r="B2308" s="54"/>
      <c r="C2308" s="101"/>
      <c r="D2308" s="99"/>
      <c r="E2308" s="102"/>
    </row>
    <row r="2309" spans="1:5">
      <c r="A2309" s="100"/>
      <c r="B2309" s="54"/>
      <c r="C2309" s="101"/>
      <c r="D2309" s="99"/>
      <c r="E2309" s="102"/>
    </row>
    <row r="2310" spans="1:5">
      <c r="A2310" s="100"/>
      <c r="B2310" s="54"/>
      <c r="C2310" s="101"/>
      <c r="D2310" s="99"/>
      <c r="E2310" s="102"/>
    </row>
    <row r="2311" spans="1:5">
      <c r="A2311" s="100"/>
      <c r="B2311" s="54"/>
      <c r="C2311" s="101"/>
      <c r="D2311" s="99"/>
      <c r="E2311" s="102"/>
    </row>
    <row r="2312" spans="1:5">
      <c r="A2312" s="100"/>
      <c r="B2312" s="54"/>
      <c r="C2312" s="101"/>
      <c r="D2312" s="99"/>
      <c r="E2312" s="102"/>
    </row>
    <row r="2313" spans="1:5">
      <c r="A2313" s="100"/>
      <c r="B2313" s="54"/>
      <c r="C2313" s="101"/>
      <c r="D2313" s="99"/>
      <c r="E2313" s="102"/>
    </row>
    <row r="2314" spans="1:5">
      <c r="A2314" s="100"/>
      <c r="B2314" s="54"/>
      <c r="C2314" s="101"/>
      <c r="D2314" s="99"/>
      <c r="E2314" s="102"/>
    </row>
    <row r="2315" spans="1:5">
      <c r="A2315" s="100"/>
      <c r="B2315" s="54"/>
      <c r="C2315" s="101"/>
      <c r="D2315" s="99"/>
      <c r="E2315" s="102"/>
    </row>
    <row r="2316" spans="1:5">
      <c r="A2316" s="100"/>
      <c r="B2316" s="54"/>
      <c r="C2316" s="101"/>
      <c r="D2316" s="99"/>
      <c r="E2316" s="102"/>
    </row>
    <row r="2317" spans="1:5">
      <c r="A2317" s="100"/>
      <c r="B2317" s="54"/>
      <c r="C2317" s="101"/>
      <c r="D2317" s="99"/>
      <c r="E2317" s="102"/>
    </row>
    <row r="2318" spans="1:5">
      <c r="A2318" s="100"/>
      <c r="B2318" s="54"/>
      <c r="C2318" s="101"/>
      <c r="D2318" s="99"/>
      <c r="E2318" s="102"/>
    </row>
    <row r="2319" spans="1:5">
      <c r="A2319" s="100"/>
      <c r="B2319" s="54"/>
      <c r="C2319" s="101"/>
      <c r="D2319" s="99"/>
      <c r="E2319" s="102"/>
    </row>
    <row r="2320" spans="1:5">
      <c r="A2320" s="100"/>
      <c r="B2320" s="54"/>
      <c r="C2320" s="101"/>
      <c r="D2320" s="99"/>
      <c r="E2320" s="102"/>
    </row>
    <row r="2321" spans="1:5">
      <c r="A2321" s="100"/>
      <c r="B2321" s="54"/>
      <c r="C2321" s="101"/>
      <c r="D2321" s="99"/>
      <c r="E2321" s="102"/>
    </row>
    <row r="2322" spans="1:5">
      <c r="A2322" s="100"/>
      <c r="B2322" s="54"/>
      <c r="C2322" s="101"/>
      <c r="D2322" s="99"/>
      <c r="E2322" s="102"/>
    </row>
    <row r="2323" spans="1:5">
      <c r="A2323" s="100"/>
      <c r="B2323" s="54"/>
      <c r="C2323" s="101"/>
      <c r="D2323" s="99"/>
      <c r="E2323" s="102"/>
    </row>
    <row r="2324" spans="1:5">
      <c r="A2324" s="100"/>
      <c r="B2324" s="54"/>
      <c r="C2324" s="101"/>
      <c r="D2324" s="99"/>
      <c r="E2324" s="102"/>
    </row>
    <row r="2325" spans="1:5">
      <c r="A2325" s="100"/>
      <c r="B2325" s="54"/>
      <c r="C2325" s="101"/>
      <c r="D2325" s="99"/>
      <c r="E2325" s="102"/>
    </row>
    <row r="2326" spans="1:5">
      <c r="A2326" s="100"/>
      <c r="B2326" s="54"/>
      <c r="C2326" s="101"/>
      <c r="D2326" s="99"/>
      <c r="E2326" s="102"/>
    </row>
    <row r="2327" spans="1:5">
      <c r="A2327" s="100"/>
      <c r="B2327" s="54"/>
      <c r="C2327" s="101"/>
      <c r="D2327" s="99"/>
      <c r="E2327" s="102"/>
    </row>
    <row r="2328" spans="1:5">
      <c r="A2328" s="100"/>
      <c r="B2328" s="54"/>
      <c r="C2328" s="101"/>
      <c r="D2328" s="99"/>
      <c r="E2328" s="102"/>
    </row>
    <row r="2329" spans="1:5">
      <c r="A2329" s="100"/>
      <c r="B2329" s="54"/>
      <c r="C2329" s="101"/>
      <c r="D2329" s="99"/>
      <c r="E2329" s="102"/>
    </row>
    <row r="2330" spans="1:5">
      <c r="A2330" s="100"/>
      <c r="B2330" s="54"/>
      <c r="C2330" s="101"/>
      <c r="D2330" s="99"/>
      <c r="E2330" s="102"/>
    </row>
    <row r="2331" spans="1:5">
      <c r="A2331" s="100"/>
      <c r="B2331" s="54"/>
      <c r="C2331" s="101"/>
      <c r="D2331" s="99"/>
      <c r="E2331" s="102"/>
    </row>
    <row r="2332" spans="1:5">
      <c r="A2332" s="100"/>
      <c r="B2332" s="54"/>
      <c r="C2332" s="101"/>
      <c r="D2332" s="99"/>
      <c r="E2332" s="102"/>
    </row>
    <row r="2333" spans="1:5">
      <c r="A2333" s="100"/>
      <c r="B2333" s="54"/>
      <c r="C2333" s="101"/>
      <c r="D2333" s="99"/>
      <c r="E2333" s="102"/>
    </row>
    <row r="2334" spans="1:5">
      <c r="A2334" s="100"/>
      <c r="B2334" s="54"/>
      <c r="C2334" s="101"/>
      <c r="D2334" s="99"/>
      <c r="E2334" s="102"/>
    </row>
    <row r="2335" spans="1:5">
      <c r="A2335" s="100"/>
      <c r="B2335" s="54"/>
      <c r="C2335" s="101"/>
      <c r="D2335" s="99"/>
      <c r="E2335" s="102"/>
    </row>
    <row r="2336" spans="1:5">
      <c r="A2336" s="100"/>
      <c r="B2336" s="54"/>
      <c r="C2336" s="101"/>
      <c r="D2336" s="99"/>
      <c r="E2336" s="102"/>
    </row>
    <row r="2337" spans="1:5">
      <c r="A2337" s="100"/>
      <c r="B2337" s="54"/>
      <c r="C2337" s="101"/>
      <c r="D2337" s="99"/>
      <c r="E2337" s="102"/>
    </row>
    <row r="2338" spans="1:5">
      <c r="A2338" s="100"/>
      <c r="B2338" s="54"/>
      <c r="C2338" s="101"/>
      <c r="D2338" s="99"/>
      <c r="E2338" s="102"/>
    </row>
    <row r="2339" spans="1:5">
      <c r="A2339" s="100"/>
      <c r="B2339" s="54"/>
      <c r="C2339" s="101"/>
      <c r="D2339" s="99"/>
      <c r="E2339" s="102"/>
    </row>
    <row r="2340" spans="1:5">
      <c r="A2340" s="100"/>
      <c r="B2340" s="54"/>
      <c r="C2340" s="101"/>
      <c r="D2340" s="99"/>
      <c r="E2340" s="102"/>
    </row>
    <row r="2341" spans="1:5">
      <c r="A2341" s="100"/>
      <c r="B2341" s="54"/>
      <c r="C2341" s="101"/>
      <c r="D2341" s="99"/>
      <c r="E2341" s="102"/>
    </row>
    <row r="2342" spans="1:5">
      <c r="A2342" s="100"/>
      <c r="B2342" s="54"/>
      <c r="C2342" s="101"/>
      <c r="D2342" s="99"/>
      <c r="E2342" s="102"/>
    </row>
    <row r="2343" spans="1:5">
      <c r="A2343" s="100"/>
      <c r="B2343" s="54"/>
      <c r="C2343" s="101"/>
      <c r="D2343" s="99"/>
      <c r="E2343" s="102"/>
    </row>
    <row r="2344" spans="1:5">
      <c r="A2344" s="100"/>
      <c r="B2344" s="54"/>
      <c r="C2344" s="101"/>
      <c r="D2344" s="99"/>
      <c r="E2344" s="102"/>
    </row>
    <row r="2345" spans="1:5">
      <c r="A2345" s="100"/>
      <c r="B2345" s="54"/>
      <c r="C2345" s="101"/>
      <c r="D2345" s="99"/>
      <c r="E2345" s="102"/>
    </row>
    <row r="2346" spans="1:5">
      <c r="A2346" s="100"/>
      <c r="B2346" s="54"/>
      <c r="C2346" s="101"/>
      <c r="D2346" s="99"/>
      <c r="E2346" s="102"/>
    </row>
    <row r="2347" spans="1:5">
      <c r="A2347" s="100"/>
      <c r="B2347" s="54"/>
      <c r="C2347" s="101"/>
      <c r="D2347" s="99"/>
      <c r="E2347" s="102"/>
    </row>
    <row r="2348" spans="1:5">
      <c r="A2348" s="100"/>
      <c r="B2348" s="54"/>
      <c r="C2348" s="101"/>
      <c r="D2348" s="99"/>
      <c r="E2348" s="102"/>
    </row>
    <row r="2349" spans="1:5">
      <c r="A2349" s="100"/>
      <c r="B2349" s="54"/>
      <c r="C2349" s="101"/>
      <c r="D2349" s="99"/>
      <c r="E2349" s="102"/>
    </row>
    <row r="2350" spans="1:5">
      <c r="A2350" s="100"/>
      <c r="B2350" s="54"/>
      <c r="C2350" s="101"/>
      <c r="D2350" s="99"/>
      <c r="E2350" s="102"/>
    </row>
    <row r="2351" spans="1:5">
      <c r="A2351" s="100"/>
      <c r="B2351" s="54"/>
      <c r="C2351" s="101"/>
      <c r="D2351" s="99"/>
      <c r="E2351" s="102"/>
    </row>
    <row r="2352" spans="1:5">
      <c r="A2352" s="100"/>
      <c r="B2352" s="54"/>
      <c r="C2352" s="101"/>
      <c r="D2352" s="99"/>
      <c r="E2352" s="102"/>
    </row>
    <row r="2353" spans="1:5">
      <c r="A2353" s="100"/>
      <c r="B2353" s="54"/>
      <c r="C2353" s="101"/>
      <c r="D2353" s="99"/>
      <c r="E2353" s="102"/>
    </row>
    <row r="2354" spans="1:5">
      <c r="A2354" s="100"/>
      <c r="B2354" s="54"/>
      <c r="C2354" s="101"/>
      <c r="D2354" s="99"/>
      <c r="E2354" s="102"/>
    </row>
    <row r="2355" spans="1:5">
      <c r="A2355" s="100"/>
      <c r="B2355" s="54"/>
      <c r="C2355" s="101"/>
      <c r="D2355" s="99"/>
      <c r="E2355" s="102"/>
    </row>
    <row r="2356" spans="1:5">
      <c r="A2356" s="100"/>
      <c r="B2356" s="54"/>
      <c r="C2356" s="101"/>
      <c r="D2356" s="99"/>
      <c r="E2356" s="102"/>
    </row>
    <row r="2357" spans="1:5">
      <c r="A2357" s="100"/>
      <c r="B2357" s="54"/>
      <c r="C2357" s="101"/>
      <c r="D2357" s="99"/>
      <c r="E2357" s="102"/>
    </row>
    <row r="2358" spans="1:5">
      <c r="A2358" s="100"/>
      <c r="B2358" s="54"/>
      <c r="C2358" s="101"/>
      <c r="D2358" s="99"/>
      <c r="E2358" s="102"/>
    </row>
    <row r="2359" spans="1:5">
      <c r="A2359" s="100"/>
      <c r="B2359" s="54"/>
      <c r="C2359" s="101"/>
      <c r="D2359" s="99"/>
      <c r="E2359" s="102"/>
    </row>
    <row r="2360" spans="1:5">
      <c r="A2360" s="100"/>
      <c r="B2360" s="54"/>
      <c r="C2360" s="101"/>
      <c r="D2360" s="99"/>
      <c r="E2360" s="102"/>
    </row>
    <row r="2361" spans="1:5">
      <c r="A2361" s="100"/>
      <c r="B2361" s="54"/>
      <c r="C2361" s="101"/>
      <c r="D2361" s="99"/>
      <c r="E2361" s="102"/>
    </row>
    <row r="2362" spans="1:5">
      <c r="A2362" s="100"/>
      <c r="B2362" s="54"/>
      <c r="C2362" s="101"/>
      <c r="D2362" s="99"/>
      <c r="E2362" s="102"/>
    </row>
    <row r="2363" spans="1:5">
      <c r="A2363" s="100"/>
      <c r="B2363" s="54"/>
      <c r="C2363" s="101"/>
      <c r="D2363" s="99"/>
      <c r="E2363" s="102"/>
    </row>
    <row r="2364" spans="1:5">
      <c r="A2364" s="100"/>
      <c r="B2364" s="54"/>
      <c r="C2364" s="101"/>
      <c r="D2364" s="99"/>
      <c r="E2364" s="102"/>
    </row>
    <row r="2365" spans="1:5">
      <c r="A2365" s="100"/>
      <c r="B2365" s="54"/>
      <c r="C2365" s="101"/>
      <c r="D2365" s="99"/>
      <c r="E2365" s="102"/>
    </row>
    <row r="2366" spans="1:5">
      <c r="A2366" s="100"/>
      <c r="B2366" s="54"/>
      <c r="C2366" s="101"/>
      <c r="D2366" s="99"/>
      <c r="E2366" s="102"/>
    </row>
    <row r="2367" spans="1:5">
      <c r="A2367" s="100"/>
      <c r="B2367" s="54"/>
      <c r="C2367" s="101"/>
      <c r="D2367" s="99"/>
      <c r="E2367" s="102"/>
    </row>
    <row r="2368" spans="1:5">
      <c r="A2368" s="100"/>
      <c r="B2368" s="54"/>
      <c r="C2368" s="101"/>
      <c r="D2368" s="99"/>
      <c r="E2368" s="102"/>
    </row>
    <row r="2369" spans="1:5">
      <c r="A2369" s="100"/>
      <c r="B2369" s="54"/>
      <c r="C2369" s="101"/>
      <c r="D2369" s="99"/>
      <c r="E2369" s="102"/>
    </row>
    <row r="2370" spans="1:5">
      <c r="A2370" s="100"/>
      <c r="B2370" s="54"/>
      <c r="C2370" s="101"/>
      <c r="D2370" s="99"/>
      <c r="E2370" s="102"/>
    </row>
    <row r="2371" spans="1:5">
      <c r="A2371" s="100"/>
      <c r="B2371" s="54"/>
      <c r="C2371" s="101"/>
      <c r="D2371" s="99"/>
      <c r="E2371" s="102"/>
    </row>
    <row r="2372" spans="1:5">
      <c r="A2372" s="100"/>
      <c r="B2372" s="54"/>
      <c r="C2372" s="101"/>
      <c r="D2372" s="99"/>
      <c r="E2372" s="102"/>
    </row>
    <row r="2373" spans="1:5">
      <c r="A2373" s="100"/>
      <c r="B2373" s="54"/>
      <c r="C2373" s="101"/>
      <c r="D2373" s="99"/>
      <c r="E2373" s="102"/>
    </row>
    <row r="2374" spans="1:5">
      <c r="A2374" s="100"/>
      <c r="B2374" s="54"/>
      <c r="C2374" s="101"/>
      <c r="D2374" s="99"/>
      <c r="E2374" s="102"/>
    </row>
    <row r="2375" spans="1:5">
      <c r="A2375" s="100"/>
      <c r="B2375" s="54"/>
      <c r="C2375" s="101"/>
      <c r="D2375" s="99"/>
      <c r="E2375" s="102"/>
    </row>
    <row r="2376" spans="1:5">
      <c r="A2376" s="100"/>
      <c r="B2376" s="54"/>
      <c r="C2376" s="101"/>
      <c r="D2376" s="99"/>
      <c r="E2376" s="102"/>
    </row>
    <row r="2377" spans="1:5">
      <c r="A2377" s="100"/>
      <c r="B2377" s="54"/>
      <c r="C2377" s="101"/>
      <c r="D2377" s="99"/>
      <c r="E2377" s="102"/>
    </row>
    <row r="2378" spans="1:5">
      <c r="A2378" s="100"/>
      <c r="B2378" s="54"/>
      <c r="C2378" s="101"/>
      <c r="D2378" s="99"/>
      <c r="E2378" s="102"/>
    </row>
    <row r="2379" spans="1:5">
      <c r="A2379" s="100"/>
      <c r="B2379" s="54"/>
      <c r="C2379" s="101"/>
      <c r="D2379" s="99"/>
      <c r="E2379" s="102"/>
    </row>
    <row r="2380" spans="1:5">
      <c r="A2380" s="100"/>
      <c r="B2380" s="54"/>
      <c r="C2380" s="101"/>
      <c r="D2380" s="99"/>
      <c r="E2380" s="102"/>
    </row>
    <row r="2381" spans="1:5">
      <c r="A2381" s="100"/>
      <c r="B2381" s="54"/>
      <c r="C2381" s="101"/>
      <c r="D2381" s="99"/>
      <c r="E2381" s="102"/>
    </row>
    <row r="2382" spans="1:5">
      <c r="A2382" s="100"/>
      <c r="B2382" s="54"/>
      <c r="C2382" s="101"/>
      <c r="D2382" s="99"/>
      <c r="E2382" s="102"/>
    </row>
    <row r="2383" spans="1:5">
      <c r="A2383" s="100"/>
      <c r="B2383" s="54"/>
      <c r="C2383" s="101"/>
      <c r="D2383" s="99"/>
      <c r="E2383" s="102"/>
    </row>
    <row r="2384" spans="1:5">
      <c r="A2384" s="100"/>
      <c r="B2384" s="54"/>
      <c r="C2384" s="101"/>
      <c r="D2384" s="99"/>
      <c r="E2384" s="102"/>
    </row>
    <row r="2385" spans="1:5">
      <c r="A2385" s="100"/>
      <c r="B2385" s="54"/>
      <c r="C2385" s="101"/>
      <c r="D2385" s="99"/>
      <c r="E2385" s="102"/>
    </row>
    <row r="2386" spans="1:5">
      <c r="A2386" s="100"/>
      <c r="B2386" s="54"/>
      <c r="C2386" s="101"/>
      <c r="D2386" s="99"/>
      <c r="E2386" s="102"/>
    </row>
    <row r="2387" spans="1:5">
      <c r="A2387" s="100"/>
      <c r="B2387" s="54"/>
      <c r="C2387" s="101"/>
      <c r="D2387" s="99"/>
      <c r="E2387" s="102"/>
    </row>
    <row r="2388" spans="1:5">
      <c r="A2388" s="100"/>
      <c r="B2388" s="54"/>
      <c r="C2388" s="101"/>
      <c r="D2388" s="99"/>
      <c r="E2388" s="102"/>
    </row>
    <row r="2389" spans="1:5">
      <c r="A2389" s="100"/>
      <c r="B2389" s="54"/>
      <c r="C2389" s="101"/>
      <c r="D2389" s="99"/>
      <c r="E2389" s="102"/>
    </row>
    <row r="2390" spans="1:5">
      <c r="A2390" s="100"/>
      <c r="B2390" s="54"/>
      <c r="C2390" s="101"/>
      <c r="D2390" s="99"/>
      <c r="E2390" s="102"/>
    </row>
    <row r="2391" spans="1:5">
      <c r="A2391" s="100"/>
      <c r="B2391" s="54"/>
      <c r="C2391" s="101"/>
      <c r="D2391" s="99"/>
      <c r="E2391" s="102"/>
    </row>
    <row r="2392" spans="1:5">
      <c r="A2392" s="100"/>
      <c r="B2392" s="54"/>
      <c r="C2392" s="101"/>
      <c r="D2392" s="99"/>
      <c r="E2392" s="102"/>
    </row>
    <row r="2393" spans="1:5">
      <c r="A2393" s="100"/>
      <c r="B2393" s="54"/>
      <c r="C2393" s="101"/>
      <c r="D2393" s="99"/>
      <c r="E2393" s="102"/>
    </row>
    <row r="2394" spans="1:5">
      <c r="A2394" s="100"/>
      <c r="B2394" s="54"/>
      <c r="C2394" s="101"/>
      <c r="D2394" s="99"/>
      <c r="E2394" s="102"/>
    </row>
    <row r="2395" spans="1:5">
      <c r="A2395" s="100"/>
      <c r="B2395" s="54"/>
      <c r="C2395" s="101"/>
      <c r="D2395" s="99"/>
      <c r="E2395" s="102"/>
    </row>
    <row r="2396" spans="1:5">
      <c r="A2396" s="100"/>
      <c r="B2396" s="54"/>
      <c r="C2396" s="101"/>
      <c r="D2396" s="99"/>
      <c r="E2396" s="102"/>
    </row>
    <row r="2397" spans="1:5">
      <c r="A2397" s="100"/>
      <c r="B2397" s="54"/>
      <c r="C2397" s="101"/>
      <c r="D2397" s="99"/>
      <c r="E2397" s="102"/>
    </row>
    <row r="2398" spans="1:5">
      <c r="A2398" s="100"/>
      <c r="B2398" s="54"/>
      <c r="C2398" s="101"/>
      <c r="D2398" s="99"/>
      <c r="E2398" s="102"/>
    </row>
    <row r="2399" spans="1:5">
      <c r="A2399" s="100"/>
      <c r="B2399" s="54"/>
      <c r="C2399" s="101"/>
      <c r="D2399" s="99"/>
      <c r="E2399" s="102"/>
    </row>
    <row r="2400" spans="1:5">
      <c r="A2400" s="100"/>
      <c r="B2400" s="54"/>
      <c r="C2400" s="101"/>
      <c r="D2400" s="99"/>
      <c r="E2400" s="102"/>
    </row>
    <row r="2401" spans="1:5">
      <c r="A2401" s="100"/>
      <c r="B2401" s="54"/>
      <c r="C2401" s="101"/>
      <c r="D2401" s="99"/>
      <c r="E2401" s="102"/>
    </row>
    <row r="2402" spans="1:5">
      <c r="A2402" s="100"/>
      <c r="B2402" s="54"/>
      <c r="C2402" s="101"/>
      <c r="D2402" s="99"/>
      <c r="E2402" s="102"/>
    </row>
    <row r="2403" spans="1:5">
      <c r="A2403" s="100"/>
      <c r="B2403" s="54"/>
      <c r="C2403" s="101"/>
      <c r="D2403" s="99"/>
      <c r="E2403" s="102"/>
    </row>
    <row r="2404" spans="1:5">
      <c r="A2404" s="100"/>
      <c r="B2404" s="54"/>
      <c r="C2404" s="101"/>
      <c r="D2404" s="99"/>
      <c r="E2404" s="102"/>
    </row>
    <row r="2405" spans="1:5">
      <c r="A2405" s="100"/>
      <c r="B2405" s="54"/>
      <c r="C2405" s="101"/>
      <c r="D2405" s="99"/>
      <c r="E2405" s="102"/>
    </row>
    <row r="2406" spans="1:5">
      <c r="A2406" s="100"/>
      <c r="B2406" s="54"/>
      <c r="C2406" s="101"/>
      <c r="D2406" s="99"/>
      <c r="E2406" s="102"/>
    </row>
    <row r="2407" spans="1:5">
      <c r="A2407" s="100"/>
      <c r="B2407" s="54"/>
      <c r="C2407" s="101"/>
      <c r="D2407" s="99"/>
      <c r="E2407" s="102"/>
    </row>
    <row r="2408" spans="1:5">
      <c r="A2408" s="100"/>
      <c r="B2408" s="54"/>
      <c r="C2408" s="101"/>
      <c r="D2408" s="99"/>
      <c r="E2408" s="102"/>
    </row>
    <row r="2409" spans="1:5">
      <c r="A2409" s="100"/>
      <c r="B2409" s="54"/>
      <c r="C2409" s="101"/>
      <c r="D2409" s="99"/>
      <c r="E2409" s="102"/>
    </row>
    <row r="2410" spans="1:5">
      <c r="A2410" s="100"/>
      <c r="B2410" s="54"/>
      <c r="C2410" s="101"/>
      <c r="D2410" s="99"/>
      <c r="E2410" s="102"/>
    </row>
    <row r="2411" spans="1:5">
      <c r="A2411" s="100"/>
      <c r="B2411" s="54"/>
      <c r="C2411" s="101"/>
      <c r="D2411" s="99"/>
      <c r="E2411" s="102"/>
    </row>
    <row r="2412" spans="1:5">
      <c r="A2412" s="100"/>
      <c r="B2412" s="54"/>
      <c r="C2412" s="101"/>
      <c r="D2412" s="99"/>
      <c r="E2412" s="102"/>
    </row>
    <row r="2413" spans="1:5">
      <c r="A2413" s="100"/>
      <c r="B2413" s="54"/>
      <c r="C2413" s="101"/>
      <c r="D2413" s="99"/>
      <c r="E2413" s="102"/>
    </row>
    <row r="2414" spans="1:5">
      <c r="A2414" s="100"/>
      <c r="B2414" s="54"/>
      <c r="C2414" s="101"/>
      <c r="D2414" s="99"/>
      <c r="E2414" s="102"/>
    </row>
    <row r="2415" spans="1:5">
      <c r="A2415" s="100"/>
      <c r="B2415" s="54"/>
      <c r="C2415" s="101"/>
      <c r="D2415" s="99"/>
      <c r="E2415" s="102"/>
    </row>
    <row r="2416" spans="1:5">
      <c r="A2416" s="100"/>
      <c r="B2416" s="54"/>
      <c r="C2416" s="101"/>
      <c r="D2416" s="99"/>
      <c r="E2416" s="102"/>
    </row>
    <row r="2417" spans="1:5">
      <c r="A2417" s="100"/>
      <c r="B2417" s="54"/>
      <c r="C2417" s="101"/>
      <c r="D2417" s="99"/>
      <c r="E2417" s="102"/>
    </row>
    <row r="2418" spans="1:5">
      <c r="A2418" s="100"/>
      <c r="B2418" s="54"/>
      <c r="C2418" s="101"/>
      <c r="D2418" s="99"/>
      <c r="E2418" s="102"/>
    </row>
    <row r="2419" spans="1:5">
      <c r="A2419" s="100"/>
      <c r="B2419" s="54"/>
      <c r="C2419" s="101"/>
      <c r="D2419" s="99"/>
      <c r="E2419" s="102"/>
    </row>
    <row r="2420" spans="1:5">
      <c r="A2420" s="100"/>
      <c r="B2420" s="54"/>
      <c r="C2420" s="101"/>
      <c r="D2420" s="99"/>
      <c r="E2420" s="102"/>
    </row>
    <row r="2421" spans="1:5">
      <c r="A2421" s="100"/>
      <c r="B2421" s="54"/>
      <c r="C2421" s="101"/>
      <c r="D2421" s="99"/>
      <c r="E2421" s="102"/>
    </row>
    <row r="2422" spans="1:5">
      <c r="A2422" s="100"/>
      <c r="B2422" s="54"/>
      <c r="C2422" s="101"/>
      <c r="D2422" s="99"/>
      <c r="E2422" s="102"/>
    </row>
    <row r="2423" spans="1:5">
      <c r="A2423" s="100"/>
      <c r="B2423" s="54"/>
      <c r="C2423" s="101"/>
      <c r="D2423" s="99"/>
      <c r="E2423" s="102"/>
    </row>
    <row r="2424" spans="1:5">
      <c r="A2424" s="100"/>
      <c r="B2424" s="54"/>
      <c r="C2424" s="101"/>
      <c r="D2424" s="99"/>
      <c r="E2424" s="102"/>
    </row>
    <row r="2425" spans="1:5">
      <c r="A2425" s="100"/>
      <c r="B2425" s="54"/>
      <c r="C2425" s="101"/>
      <c r="D2425" s="99"/>
      <c r="E2425" s="102"/>
    </row>
    <row r="2426" spans="1:5">
      <c r="A2426" s="100"/>
      <c r="B2426" s="54"/>
      <c r="C2426" s="101"/>
      <c r="D2426" s="99"/>
      <c r="E2426" s="102"/>
    </row>
    <row r="2427" spans="1:5">
      <c r="A2427" s="100"/>
      <c r="B2427" s="54"/>
      <c r="C2427" s="101"/>
      <c r="D2427" s="99"/>
      <c r="E2427" s="102"/>
    </row>
    <row r="2428" spans="1:5">
      <c r="A2428" s="100"/>
      <c r="B2428" s="54"/>
      <c r="C2428" s="101"/>
      <c r="D2428" s="99"/>
      <c r="E2428" s="102"/>
    </row>
    <row r="2429" spans="1:5">
      <c r="A2429" s="100"/>
      <c r="B2429" s="54"/>
      <c r="C2429" s="101"/>
      <c r="D2429" s="99"/>
      <c r="E2429" s="102"/>
    </row>
    <row r="2430" spans="1:5">
      <c r="A2430" s="100"/>
      <c r="B2430" s="54"/>
      <c r="C2430" s="101"/>
      <c r="D2430" s="99"/>
      <c r="E2430" s="102"/>
    </row>
    <row r="2431" spans="1:5">
      <c r="A2431" s="100"/>
      <c r="B2431" s="54"/>
      <c r="C2431" s="101"/>
      <c r="D2431" s="99"/>
      <c r="E2431" s="102"/>
    </row>
    <row r="2432" spans="1:5">
      <c r="A2432" s="100"/>
      <c r="B2432" s="54"/>
      <c r="C2432" s="101"/>
      <c r="D2432" s="99"/>
      <c r="E2432" s="102"/>
    </row>
    <row r="2433" spans="1:5">
      <c r="A2433" s="100"/>
      <c r="B2433" s="54"/>
      <c r="C2433" s="101"/>
      <c r="D2433" s="99"/>
      <c r="E2433" s="102"/>
    </row>
    <row r="2434" spans="1:5">
      <c r="A2434" s="100"/>
      <c r="B2434" s="54"/>
      <c r="C2434" s="101"/>
      <c r="D2434" s="99"/>
      <c r="E2434" s="102"/>
    </row>
    <row r="2435" spans="1:5">
      <c r="A2435" s="100"/>
      <c r="B2435" s="54"/>
      <c r="C2435" s="101"/>
      <c r="D2435" s="99"/>
      <c r="E2435" s="102"/>
    </row>
    <row r="2436" spans="1:5">
      <c r="A2436" s="100"/>
      <c r="B2436" s="54"/>
      <c r="C2436" s="101"/>
      <c r="D2436" s="99"/>
      <c r="E2436" s="102"/>
    </row>
    <row r="2437" spans="1:5">
      <c r="A2437" s="100"/>
      <c r="B2437" s="54"/>
      <c r="C2437" s="101"/>
      <c r="D2437" s="99"/>
      <c r="E2437" s="102"/>
    </row>
    <row r="2438" spans="1:5">
      <c r="A2438" s="100"/>
      <c r="B2438" s="54"/>
      <c r="C2438" s="101"/>
      <c r="D2438" s="99"/>
      <c r="E2438" s="102"/>
    </row>
    <row r="2439" spans="1:5">
      <c r="A2439" s="100"/>
      <c r="B2439" s="54"/>
      <c r="C2439" s="101"/>
      <c r="D2439" s="99"/>
      <c r="E2439" s="102"/>
    </row>
    <row r="2440" spans="1:5">
      <c r="A2440" s="100"/>
      <c r="B2440" s="54"/>
      <c r="C2440" s="101"/>
      <c r="D2440" s="99"/>
      <c r="E2440" s="102"/>
    </row>
    <row r="2441" spans="1:5">
      <c r="A2441" s="100"/>
      <c r="B2441" s="54"/>
      <c r="C2441" s="101"/>
      <c r="D2441" s="99"/>
      <c r="E2441" s="102"/>
    </row>
    <row r="2442" spans="1:5">
      <c r="A2442" s="100"/>
      <c r="B2442" s="54"/>
      <c r="C2442" s="101"/>
      <c r="D2442" s="99"/>
      <c r="E2442" s="102"/>
    </row>
    <row r="2443" spans="1:5">
      <c r="A2443" s="100"/>
      <c r="B2443" s="54"/>
      <c r="C2443" s="101"/>
      <c r="D2443" s="99"/>
      <c r="E2443" s="102"/>
    </row>
    <row r="2444" spans="1:5">
      <c r="A2444" s="100"/>
      <c r="B2444" s="54"/>
      <c r="C2444" s="101"/>
      <c r="D2444" s="99"/>
      <c r="E2444" s="102"/>
    </row>
    <row r="2445" spans="1:5">
      <c r="A2445" s="100"/>
      <c r="B2445" s="54"/>
      <c r="C2445" s="101"/>
      <c r="D2445" s="99"/>
      <c r="E2445" s="102"/>
    </row>
    <row r="2446" spans="1:5">
      <c r="A2446" s="100"/>
      <c r="B2446" s="54"/>
      <c r="C2446" s="101"/>
      <c r="D2446" s="99"/>
      <c r="E2446" s="102"/>
    </row>
    <row r="2447" spans="1:5">
      <c r="A2447" s="100"/>
      <c r="B2447" s="54"/>
      <c r="C2447" s="101"/>
      <c r="D2447" s="99"/>
      <c r="E2447" s="102"/>
    </row>
    <row r="2448" spans="1:5">
      <c r="A2448" s="100"/>
      <c r="B2448" s="54"/>
      <c r="C2448" s="101"/>
      <c r="D2448" s="99"/>
      <c r="E2448" s="102"/>
    </row>
    <row r="2449" spans="1:5">
      <c r="A2449" s="100"/>
      <c r="B2449" s="54"/>
      <c r="C2449" s="101"/>
      <c r="D2449" s="99"/>
      <c r="E2449" s="102"/>
    </row>
    <row r="2450" spans="1:5">
      <c r="A2450" s="100"/>
      <c r="B2450" s="54"/>
      <c r="C2450" s="101"/>
      <c r="D2450" s="99"/>
      <c r="E2450" s="102"/>
    </row>
    <row r="2451" spans="1:5">
      <c r="A2451" s="100"/>
      <c r="B2451" s="54"/>
      <c r="C2451" s="101"/>
      <c r="D2451" s="99"/>
      <c r="E2451" s="102"/>
    </row>
    <row r="2452" spans="1:5">
      <c r="A2452" s="100"/>
      <c r="B2452" s="54"/>
      <c r="C2452" s="101"/>
      <c r="D2452" s="99"/>
      <c r="E2452" s="102"/>
    </row>
    <row r="2453" spans="1:5">
      <c r="A2453" s="100"/>
      <c r="B2453" s="54"/>
      <c r="C2453" s="101"/>
      <c r="D2453" s="99"/>
      <c r="E2453" s="102"/>
    </row>
    <row r="2454" spans="1:5">
      <c r="A2454" s="100"/>
      <c r="B2454" s="54"/>
      <c r="C2454" s="101"/>
      <c r="D2454" s="99"/>
      <c r="E2454" s="102"/>
    </row>
    <row r="2455" spans="1:5">
      <c r="A2455" s="100"/>
      <c r="B2455" s="54"/>
      <c r="C2455" s="101"/>
      <c r="D2455" s="99"/>
      <c r="E2455" s="102"/>
    </row>
    <row r="2456" spans="1:5">
      <c r="A2456" s="100"/>
      <c r="B2456" s="54"/>
      <c r="C2456" s="101"/>
      <c r="D2456" s="99"/>
      <c r="E2456" s="102"/>
    </row>
    <row r="2457" spans="1:5">
      <c r="A2457" s="100"/>
      <c r="B2457" s="54"/>
      <c r="C2457" s="101"/>
      <c r="D2457" s="99"/>
      <c r="E2457" s="102"/>
    </row>
    <row r="2458" spans="1:5">
      <c r="A2458" s="100"/>
      <c r="B2458" s="54"/>
      <c r="C2458" s="101"/>
      <c r="D2458" s="99"/>
      <c r="E2458" s="102"/>
    </row>
    <row r="2459" spans="1:5">
      <c r="A2459" s="100"/>
      <c r="B2459" s="54"/>
      <c r="C2459" s="101"/>
      <c r="D2459" s="99"/>
      <c r="E2459" s="102"/>
    </row>
    <row r="2460" spans="1:5">
      <c r="A2460" s="100"/>
      <c r="B2460" s="54"/>
      <c r="C2460" s="101"/>
      <c r="D2460" s="99"/>
      <c r="E2460" s="102"/>
    </row>
    <row r="2461" spans="1:5">
      <c r="A2461" s="100"/>
      <c r="B2461" s="54"/>
      <c r="C2461" s="101"/>
      <c r="D2461" s="99"/>
      <c r="E2461" s="102"/>
    </row>
    <row r="2462" spans="1:5">
      <c r="A2462" s="100"/>
      <c r="B2462" s="54"/>
      <c r="C2462" s="101"/>
      <c r="D2462" s="99"/>
      <c r="E2462" s="102"/>
    </row>
    <row r="2463" spans="1:5">
      <c r="A2463" s="100"/>
      <c r="B2463" s="54"/>
      <c r="C2463" s="101"/>
      <c r="D2463" s="99"/>
      <c r="E2463" s="102"/>
    </row>
    <row r="2464" spans="1:5">
      <c r="A2464" s="100"/>
      <c r="B2464" s="54"/>
      <c r="C2464" s="101"/>
      <c r="D2464" s="99"/>
      <c r="E2464" s="102"/>
    </row>
    <row r="2465" spans="1:5">
      <c r="A2465" s="100"/>
      <c r="B2465" s="54"/>
      <c r="C2465" s="101"/>
      <c r="D2465" s="99"/>
      <c r="E2465" s="102"/>
    </row>
    <row r="2466" spans="1:5">
      <c r="A2466" s="100"/>
      <c r="B2466" s="54"/>
      <c r="C2466" s="101"/>
      <c r="D2466" s="99"/>
      <c r="E2466" s="102"/>
    </row>
    <row r="2467" spans="1:5">
      <c r="A2467" s="100"/>
      <c r="B2467" s="54"/>
      <c r="C2467" s="101"/>
      <c r="D2467" s="99"/>
      <c r="E2467" s="102"/>
    </row>
    <row r="2468" spans="1:5">
      <c r="A2468" s="100"/>
      <c r="B2468" s="54"/>
      <c r="C2468" s="101"/>
      <c r="D2468" s="99"/>
      <c r="E2468" s="102"/>
    </row>
    <row r="2469" spans="1:5">
      <c r="A2469" s="100"/>
      <c r="B2469" s="54"/>
      <c r="C2469" s="101"/>
      <c r="D2469" s="99"/>
      <c r="E2469" s="102"/>
    </row>
    <row r="2470" spans="1:5">
      <c r="A2470" s="100"/>
      <c r="B2470" s="54"/>
      <c r="C2470" s="101"/>
      <c r="D2470" s="99"/>
      <c r="E2470" s="102"/>
    </row>
    <row r="2471" spans="1:5">
      <c r="A2471" s="100"/>
      <c r="B2471" s="54"/>
      <c r="C2471" s="101"/>
      <c r="D2471" s="99"/>
      <c r="E2471" s="102"/>
    </row>
    <row r="2472" spans="1:5">
      <c r="A2472" s="100"/>
      <c r="B2472" s="54"/>
      <c r="C2472" s="101"/>
      <c r="D2472" s="99"/>
      <c r="E2472" s="102"/>
    </row>
    <row r="2473" spans="1:5">
      <c r="A2473" s="100"/>
      <c r="B2473" s="54"/>
      <c r="C2473" s="101"/>
      <c r="D2473" s="99"/>
      <c r="E2473" s="102"/>
    </row>
    <row r="2474" spans="1:5">
      <c r="A2474" s="100"/>
      <c r="B2474" s="54"/>
      <c r="C2474" s="101"/>
      <c r="D2474" s="99"/>
      <c r="E2474" s="102"/>
    </row>
    <row r="2475" spans="1:5">
      <c r="A2475" s="100"/>
      <c r="B2475" s="54"/>
      <c r="C2475" s="101"/>
      <c r="D2475" s="99"/>
      <c r="E2475" s="102"/>
    </row>
    <row r="2476" spans="1:5">
      <c r="A2476" s="100"/>
      <c r="B2476" s="54"/>
      <c r="C2476" s="101"/>
      <c r="D2476" s="99"/>
      <c r="E2476" s="102"/>
    </row>
    <row r="2477" spans="1:5">
      <c r="A2477" s="100"/>
      <c r="B2477" s="54"/>
      <c r="C2477" s="101"/>
      <c r="D2477" s="99"/>
      <c r="E2477" s="102"/>
    </row>
    <row r="2478" spans="1:5">
      <c r="A2478" s="100"/>
      <c r="B2478" s="54"/>
      <c r="C2478" s="101"/>
      <c r="D2478" s="99"/>
      <c r="E2478" s="102"/>
    </row>
    <row r="2479" spans="1:5">
      <c r="A2479" s="100"/>
      <c r="B2479" s="54"/>
      <c r="C2479" s="101"/>
      <c r="D2479" s="99"/>
      <c r="E2479" s="102"/>
    </row>
    <row r="2480" spans="1:5">
      <c r="A2480" s="100"/>
      <c r="B2480" s="54"/>
      <c r="C2480" s="101"/>
      <c r="D2480" s="99"/>
      <c r="E2480" s="102"/>
    </row>
    <row r="2481" spans="1:5">
      <c r="A2481" s="100"/>
      <c r="B2481" s="54"/>
      <c r="C2481" s="101"/>
      <c r="D2481" s="99"/>
      <c r="E2481" s="102"/>
    </row>
    <row r="2482" spans="1:5">
      <c r="A2482" s="100"/>
      <c r="B2482" s="54"/>
      <c r="C2482" s="101"/>
      <c r="D2482" s="99"/>
      <c r="E2482" s="102"/>
    </row>
    <row r="2483" spans="1:5">
      <c r="A2483" s="100"/>
      <c r="B2483" s="54"/>
      <c r="C2483" s="101"/>
      <c r="D2483" s="99"/>
      <c r="E2483" s="102"/>
    </row>
    <row r="2484" spans="1:5">
      <c r="A2484" s="100"/>
      <c r="B2484" s="54"/>
      <c r="C2484" s="101"/>
      <c r="D2484" s="99"/>
      <c r="E2484" s="102"/>
    </row>
    <row r="2485" spans="1:5">
      <c r="A2485" s="100"/>
      <c r="B2485" s="54"/>
      <c r="C2485" s="101"/>
      <c r="D2485" s="99"/>
      <c r="E2485" s="102"/>
    </row>
    <row r="2486" spans="1:5">
      <c r="A2486" s="100"/>
      <c r="B2486" s="54"/>
      <c r="C2486" s="101"/>
      <c r="D2486" s="99"/>
      <c r="E2486" s="102"/>
    </row>
    <row r="2487" spans="1:5">
      <c r="A2487" s="100"/>
      <c r="B2487" s="54"/>
      <c r="C2487" s="101"/>
      <c r="D2487" s="99"/>
      <c r="E2487" s="102"/>
    </row>
    <row r="2488" spans="1:5">
      <c r="A2488" s="100"/>
      <c r="B2488" s="54"/>
      <c r="C2488" s="101"/>
      <c r="D2488" s="99"/>
      <c r="E2488" s="102"/>
    </row>
    <row r="2489" spans="1:5">
      <c r="A2489" s="100"/>
      <c r="B2489" s="54"/>
      <c r="C2489" s="101"/>
      <c r="D2489" s="99"/>
      <c r="E2489" s="102"/>
    </row>
    <row r="2490" spans="1:5">
      <c r="A2490" s="100"/>
      <c r="B2490" s="54"/>
      <c r="C2490" s="101"/>
      <c r="D2490" s="99"/>
      <c r="E2490" s="102"/>
    </row>
    <row r="2491" spans="1:5">
      <c r="A2491" s="100"/>
      <c r="B2491" s="54"/>
      <c r="C2491" s="101"/>
      <c r="D2491" s="99"/>
      <c r="E2491" s="102"/>
    </row>
    <row r="2492" spans="1:5">
      <c r="A2492" s="100"/>
      <c r="B2492" s="54"/>
      <c r="C2492" s="101"/>
      <c r="D2492" s="99"/>
      <c r="E2492" s="102"/>
    </row>
    <row r="2493" spans="1:5">
      <c r="A2493" s="100"/>
      <c r="B2493" s="54"/>
      <c r="C2493" s="101"/>
      <c r="D2493" s="99"/>
      <c r="E2493" s="102"/>
    </row>
    <row r="2494" spans="1:5">
      <c r="A2494" s="100"/>
      <c r="B2494" s="54"/>
      <c r="C2494" s="101"/>
      <c r="D2494" s="99"/>
      <c r="E2494" s="102"/>
    </row>
    <row r="2495" spans="1:5">
      <c r="A2495" s="100"/>
      <c r="B2495" s="54"/>
      <c r="C2495" s="101"/>
      <c r="D2495" s="99"/>
      <c r="E2495" s="102"/>
    </row>
    <row r="2496" spans="1:5">
      <c r="A2496" s="100"/>
      <c r="B2496" s="54"/>
      <c r="C2496" s="101"/>
      <c r="D2496" s="99"/>
      <c r="E2496" s="102"/>
    </row>
    <row r="2497" spans="1:5">
      <c r="A2497" s="100"/>
      <c r="B2497" s="54"/>
      <c r="C2497" s="101"/>
      <c r="D2497" s="99"/>
      <c r="E2497" s="102"/>
    </row>
    <row r="2498" spans="1:5">
      <c r="A2498" s="100"/>
      <c r="B2498" s="54"/>
      <c r="C2498" s="101"/>
      <c r="D2498" s="99"/>
      <c r="E2498" s="102"/>
    </row>
    <row r="2499" spans="1:5">
      <c r="A2499" s="100"/>
      <c r="B2499" s="54"/>
      <c r="C2499" s="101"/>
      <c r="D2499" s="99"/>
      <c r="E2499" s="102"/>
    </row>
    <row r="2500" spans="1:5">
      <c r="A2500" s="100"/>
      <c r="B2500" s="54"/>
      <c r="C2500" s="101"/>
      <c r="D2500" s="99"/>
      <c r="E2500" s="102"/>
    </row>
    <row r="2501" spans="1:5">
      <c r="A2501" s="100"/>
      <c r="B2501" s="54"/>
      <c r="C2501" s="101"/>
      <c r="D2501" s="99"/>
      <c r="E2501" s="102"/>
    </row>
    <row r="2502" spans="1:5">
      <c r="A2502" s="100"/>
      <c r="B2502" s="54"/>
      <c r="C2502" s="101"/>
      <c r="D2502" s="99"/>
      <c r="E2502" s="102"/>
    </row>
    <row r="2503" spans="1:5">
      <c r="A2503" s="100"/>
      <c r="B2503" s="54"/>
      <c r="C2503" s="101"/>
      <c r="D2503" s="99"/>
      <c r="E2503" s="102"/>
    </row>
    <row r="2504" spans="1:5">
      <c r="A2504" s="100"/>
      <c r="B2504" s="54"/>
      <c r="C2504" s="101"/>
      <c r="D2504" s="99"/>
      <c r="E2504" s="102"/>
    </row>
    <row r="2505" spans="1:5">
      <c r="A2505" s="100"/>
      <c r="B2505" s="54"/>
      <c r="C2505" s="101"/>
      <c r="D2505" s="99"/>
      <c r="E2505" s="102"/>
    </row>
    <row r="2506" spans="1:5">
      <c r="A2506" s="100"/>
      <c r="B2506" s="54"/>
      <c r="C2506" s="101"/>
      <c r="D2506" s="99"/>
      <c r="E2506" s="102"/>
    </row>
    <row r="2507" spans="1:5">
      <c r="A2507" s="100"/>
      <c r="B2507" s="54"/>
      <c r="C2507" s="101"/>
      <c r="D2507" s="99"/>
      <c r="E2507" s="102"/>
    </row>
    <row r="2508" spans="1:5">
      <c r="A2508" s="100"/>
      <c r="B2508" s="54"/>
      <c r="C2508" s="101"/>
      <c r="D2508" s="99"/>
      <c r="E2508" s="102"/>
    </row>
    <row r="2509" spans="1:5">
      <c r="A2509" s="100"/>
      <c r="B2509" s="54"/>
      <c r="C2509" s="101"/>
      <c r="D2509" s="99"/>
      <c r="E2509" s="102"/>
    </row>
    <row r="2510" spans="1:5">
      <c r="A2510" s="100"/>
      <c r="B2510" s="54"/>
      <c r="C2510" s="101"/>
      <c r="D2510" s="99"/>
      <c r="E2510" s="102"/>
    </row>
    <row r="2511" spans="1:5">
      <c r="A2511" s="100"/>
      <c r="B2511" s="54"/>
      <c r="C2511" s="101"/>
      <c r="D2511" s="99"/>
      <c r="E2511" s="102"/>
    </row>
    <row r="2512" spans="1:5">
      <c r="A2512" s="100"/>
      <c r="B2512" s="54"/>
      <c r="C2512" s="101"/>
      <c r="D2512" s="99"/>
      <c r="E2512" s="102"/>
    </row>
    <row r="2513" spans="1:5">
      <c r="A2513" s="100"/>
      <c r="B2513" s="54"/>
      <c r="C2513" s="101"/>
      <c r="D2513" s="99"/>
      <c r="E2513" s="102"/>
    </row>
    <row r="2514" spans="1:5">
      <c r="A2514" s="100"/>
      <c r="B2514" s="54"/>
      <c r="C2514" s="101"/>
      <c r="D2514" s="99"/>
      <c r="E2514" s="102"/>
    </row>
    <row r="2515" spans="1:5">
      <c r="A2515" s="100"/>
      <c r="B2515" s="54"/>
      <c r="C2515" s="101"/>
      <c r="D2515" s="99"/>
      <c r="E2515" s="102"/>
    </row>
    <row r="2516" spans="1:5">
      <c r="A2516" s="100"/>
      <c r="B2516" s="54"/>
      <c r="C2516" s="101"/>
      <c r="D2516" s="99"/>
      <c r="E2516" s="102"/>
    </row>
    <row r="2517" spans="1:5">
      <c r="A2517" s="100"/>
      <c r="B2517" s="54"/>
      <c r="C2517" s="101"/>
      <c r="D2517" s="99"/>
      <c r="E2517" s="102"/>
    </row>
    <row r="2518" spans="1:5">
      <c r="A2518" s="100"/>
      <c r="B2518" s="54"/>
      <c r="C2518" s="101"/>
      <c r="D2518" s="99"/>
      <c r="E2518" s="102"/>
    </row>
    <row r="2519" spans="1:5">
      <c r="A2519" s="100"/>
      <c r="B2519" s="54"/>
      <c r="C2519" s="101"/>
      <c r="D2519" s="99"/>
      <c r="E2519" s="102"/>
    </row>
    <row r="2520" spans="1:5">
      <c r="A2520" s="100"/>
      <c r="B2520" s="54"/>
      <c r="C2520" s="101"/>
      <c r="D2520" s="99"/>
      <c r="E2520" s="102"/>
    </row>
    <row r="2521" spans="1:5">
      <c r="A2521" s="100"/>
      <c r="B2521" s="54"/>
      <c r="C2521" s="101"/>
      <c r="D2521" s="99"/>
      <c r="E2521" s="102"/>
    </row>
    <row r="2522" spans="1:5">
      <c r="A2522" s="100"/>
      <c r="B2522" s="54"/>
      <c r="C2522" s="101"/>
      <c r="D2522" s="99"/>
      <c r="E2522" s="102"/>
    </row>
    <row r="2523" spans="1:5">
      <c r="A2523" s="100"/>
      <c r="B2523" s="54"/>
      <c r="C2523" s="101"/>
      <c r="D2523" s="99"/>
      <c r="E2523" s="102"/>
    </row>
    <row r="2524" spans="1:5">
      <c r="A2524" s="100"/>
      <c r="B2524" s="54"/>
      <c r="C2524" s="101"/>
      <c r="D2524" s="99"/>
      <c r="E2524" s="102"/>
    </row>
    <row r="2525" spans="1:5">
      <c r="A2525" s="100"/>
      <c r="B2525" s="54"/>
      <c r="C2525" s="101"/>
      <c r="D2525" s="99"/>
      <c r="E2525" s="102"/>
    </row>
    <row r="2526" spans="1:5">
      <c r="A2526" s="100"/>
      <c r="B2526" s="54"/>
      <c r="C2526" s="101"/>
      <c r="D2526" s="99"/>
      <c r="E2526" s="102"/>
    </row>
    <row r="2527" spans="1:5">
      <c r="A2527" s="100"/>
      <c r="B2527" s="54"/>
      <c r="C2527" s="101"/>
      <c r="D2527" s="99"/>
      <c r="E2527" s="102"/>
    </row>
    <row r="2528" spans="1:5">
      <c r="A2528" s="100"/>
      <c r="B2528" s="54"/>
      <c r="C2528" s="101"/>
      <c r="D2528" s="99"/>
      <c r="E2528" s="102"/>
    </row>
    <row r="2529" spans="1:5">
      <c r="A2529" s="100"/>
      <c r="B2529" s="54"/>
      <c r="C2529" s="101"/>
      <c r="D2529" s="99"/>
      <c r="E2529" s="102"/>
    </row>
    <row r="2530" spans="1:5">
      <c r="A2530" s="100"/>
      <c r="B2530" s="54"/>
      <c r="C2530" s="101"/>
      <c r="D2530" s="99"/>
      <c r="E2530" s="10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showGridLines="0" workbookViewId="0">
      <selection activeCell="G23" sqref="G23"/>
    </sheetView>
  </sheetViews>
  <sheetFormatPr defaultRowHeight="15"/>
  <cols>
    <col min="1" max="1" width="9.140625" style="59"/>
    <col min="2" max="2" width="10.140625" style="59" customWidth="1"/>
    <col min="3" max="3" width="11.7109375" style="59" customWidth="1"/>
    <col min="4" max="4" width="19.140625" style="59" customWidth="1"/>
    <col min="5" max="5" width="18.85546875" style="59" bestFit="1" customWidth="1"/>
    <col min="6" max="6" width="9.140625" style="64"/>
    <col min="7" max="7" width="26.42578125" style="59" bestFit="1" customWidth="1"/>
    <col min="8" max="8" width="26.140625" style="59" bestFit="1" customWidth="1"/>
    <col min="9" max="9" width="18.28515625" style="59" bestFit="1" customWidth="1"/>
    <col min="10" max="16384" width="9.140625" style="59"/>
  </cols>
  <sheetData>
    <row r="1" spans="1:9" ht="23.25">
      <c r="A1" s="65" t="s">
        <v>4</v>
      </c>
      <c r="B1" s="62"/>
      <c r="C1" s="62"/>
      <c r="D1" s="16"/>
      <c r="E1" s="61"/>
      <c r="G1" s="66"/>
      <c r="H1" s="66"/>
      <c r="I1" s="66"/>
    </row>
    <row r="2" spans="1:9">
      <c r="A2" s="60"/>
      <c r="B2" s="63"/>
      <c r="C2" s="62"/>
      <c r="D2" s="16"/>
      <c r="E2" s="61"/>
      <c r="G2" s="66"/>
      <c r="H2" s="66"/>
      <c r="I2" s="66"/>
    </row>
    <row r="3" spans="1:9">
      <c r="A3" s="67"/>
      <c r="B3" s="68"/>
      <c r="C3" s="68"/>
      <c r="D3" s="20"/>
      <c r="E3" s="66"/>
      <c r="F3" s="83"/>
      <c r="G3" s="66"/>
      <c r="H3" s="66"/>
      <c r="I3" s="66"/>
    </row>
    <row r="4" spans="1:9">
      <c r="A4" s="98" t="s">
        <v>5</v>
      </c>
      <c r="B4" s="95" t="s">
        <v>6</v>
      </c>
      <c r="C4" s="95" t="s">
        <v>7</v>
      </c>
      <c r="D4" s="23" t="s">
        <v>8</v>
      </c>
      <c r="E4" s="97" t="s">
        <v>10</v>
      </c>
      <c r="F4" s="93"/>
      <c r="G4" s="95" t="s">
        <v>9</v>
      </c>
      <c r="H4" s="69"/>
      <c r="I4" s="96"/>
    </row>
    <row r="5" spans="1:9">
      <c r="A5" s="198">
        <v>3</v>
      </c>
      <c r="B5" s="122">
        <v>31.75</v>
      </c>
      <c r="C5" s="121">
        <v>0.37851851851851853</v>
      </c>
      <c r="D5" s="123">
        <v>95.25</v>
      </c>
      <c r="E5" s="124" t="s">
        <v>13</v>
      </c>
      <c r="F5" s="83"/>
      <c r="G5" s="84" t="s">
        <v>10</v>
      </c>
      <c r="H5" s="70" t="s">
        <v>11</v>
      </c>
      <c r="I5" s="71" t="s">
        <v>12</v>
      </c>
    </row>
    <row r="6" spans="1:9">
      <c r="A6" s="198">
        <v>478</v>
      </c>
      <c r="B6" s="122">
        <v>31.765000000000001</v>
      </c>
      <c r="C6" s="121">
        <v>0.37861111111111106</v>
      </c>
      <c r="D6" s="123">
        <v>15183.67</v>
      </c>
      <c r="E6" s="124" t="s">
        <v>13</v>
      </c>
      <c r="F6" s="83"/>
      <c r="G6" s="85" t="s">
        <v>13</v>
      </c>
      <c r="H6" s="81">
        <f>SUMIF(E:E,$G$6,A:A)</f>
        <v>267000</v>
      </c>
      <c r="I6" s="82">
        <f>SUMIF(E:E,$G$6,D:D)</f>
        <v>8399185.0700000003</v>
      </c>
    </row>
    <row r="7" spans="1:9">
      <c r="A7" s="198">
        <v>286</v>
      </c>
      <c r="B7" s="122">
        <v>31.765000000000001</v>
      </c>
      <c r="C7" s="121">
        <v>0.37861111111111106</v>
      </c>
      <c r="D7" s="123">
        <v>9084.7900000000009</v>
      </c>
      <c r="E7" s="124" t="s">
        <v>13</v>
      </c>
      <c r="F7" s="83"/>
      <c r="G7" s="86" t="s">
        <v>14</v>
      </c>
      <c r="H7" s="94">
        <f>ROUND(I6/H6,6)</f>
        <v>31.457622000000001</v>
      </c>
      <c r="I7" s="72"/>
    </row>
    <row r="8" spans="1:9">
      <c r="A8" s="198">
        <v>313</v>
      </c>
      <c r="B8" s="122">
        <v>31.77</v>
      </c>
      <c r="C8" s="121">
        <v>0.37873842592592594</v>
      </c>
      <c r="D8" s="123">
        <v>9944.01</v>
      </c>
      <c r="E8" s="124" t="s">
        <v>13</v>
      </c>
      <c r="F8" s="83"/>
      <c r="G8" s="66"/>
      <c r="H8" s="73"/>
      <c r="I8" s="66"/>
    </row>
    <row r="9" spans="1:9">
      <c r="A9" s="198">
        <v>188</v>
      </c>
      <c r="B9" s="122">
        <v>31.8</v>
      </c>
      <c r="C9" s="121">
        <v>0.37923611111111111</v>
      </c>
      <c r="D9" s="123">
        <v>5978.4000000000005</v>
      </c>
      <c r="E9" s="124" t="s">
        <v>13</v>
      </c>
      <c r="F9" s="83"/>
      <c r="G9" s="87" t="s">
        <v>15</v>
      </c>
      <c r="H9" s="74">
        <v>43403</v>
      </c>
      <c r="I9" s="66"/>
    </row>
    <row r="10" spans="1:9">
      <c r="A10" s="198">
        <v>215</v>
      </c>
      <c r="B10" s="122">
        <v>31.78</v>
      </c>
      <c r="C10" s="121">
        <v>0.3795486111111111</v>
      </c>
      <c r="D10" s="123">
        <v>6832.7</v>
      </c>
      <c r="E10" s="124" t="s">
        <v>13</v>
      </c>
      <c r="F10" s="83"/>
      <c r="G10" s="88" t="s">
        <v>16</v>
      </c>
      <c r="H10" s="75" t="s">
        <v>25</v>
      </c>
      <c r="I10" s="76"/>
    </row>
    <row r="11" spans="1:9">
      <c r="A11" s="198">
        <v>637</v>
      </c>
      <c r="B11" s="122">
        <v>31.754999999999999</v>
      </c>
      <c r="C11" s="121">
        <v>0.37968750000000001</v>
      </c>
      <c r="D11" s="123">
        <v>20227.934999999998</v>
      </c>
      <c r="E11" s="124" t="s">
        <v>13</v>
      </c>
      <c r="F11" s="83"/>
      <c r="G11" s="89" t="s">
        <v>17</v>
      </c>
      <c r="H11" s="75" t="s">
        <v>26</v>
      </c>
      <c r="I11" s="76"/>
    </row>
    <row r="12" spans="1:9">
      <c r="A12" s="198">
        <v>180</v>
      </c>
      <c r="B12" s="122">
        <v>31.754999999999999</v>
      </c>
      <c r="C12" s="121">
        <v>0.37968750000000001</v>
      </c>
      <c r="D12" s="123">
        <v>5715.9</v>
      </c>
      <c r="E12" s="124" t="s">
        <v>13</v>
      </c>
      <c r="F12" s="83"/>
      <c r="G12" s="90" t="s">
        <v>18</v>
      </c>
      <c r="H12" s="77" t="s">
        <v>19</v>
      </c>
      <c r="I12" s="76"/>
    </row>
    <row r="13" spans="1:9">
      <c r="A13" s="198">
        <v>183</v>
      </c>
      <c r="B13" s="122">
        <v>31.754999999999999</v>
      </c>
      <c r="C13" s="121">
        <v>0.37968750000000001</v>
      </c>
      <c r="D13" s="123">
        <v>5811.165</v>
      </c>
      <c r="E13" s="124" t="s">
        <v>13</v>
      </c>
      <c r="F13" s="83"/>
      <c r="G13" s="91" t="s">
        <v>20</v>
      </c>
      <c r="H13" s="77" t="s">
        <v>21</v>
      </c>
      <c r="I13" s="66"/>
    </row>
    <row r="14" spans="1:9">
      <c r="A14" s="198">
        <v>240</v>
      </c>
      <c r="B14" s="122">
        <v>31.76</v>
      </c>
      <c r="C14" s="121">
        <v>0.37973379629629633</v>
      </c>
      <c r="D14" s="123">
        <v>7622.4000000000005</v>
      </c>
      <c r="E14" s="124" t="s">
        <v>13</v>
      </c>
      <c r="F14" s="83"/>
      <c r="G14" s="91" t="s">
        <v>22</v>
      </c>
      <c r="H14" s="77" t="s">
        <v>27</v>
      </c>
      <c r="I14" s="78"/>
    </row>
    <row r="15" spans="1:9">
      <c r="A15" s="198">
        <v>200</v>
      </c>
      <c r="B15" s="122">
        <v>31.83</v>
      </c>
      <c r="C15" s="121">
        <v>0.38155092592592593</v>
      </c>
      <c r="D15" s="123">
        <v>6366</v>
      </c>
      <c r="E15" s="124" t="s">
        <v>13</v>
      </c>
      <c r="F15" s="83"/>
      <c r="G15" s="92" t="s">
        <v>23</v>
      </c>
      <c r="H15" s="79" t="s">
        <v>24</v>
      </c>
      <c r="I15" s="78"/>
    </row>
    <row r="16" spans="1:9" ht="14.25" customHeight="1">
      <c r="A16" s="198">
        <v>187</v>
      </c>
      <c r="B16" s="122">
        <v>31.815000000000001</v>
      </c>
      <c r="C16" s="121">
        <v>0.38204861111111116</v>
      </c>
      <c r="D16" s="123">
        <v>5949.4050000000007</v>
      </c>
      <c r="E16" s="124" t="s">
        <v>13</v>
      </c>
      <c r="F16" s="83"/>
      <c r="G16" s="66"/>
      <c r="H16" s="66"/>
      <c r="I16" s="66"/>
    </row>
    <row r="17" spans="1:9">
      <c r="A17" s="198">
        <v>117</v>
      </c>
      <c r="B17" s="122">
        <v>31.82</v>
      </c>
      <c r="C17" s="121">
        <v>0.38415509259259256</v>
      </c>
      <c r="D17" s="123">
        <v>3722.94</v>
      </c>
      <c r="E17" s="124" t="s">
        <v>13</v>
      </c>
      <c r="F17" s="83"/>
      <c r="G17" s="66"/>
      <c r="H17" s="66"/>
      <c r="I17" s="66"/>
    </row>
    <row r="18" spans="1:9">
      <c r="A18" s="198">
        <v>180</v>
      </c>
      <c r="B18" s="122">
        <v>31.81</v>
      </c>
      <c r="C18" s="121">
        <v>0.38430555555555551</v>
      </c>
      <c r="D18" s="123">
        <v>5725.8</v>
      </c>
      <c r="E18" s="124" t="s">
        <v>13</v>
      </c>
      <c r="F18" s="83"/>
      <c r="G18" s="66"/>
      <c r="H18" s="66"/>
      <c r="I18" s="66"/>
    </row>
    <row r="19" spans="1:9">
      <c r="A19" s="198">
        <v>195</v>
      </c>
      <c r="B19" s="122">
        <v>31.79</v>
      </c>
      <c r="C19" s="121">
        <v>0.38471064814814815</v>
      </c>
      <c r="D19" s="123">
        <v>6199.05</v>
      </c>
      <c r="E19" s="124" t="s">
        <v>13</v>
      </c>
      <c r="F19" s="83"/>
      <c r="G19" s="80"/>
      <c r="H19" s="80"/>
      <c r="I19" s="80"/>
    </row>
    <row r="20" spans="1:9">
      <c r="A20" s="198">
        <v>110</v>
      </c>
      <c r="B20" s="122">
        <v>31.765000000000001</v>
      </c>
      <c r="C20" s="121">
        <v>0.38484953703703706</v>
      </c>
      <c r="D20" s="123">
        <v>3494.15</v>
      </c>
      <c r="E20" s="124" t="s">
        <v>13</v>
      </c>
      <c r="F20" s="83"/>
      <c r="G20" s="80"/>
      <c r="H20" s="80"/>
      <c r="I20" s="80"/>
    </row>
    <row r="21" spans="1:9">
      <c r="A21" s="198">
        <v>121</v>
      </c>
      <c r="B21" s="122">
        <v>31.765000000000001</v>
      </c>
      <c r="C21" s="121">
        <v>0.38484953703703706</v>
      </c>
      <c r="D21" s="123">
        <v>3843.5650000000001</v>
      </c>
      <c r="E21" s="124" t="s">
        <v>13</v>
      </c>
      <c r="F21" s="83"/>
      <c r="G21" s="80"/>
      <c r="H21" s="80"/>
      <c r="I21" s="80"/>
    </row>
    <row r="22" spans="1:9">
      <c r="A22" s="198">
        <v>199</v>
      </c>
      <c r="B22" s="122">
        <v>31.74</v>
      </c>
      <c r="C22" s="121">
        <v>0.3848611111111111</v>
      </c>
      <c r="D22" s="123">
        <v>6316.2599999999993</v>
      </c>
      <c r="E22" s="124" t="s">
        <v>13</v>
      </c>
      <c r="F22" s="83"/>
      <c r="G22" s="80"/>
      <c r="H22" s="80"/>
      <c r="I22" s="80"/>
    </row>
    <row r="23" spans="1:9">
      <c r="A23" s="198">
        <v>185</v>
      </c>
      <c r="B23" s="122">
        <v>31.745000000000001</v>
      </c>
      <c r="C23" s="121">
        <v>0.38528935185185187</v>
      </c>
      <c r="D23" s="123">
        <v>5872.8249999999998</v>
      </c>
      <c r="E23" s="124" t="s">
        <v>13</v>
      </c>
      <c r="F23" s="83"/>
      <c r="G23" s="80"/>
      <c r="H23" s="80"/>
      <c r="I23" s="80"/>
    </row>
    <row r="24" spans="1:9">
      <c r="A24" s="198">
        <v>925</v>
      </c>
      <c r="B24" s="122">
        <v>31.734999999999999</v>
      </c>
      <c r="C24" s="121">
        <v>0.38528935185185187</v>
      </c>
      <c r="D24" s="123">
        <v>29354.875</v>
      </c>
      <c r="E24" s="124" t="s">
        <v>13</v>
      </c>
      <c r="F24" s="83"/>
      <c r="G24" s="80"/>
      <c r="H24" s="80"/>
      <c r="I24" s="80"/>
    </row>
    <row r="25" spans="1:9">
      <c r="A25" s="198">
        <v>1575</v>
      </c>
      <c r="B25" s="122">
        <v>31.734999999999999</v>
      </c>
      <c r="C25" s="121">
        <v>0.38528935185185187</v>
      </c>
      <c r="D25" s="123">
        <v>49982.625</v>
      </c>
      <c r="E25" s="124" t="s">
        <v>13</v>
      </c>
      <c r="F25" s="83"/>
      <c r="G25" s="80"/>
      <c r="H25" s="80"/>
      <c r="I25" s="80"/>
    </row>
    <row r="26" spans="1:9">
      <c r="A26" s="198">
        <v>57</v>
      </c>
      <c r="B26" s="122">
        <v>31.725000000000001</v>
      </c>
      <c r="C26" s="121">
        <v>0.3855555555555556</v>
      </c>
      <c r="D26" s="123">
        <v>1808.325</v>
      </c>
      <c r="E26" s="124" t="s">
        <v>13</v>
      </c>
      <c r="F26" s="83"/>
      <c r="G26" s="80"/>
      <c r="H26" s="80"/>
      <c r="I26" s="80"/>
    </row>
    <row r="27" spans="1:9">
      <c r="A27" s="198">
        <v>153</v>
      </c>
      <c r="B27" s="122">
        <v>31.725000000000001</v>
      </c>
      <c r="C27" s="121">
        <v>0.3855555555555556</v>
      </c>
      <c r="D27" s="123">
        <v>4853.9250000000002</v>
      </c>
      <c r="E27" s="124" t="s">
        <v>13</v>
      </c>
      <c r="F27" s="83"/>
      <c r="G27" s="80"/>
      <c r="H27" s="80"/>
      <c r="I27" s="80"/>
    </row>
    <row r="28" spans="1:9">
      <c r="A28" s="198">
        <v>346</v>
      </c>
      <c r="B28" s="122">
        <v>31.69</v>
      </c>
      <c r="C28" s="121">
        <v>0.38568287037037036</v>
      </c>
      <c r="D28" s="123">
        <v>10964.74</v>
      </c>
      <c r="E28" s="124" t="s">
        <v>13</v>
      </c>
      <c r="F28" s="83"/>
      <c r="G28" s="80"/>
      <c r="H28" s="80"/>
      <c r="I28" s="80"/>
    </row>
    <row r="29" spans="1:9">
      <c r="A29" s="198">
        <v>1654</v>
      </c>
      <c r="B29" s="122">
        <v>31.69</v>
      </c>
      <c r="C29" s="121">
        <v>0.38568287037037036</v>
      </c>
      <c r="D29" s="123">
        <v>52415.26</v>
      </c>
      <c r="E29" s="124" t="s">
        <v>13</v>
      </c>
      <c r="F29" s="83"/>
      <c r="G29" s="80"/>
      <c r="H29" s="80"/>
      <c r="I29" s="80"/>
    </row>
    <row r="30" spans="1:9">
      <c r="A30" s="198">
        <v>181</v>
      </c>
      <c r="B30" s="122">
        <v>31.684999999999999</v>
      </c>
      <c r="C30" s="121">
        <v>0.38606481481481486</v>
      </c>
      <c r="D30" s="123">
        <v>5734.9849999999997</v>
      </c>
      <c r="E30" s="124" t="s">
        <v>13</v>
      </c>
      <c r="F30" s="83"/>
      <c r="G30" s="80"/>
      <c r="H30" s="80"/>
      <c r="I30" s="80"/>
    </row>
    <row r="31" spans="1:9">
      <c r="A31" s="198">
        <v>63</v>
      </c>
      <c r="B31" s="122">
        <v>31.64</v>
      </c>
      <c r="C31" s="121">
        <v>0.38649305555555552</v>
      </c>
      <c r="D31" s="123">
        <v>1993.32</v>
      </c>
      <c r="E31" s="124" t="s">
        <v>13</v>
      </c>
      <c r="F31" s="83"/>
      <c r="G31" s="66"/>
      <c r="H31" s="66"/>
      <c r="I31" s="66"/>
    </row>
    <row r="32" spans="1:9">
      <c r="A32" s="198">
        <v>525</v>
      </c>
      <c r="B32" s="122">
        <v>31.64</v>
      </c>
      <c r="C32" s="121">
        <v>0.38649305555555552</v>
      </c>
      <c r="D32" s="123">
        <v>16611</v>
      </c>
      <c r="E32" s="124" t="s">
        <v>13</v>
      </c>
      <c r="F32" s="83"/>
    </row>
    <row r="33" spans="1:5">
      <c r="A33" s="198">
        <v>533</v>
      </c>
      <c r="B33" s="122">
        <v>31.64</v>
      </c>
      <c r="C33" s="121">
        <v>0.38649305555555552</v>
      </c>
      <c r="D33" s="123">
        <v>16864.12</v>
      </c>
      <c r="E33" s="124" t="s">
        <v>13</v>
      </c>
    </row>
    <row r="34" spans="1:5">
      <c r="A34" s="198">
        <v>400</v>
      </c>
      <c r="B34" s="122">
        <v>31.64</v>
      </c>
      <c r="C34" s="121">
        <v>0.38649305555555552</v>
      </c>
      <c r="D34" s="123">
        <v>12656</v>
      </c>
      <c r="E34" s="124" t="s">
        <v>13</v>
      </c>
    </row>
    <row r="35" spans="1:5">
      <c r="A35" s="198">
        <v>446</v>
      </c>
      <c r="B35" s="122">
        <v>31.64</v>
      </c>
      <c r="C35" s="121">
        <v>0.38649305555555552</v>
      </c>
      <c r="D35" s="123">
        <v>14111.44</v>
      </c>
      <c r="E35" s="124" t="s">
        <v>13</v>
      </c>
    </row>
    <row r="36" spans="1:5">
      <c r="A36" s="198">
        <v>533</v>
      </c>
      <c r="B36" s="122">
        <v>31.64</v>
      </c>
      <c r="C36" s="121">
        <v>0.38649305555555552</v>
      </c>
      <c r="D36" s="123">
        <v>16864.12</v>
      </c>
      <c r="E36" s="124" t="s">
        <v>13</v>
      </c>
    </row>
    <row r="37" spans="1:5">
      <c r="A37" s="198">
        <v>1244</v>
      </c>
      <c r="B37" s="122">
        <v>31.64</v>
      </c>
      <c r="C37" s="121">
        <v>0.38653935185185184</v>
      </c>
      <c r="D37" s="123">
        <v>39360.160000000003</v>
      </c>
      <c r="E37" s="124" t="s">
        <v>13</v>
      </c>
    </row>
    <row r="38" spans="1:5">
      <c r="A38" s="198">
        <v>93</v>
      </c>
      <c r="B38" s="122">
        <v>31.64</v>
      </c>
      <c r="C38" s="121">
        <v>0.38653935185185184</v>
      </c>
      <c r="D38" s="123">
        <v>2942.52</v>
      </c>
      <c r="E38" s="124" t="s">
        <v>13</v>
      </c>
    </row>
    <row r="39" spans="1:5">
      <c r="A39" s="198">
        <v>200</v>
      </c>
      <c r="B39" s="122">
        <v>31.64</v>
      </c>
      <c r="C39" s="121">
        <v>0.38653935185185184</v>
      </c>
      <c r="D39" s="123">
        <v>6328</v>
      </c>
      <c r="E39" s="124" t="s">
        <v>13</v>
      </c>
    </row>
    <row r="40" spans="1:5">
      <c r="A40" s="198">
        <v>190</v>
      </c>
      <c r="B40" s="122">
        <v>31.635000000000002</v>
      </c>
      <c r="C40" s="121">
        <v>0.38653935185185184</v>
      </c>
      <c r="D40" s="123">
        <v>6010.6500000000005</v>
      </c>
      <c r="E40" s="124" t="s">
        <v>13</v>
      </c>
    </row>
    <row r="41" spans="1:5">
      <c r="A41" s="198">
        <v>92</v>
      </c>
      <c r="B41" s="122">
        <v>31.635000000000002</v>
      </c>
      <c r="C41" s="121">
        <v>0.38653935185185184</v>
      </c>
      <c r="D41" s="123">
        <v>2910.42</v>
      </c>
      <c r="E41" s="124" t="s">
        <v>13</v>
      </c>
    </row>
    <row r="42" spans="1:5">
      <c r="A42" s="198">
        <v>200</v>
      </c>
      <c r="B42" s="122">
        <v>31.635000000000002</v>
      </c>
      <c r="C42" s="121">
        <v>0.38653935185185184</v>
      </c>
      <c r="D42" s="123">
        <v>6327</v>
      </c>
      <c r="E42" s="124" t="s">
        <v>13</v>
      </c>
    </row>
    <row r="43" spans="1:5">
      <c r="A43" s="198">
        <v>200</v>
      </c>
      <c r="B43" s="122">
        <v>31.635000000000002</v>
      </c>
      <c r="C43" s="121">
        <v>0.38653935185185184</v>
      </c>
      <c r="D43" s="123">
        <v>6327</v>
      </c>
      <c r="E43" s="124" t="s">
        <v>13</v>
      </c>
    </row>
    <row r="44" spans="1:5">
      <c r="A44" s="198">
        <v>195</v>
      </c>
      <c r="B44" s="122">
        <v>31.625</v>
      </c>
      <c r="C44" s="121">
        <v>0.3866087962962963</v>
      </c>
      <c r="D44" s="123">
        <v>6166.875</v>
      </c>
      <c r="E44" s="124" t="s">
        <v>13</v>
      </c>
    </row>
    <row r="45" spans="1:5">
      <c r="A45" s="198">
        <v>1734</v>
      </c>
      <c r="B45" s="122">
        <v>31.63</v>
      </c>
      <c r="C45" s="121">
        <v>0.38663194444444443</v>
      </c>
      <c r="D45" s="123">
        <v>54846.42</v>
      </c>
      <c r="E45" s="124" t="s">
        <v>13</v>
      </c>
    </row>
    <row r="46" spans="1:5">
      <c r="A46" s="198">
        <v>200</v>
      </c>
      <c r="B46" s="122">
        <v>31.63</v>
      </c>
      <c r="C46" s="121">
        <v>0.38663194444444443</v>
      </c>
      <c r="D46" s="123">
        <v>6326</v>
      </c>
      <c r="E46" s="124" t="s">
        <v>13</v>
      </c>
    </row>
    <row r="47" spans="1:5">
      <c r="A47" s="198">
        <v>93</v>
      </c>
      <c r="B47" s="122">
        <v>31.63</v>
      </c>
      <c r="C47" s="121">
        <v>0.38663194444444443</v>
      </c>
      <c r="D47" s="123">
        <v>2941.5899999999997</v>
      </c>
      <c r="E47" s="124" t="s">
        <v>13</v>
      </c>
    </row>
    <row r="48" spans="1:5">
      <c r="A48" s="198">
        <v>100</v>
      </c>
      <c r="B48" s="122">
        <v>31.63</v>
      </c>
      <c r="C48" s="121">
        <v>0.38663194444444443</v>
      </c>
      <c r="D48" s="123">
        <v>3163</v>
      </c>
      <c r="E48" s="124" t="s">
        <v>13</v>
      </c>
    </row>
    <row r="49" spans="1:5">
      <c r="A49" s="198">
        <v>196</v>
      </c>
      <c r="B49" s="122">
        <v>31.64</v>
      </c>
      <c r="C49" s="121">
        <v>0.38717592592592592</v>
      </c>
      <c r="D49" s="123">
        <v>6201.4400000000005</v>
      </c>
      <c r="E49" s="124" t="s">
        <v>13</v>
      </c>
    </row>
    <row r="50" spans="1:5">
      <c r="A50" s="198">
        <v>197</v>
      </c>
      <c r="B50" s="122">
        <v>31.635000000000002</v>
      </c>
      <c r="C50" s="121">
        <v>0.38768518518518519</v>
      </c>
      <c r="D50" s="123">
        <v>6232.0950000000003</v>
      </c>
      <c r="E50" s="124" t="s">
        <v>13</v>
      </c>
    </row>
    <row r="51" spans="1:5">
      <c r="A51" s="198">
        <v>458</v>
      </c>
      <c r="B51" s="122">
        <v>31.625</v>
      </c>
      <c r="C51" s="121">
        <v>0.38790509259259259</v>
      </c>
      <c r="D51" s="123">
        <v>14484.25</v>
      </c>
      <c r="E51" s="124" t="s">
        <v>13</v>
      </c>
    </row>
    <row r="52" spans="1:5">
      <c r="A52" s="198">
        <v>94</v>
      </c>
      <c r="B52" s="122">
        <v>31.65</v>
      </c>
      <c r="C52" s="121">
        <v>0.38800925925925928</v>
      </c>
      <c r="D52" s="123">
        <v>2975.1</v>
      </c>
      <c r="E52" s="124" t="s">
        <v>13</v>
      </c>
    </row>
    <row r="53" spans="1:5">
      <c r="A53" s="198">
        <v>528</v>
      </c>
      <c r="B53" s="122">
        <v>31.65</v>
      </c>
      <c r="C53" s="121">
        <v>0.38800925925925928</v>
      </c>
      <c r="D53" s="123">
        <v>16711.2</v>
      </c>
      <c r="E53" s="124" t="s">
        <v>13</v>
      </c>
    </row>
    <row r="54" spans="1:5">
      <c r="A54" s="198">
        <v>192</v>
      </c>
      <c r="B54" s="122">
        <v>31.66</v>
      </c>
      <c r="C54" s="121">
        <v>0.38818287037037041</v>
      </c>
      <c r="D54" s="123">
        <v>6078.72</v>
      </c>
      <c r="E54" s="124" t="s">
        <v>13</v>
      </c>
    </row>
    <row r="55" spans="1:5">
      <c r="A55" s="198">
        <v>186</v>
      </c>
      <c r="B55" s="122">
        <v>31.65</v>
      </c>
      <c r="C55" s="121">
        <v>0.38876157407407402</v>
      </c>
      <c r="D55" s="123">
        <v>5886.9</v>
      </c>
      <c r="E55" s="124" t="s">
        <v>13</v>
      </c>
    </row>
    <row r="56" spans="1:5">
      <c r="A56" s="198">
        <v>182</v>
      </c>
      <c r="B56" s="122">
        <v>31.64</v>
      </c>
      <c r="C56" s="121">
        <v>0.38927083333333329</v>
      </c>
      <c r="D56" s="123">
        <v>5758.4800000000005</v>
      </c>
      <c r="E56" s="124" t="s">
        <v>13</v>
      </c>
    </row>
    <row r="57" spans="1:5">
      <c r="A57" s="198">
        <v>677</v>
      </c>
      <c r="B57" s="122">
        <v>31.6</v>
      </c>
      <c r="C57" s="121">
        <v>0.38943287037037039</v>
      </c>
      <c r="D57" s="123">
        <v>21393.200000000001</v>
      </c>
      <c r="E57" s="124" t="s">
        <v>13</v>
      </c>
    </row>
    <row r="58" spans="1:5">
      <c r="A58" s="198">
        <v>190</v>
      </c>
      <c r="B58" s="122">
        <v>31.64</v>
      </c>
      <c r="C58" s="121">
        <v>0.38978009259259255</v>
      </c>
      <c r="D58" s="123">
        <v>6011.6</v>
      </c>
      <c r="E58" s="124" t="s">
        <v>13</v>
      </c>
    </row>
    <row r="59" spans="1:5">
      <c r="A59" s="198">
        <v>200</v>
      </c>
      <c r="B59" s="122">
        <v>31.64</v>
      </c>
      <c r="C59" s="121">
        <v>0.38978009259259255</v>
      </c>
      <c r="D59" s="123">
        <v>6328</v>
      </c>
      <c r="E59" s="124" t="s">
        <v>13</v>
      </c>
    </row>
    <row r="60" spans="1:5">
      <c r="A60" s="198">
        <v>200</v>
      </c>
      <c r="B60" s="122">
        <v>31.64</v>
      </c>
      <c r="C60" s="121">
        <v>0.38978009259259255</v>
      </c>
      <c r="D60" s="123">
        <v>6328</v>
      </c>
      <c r="E60" s="124" t="s">
        <v>13</v>
      </c>
    </row>
    <row r="61" spans="1:5">
      <c r="A61" s="198">
        <v>94</v>
      </c>
      <c r="B61" s="122">
        <v>31.64</v>
      </c>
      <c r="C61" s="121">
        <v>0.38978009259259255</v>
      </c>
      <c r="D61" s="123">
        <v>2974.16</v>
      </c>
      <c r="E61" s="124" t="s">
        <v>13</v>
      </c>
    </row>
    <row r="62" spans="1:5">
      <c r="A62" s="198">
        <v>231</v>
      </c>
      <c r="B62" s="122">
        <v>31.65</v>
      </c>
      <c r="C62" s="121">
        <v>0.38991898148148146</v>
      </c>
      <c r="D62" s="123">
        <v>7311.15</v>
      </c>
      <c r="E62" s="124" t="s">
        <v>13</v>
      </c>
    </row>
    <row r="63" spans="1:5">
      <c r="A63" s="198">
        <v>196</v>
      </c>
      <c r="B63" s="122">
        <v>31.635000000000002</v>
      </c>
      <c r="C63" s="121">
        <v>0.39068287037037036</v>
      </c>
      <c r="D63" s="123">
        <v>6200.46</v>
      </c>
      <c r="E63" s="124" t="s">
        <v>13</v>
      </c>
    </row>
    <row r="64" spans="1:5">
      <c r="A64" s="198">
        <v>186</v>
      </c>
      <c r="B64" s="122">
        <v>31.645</v>
      </c>
      <c r="C64" s="121">
        <v>0.39108796296296294</v>
      </c>
      <c r="D64" s="123">
        <v>5885.97</v>
      </c>
      <c r="E64" s="124" t="s">
        <v>13</v>
      </c>
    </row>
    <row r="65" spans="1:5">
      <c r="A65" s="198">
        <v>82</v>
      </c>
      <c r="B65" s="122">
        <v>31.635000000000002</v>
      </c>
      <c r="C65" s="121">
        <v>0.39170138888888889</v>
      </c>
      <c r="D65" s="123">
        <v>2594.0700000000002</v>
      </c>
      <c r="E65" s="124" t="s">
        <v>13</v>
      </c>
    </row>
    <row r="66" spans="1:5">
      <c r="A66" s="198">
        <v>100</v>
      </c>
      <c r="B66" s="122">
        <v>31.635000000000002</v>
      </c>
      <c r="C66" s="121">
        <v>0.39170138888888889</v>
      </c>
      <c r="D66" s="123">
        <v>3163.5</v>
      </c>
      <c r="E66" s="124" t="s">
        <v>13</v>
      </c>
    </row>
    <row r="67" spans="1:5">
      <c r="A67" s="198">
        <v>645</v>
      </c>
      <c r="B67" s="122">
        <v>31.645</v>
      </c>
      <c r="C67" s="121">
        <v>0.39219907407407412</v>
      </c>
      <c r="D67" s="123">
        <v>20411.025000000001</v>
      </c>
      <c r="E67" s="124" t="s">
        <v>13</v>
      </c>
    </row>
    <row r="68" spans="1:5">
      <c r="A68" s="198">
        <v>92</v>
      </c>
      <c r="B68" s="122">
        <v>31.645</v>
      </c>
      <c r="C68" s="121">
        <v>0.39219907407407412</v>
      </c>
      <c r="D68" s="123">
        <v>2911.34</v>
      </c>
      <c r="E68" s="124" t="s">
        <v>13</v>
      </c>
    </row>
    <row r="69" spans="1:5">
      <c r="A69" s="198">
        <v>39</v>
      </c>
      <c r="B69" s="122">
        <v>31.74</v>
      </c>
      <c r="C69" s="121">
        <v>0.39417824074074076</v>
      </c>
      <c r="D69" s="123">
        <v>1237.8599999999999</v>
      </c>
      <c r="E69" s="124" t="s">
        <v>13</v>
      </c>
    </row>
    <row r="70" spans="1:5">
      <c r="A70" s="198">
        <v>180</v>
      </c>
      <c r="B70" s="122">
        <v>31.74</v>
      </c>
      <c r="C70" s="121">
        <v>0.39417824074074076</v>
      </c>
      <c r="D70" s="123">
        <v>5713.2</v>
      </c>
      <c r="E70" s="124" t="s">
        <v>13</v>
      </c>
    </row>
    <row r="71" spans="1:5">
      <c r="A71" s="198">
        <v>162</v>
      </c>
      <c r="B71" s="122">
        <v>31.7</v>
      </c>
      <c r="C71" s="121">
        <v>0.39446759259259262</v>
      </c>
      <c r="D71" s="123">
        <v>5135.3999999999996</v>
      </c>
      <c r="E71" s="124" t="s">
        <v>13</v>
      </c>
    </row>
    <row r="72" spans="1:5">
      <c r="A72" s="198">
        <v>39</v>
      </c>
      <c r="B72" s="122">
        <v>31.7</v>
      </c>
      <c r="C72" s="121">
        <v>0.39446759259259262</v>
      </c>
      <c r="D72" s="123">
        <v>1236.3</v>
      </c>
      <c r="E72" s="124" t="s">
        <v>13</v>
      </c>
    </row>
    <row r="73" spans="1:5">
      <c r="A73" s="198">
        <v>222</v>
      </c>
      <c r="B73" s="122">
        <v>31.69</v>
      </c>
      <c r="C73" s="121">
        <v>0.39510416666666665</v>
      </c>
      <c r="D73" s="123">
        <v>7035.18</v>
      </c>
      <c r="E73" s="124" t="s">
        <v>13</v>
      </c>
    </row>
    <row r="74" spans="1:5">
      <c r="A74" s="198">
        <v>227</v>
      </c>
      <c r="B74" s="122">
        <v>31.675000000000001</v>
      </c>
      <c r="C74" s="121">
        <v>0.39549768518518519</v>
      </c>
      <c r="D74" s="123">
        <v>7190.2250000000004</v>
      </c>
      <c r="E74" s="124" t="s">
        <v>13</v>
      </c>
    </row>
    <row r="75" spans="1:5">
      <c r="A75" s="198">
        <v>230</v>
      </c>
      <c r="B75" s="122">
        <v>31.664999999999999</v>
      </c>
      <c r="C75" s="121">
        <v>0.39586805555555554</v>
      </c>
      <c r="D75" s="123">
        <v>7282.95</v>
      </c>
      <c r="E75" s="124" t="s">
        <v>13</v>
      </c>
    </row>
    <row r="76" spans="1:5">
      <c r="A76" s="198">
        <v>283</v>
      </c>
      <c r="B76" s="122">
        <v>31.64</v>
      </c>
      <c r="C76" s="121">
        <v>0.39603009259259259</v>
      </c>
      <c r="D76" s="123">
        <v>8954.1200000000008</v>
      </c>
      <c r="E76" s="124" t="s">
        <v>13</v>
      </c>
    </row>
    <row r="77" spans="1:5">
      <c r="A77" s="198">
        <v>1323</v>
      </c>
      <c r="B77" s="122">
        <v>31.6</v>
      </c>
      <c r="C77" s="121">
        <v>0.3961689814814815</v>
      </c>
      <c r="D77" s="123">
        <v>41806.800000000003</v>
      </c>
      <c r="E77" s="124" t="s">
        <v>13</v>
      </c>
    </row>
    <row r="78" spans="1:5">
      <c r="A78" s="198">
        <v>511</v>
      </c>
      <c r="B78" s="122">
        <v>31.585000000000001</v>
      </c>
      <c r="C78" s="121">
        <v>0.39628472222222227</v>
      </c>
      <c r="D78" s="123">
        <v>16139.935000000001</v>
      </c>
      <c r="E78" s="124" t="s">
        <v>13</v>
      </c>
    </row>
    <row r="79" spans="1:5">
      <c r="A79" s="198">
        <v>200</v>
      </c>
      <c r="B79" s="122">
        <v>31.585000000000001</v>
      </c>
      <c r="C79" s="121">
        <v>0.39628472222222227</v>
      </c>
      <c r="D79" s="123">
        <v>6317</v>
      </c>
      <c r="E79" s="124" t="s">
        <v>13</v>
      </c>
    </row>
    <row r="80" spans="1:5">
      <c r="A80" s="198">
        <v>220</v>
      </c>
      <c r="B80" s="122">
        <v>31.585000000000001</v>
      </c>
      <c r="C80" s="121">
        <v>0.39628472222222227</v>
      </c>
      <c r="D80" s="123">
        <v>6948.7</v>
      </c>
      <c r="E80" s="124" t="s">
        <v>13</v>
      </c>
    </row>
    <row r="81" spans="1:5">
      <c r="A81" s="198">
        <v>190</v>
      </c>
      <c r="B81" s="122">
        <v>31.585000000000001</v>
      </c>
      <c r="C81" s="121">
        <v>0.39628472222222227</v>
      </c>
      <c r="D81" s="123">
        <v>6001.1500000000005</v>
      </c>
      <c r="E81" s="124" t="s">
        <v>13</v>
      </c>
    </row>
    <row r="82" spans="1:5">
      <c r="A82" s="198">
        <v>84</v>
      </c>
      <c r="B82" s="122">
        <v>31.585000000000001</v>
      </c>
      <c r="C82" s="121">
        <v>0.39628472222222227</v>
      </c>
      <c r="D82" s="123">
        <v>2653.14</v>
      </c>
      <c r="E82" s="124" t="s">
        <v>13</v>
      </c>
    </row>
    <row r="83" spans="1:5">
      <c r="A83" s="198">
        <v>95</v>
      </c>
      <c r="B83" s="122">
        <v>31.585000000000001</v>
      </c>
      <c r="C83" s="121">
        <v>0.39628472222222227</v>
      </c>
      <c r="D83" s="123">
        <v>3000.5750000000003</v>
      </c>
      <c r="E83" s="124" t="s">
        <v>13</v>
      </c>
    </row>
    <row r="84" spans="1:5">
      <c r="A84" s="198">
        <v>200</v>
      </c>
      <c r="B84" s="122">
        <v>31.585000000000001</v>
      </c>
      <c r="C84" s="121">
        <v>0.39628472222222227</v>
      </c>
      <c r="D84" s="123">
        <v>6317</v>
      </c>
      <c r="E84" s="124" t="s">
        <v>13</v>
      </c>
    </row>
    <row r="85" spans="1:5">
      <c r="A85" s="198">
        <v>186</v>
      </c>
      <c r="B85" s="122">
        <v>31.58</v>
      </c>
      <c r="C85" s="121">
        <v>0.39631944444444445</v>
      </c>
      <c r="D85" s="123">
        <v>5873.88</v>
      </c>
      <c r="E85" s="124" t="s">
        <v>13</v>
      </c>
    </row>
    <row r="86" spans="1:5">
      <c r="A86" s="198">
        <v>131</v>
      </c>
      <c r="B86" s="122">
        <v>31.55</v>
      </c>
      <c r="C86" s="121">
        <v>0.3963888888888889</v>
      </c>
      <c r="D86" s="123">
        <v>4133.05</v>
      </c>
      <c r="E86" s="124" t="s">
        <v>13</v>
      </c>
    </row>
    <row r="87" spans="1:5">
      <c r="A87" s="198">
        <v>300</v>
      </c>
      <c r="B87" s="122">
        <v>31.55</v>
      </c>
      <c r="C87" s="121">
        <v>0.3963888888888889</v>
      </c>
      <c r="D87" s="123">
        <v>9465</v>
      </c>
      <c r="E87" s="124" t="s">
        <v>13</v>
      </c>
    </row>
    <row r="88" spans="1:5">
      <c r="A88" s="198">
        <v>200</v>
      </c>
      <c r="B88" s="122">
        <v>31.55</v>
      </c>
      <c r="C88" s="121">
        <v>0.3963888888888889</v>
      </c>
      <c r="D88" s="123">
        <v>6310</v>
      </c>
      <c r="E88" s="124" t="s">
        <v>13</v>
      </c>
    </row>
    <row r="89" spans="1:5">
      <c r="A89" s="198">
        <v>1369</v>
      </c>
      <c r="B89" s="122">
        <v>31.55</v>
      </c>
      <c r="C89" s="121">
        <v>0.3963888888888889</v>
      </c>
      <c r="D89" s="123">
        <v>43191.950000000004</v>
      </c>
      <c r="E89" s="124" t="s">
        <v>13</v>
      </c>
    </row>
    <row r="90" spans="1:5">
      <c r="A90" s="198">
        <v>840</v>
      </c>
      <c r="B90" s="122">
        <v>31.555</v>
      </c>
      <c r="C90" s="121">
        <v>0.39640046296296294</v>
      </c>
      <c r="D90" s="123">
        <v>26506.2</v>
      </c>
      <c r="E90" s="124" t="s">
        <v>13</v>
      </c>
    </row>
    <row r="91" spans="1:5">
      <c r="A91" s="198">
        <v>200</v>
      </c>
      <c r="B91" s="122">
        <v>31.555</v>
      </c>
      <c r="C91" s="121">
        <v>0.39640046296296294</v>
      </c>
      <c r="D91" s="123">
        <v>6311</v>
      </c>
      <c r="E91" s="124" t="s">
        <v>13</v>
      </c>
    </row>
    <row r="92" spans="1:5">
      <c r="A92" s="198">
        <v>214</v>
      </c>
      <c r="B92" s="122">
        <v>31.555</v>
      </c>
      <c r="C92" s="121">
        <v>0.39640046296296294</v>
      </c>
      <c r="D92" s="123">
        <v>6752.7699999999995</v>
      </c>
      <c r="E92" s="124" t="s">
        <v>13</v>
      </c>
    </row>
    <row r="93" spans="1:5">
      <c r="A93" s="198">
        <v>190</v>
      </c>
      <c r="B93" s="122">
        <v>31.555</v>
      </c>
      <c r="C93" s="121">
        <v>0.39640046296296294</v>
      </c>
      <c r="D93" s="123">
        <v>5995.45</v>
      </c>
      <c r="E93" s="124" t="s">
        <v>13</v>
      </c>
    </row>
    <row r="94" spans="1:5">
      <c r="A94" s="198">
        <v>56</v>
      </c>
      <c r="B94" s="122">
        <v>31.555</v>
      </c>
      <c r="C94" s="121">
        <v>0.39640046296296294</v>
      </c>
      <c r="D94" s="123">
        <v>1767.08</v>
      </c>
      <c r="E94" s="124" t="s">
        <v>13</v>
      </c>
    </row>
    <row r="95" spans="1:5">
      <c r="A95" s="198">
        <v>254</v>
      </c>
      <c r="B95" s="122">
        <v>31.535</v>
      </c>
      <c r="C95" s="121">
        <v>0.39673611111111112</v>
      </c>
      <c r="D95" s="123">
        <v>8009.89</v>
      </c>
      <c r="E95" s="124" t="s">
        <v>13</v>
      </c>
    </row>
    <row r="96" spans="1:5">
      <c r="A96" s="198">
        <v>203</v>
      </c>
      <c r="B96" s="122">
        <v>31.535</v>
      </c>
      <c r="C96" s="121">
        <v>0.39673611111111112</v>
      </c>
      <c r="D96" s="123">
        <v>6401.6050000000005</v>
      </c>
      <c r="E96" s="124" t="s">
        <v>13</v>
      </c>
    </row>
    <row r="97" spans="1:5">
      <c r="A97" s="198">
        <v>377</v>
      </c>
      <c r="B97" s="122">
        <v>31.535</v>
      </c>
      <c r="C97" s="121">
        <v>0.39673611111111112</v>
      </c>
      <c r="D97" s="123">
        <v>11888.695</v>
      </c>
      <c r="E97" s="124" t="s">
        <v>13</v>
      </c>
    </row>
    <row r="98" spans="1:5">
      <c r="A98" s="198">
        <v>200</v>
      </c>
      <c r="B98" s="122">
        <v>31.535</v>
      </c>
      <c r="C98" s="121">
        <v>0.39673611111111112</v>
      </c>
      <c r="D98" s="123">
        <v>6307</v>
      </c>
      <c r="E98" s="124" t="s">
        <v>13</v>
      </c>
    </row>
    <row r="99" spans="1:5">
      <c r="A99" s="198">
        <v>213</v>
      </c>
      <c r="B99" s="122">
        <v>31.52</v>
      </c>
      <c r="C99" s="121">
        <v>0.39693287037037034</v>
      </c>
      <c r="D99" s="123">
        <v>6713.76</v>
      </c>
      <c r="E99" s="124" t="s">
        <v>13</v>
      </c>
    </row>
    <row r="100" spans="1:5">
      <c r="A100" s="198">
        <v>200</v>
      </c>
      <c r="B100" s="122">
        <v>31.545000000000002</v>
      </c>
      <c r="C100" s="121">
        <v>0.39733796296296298</v>
      </c>
      <c r="D100" s="123">
        <v>6309</v>
      </c>
      <c r="E100" s="124" t="s">
        <v>13</v>
      </c>
    </row>
    <row r="101" spans="1:5">
      <c r="A101" s="198">
        <v>399</v>
      </c>
      <c r="B101" s="122">
        <v>31.545000000000002</v>
      </c>
      <c r="C101" s="121">
        <v>0.39733796296296298</v>
      </c>
      <c r="D101" s="123">
        <v>12586.455</v>
      </c>
      <c r="E101" s="124" t="s">
        <v>13</v>
      </c>
    </row>
    <row r="102" spans="1:5">
      <c r="A102" s="198">
        <v>67</v>
      </c>
      <c r="B102" s="122">
        <v>31.545000000000002</v>
      </c>
      <c r="C102" s="121">
        <v>0.39733796296296298</v>
      </c>
      <c r="D102" s="123">
        <v>2113.5150000000003</v>
      </c>
      <c r="E102" s="124" t="s">
        <v>13</v>
      </c>
    </row>
    <row r="103" spans="1:5">
      <c r="A103" s="198">
        <v>634</v>
      </c>
      <c r="B103" s="122">
        <v>31.545000000000002</v>
      </c>
      <c r="C103" s="121">
        <v>0.39733796296296298</v>
      </c>
      <c r="D103" s="123">
        <v>19999.530000000002</v>
      </c>
      <c r="E103" s="124" t="s">
        <v>13</v>
      </c>
    </row>
    <row r="104" spans="1:5">
      <c r="A104" s="198">
        <v>200</v>
      </c>
      <c r="B104" s="122">
        <v>31.545000000000002</v>
      </c>
      <c r="C104" s="121">
        <v>0.39733796296296298</v>
      </c>
      <c r="D104" s="123">
        <v>6309</v>
      </c>
      <c r="E104" s="124" t="s">
        <v>13</v>
      </c>
    </row>
    <row r="105" spans="1:5">
      <c r="A105" s="198">
        <v>17</v>
      </c>
      <c r="B105" s="122">
        <v>31.58</v>
      </c>
      <c r="C105" s="121">
        <v>0.3975231481481481</v>
      </c>
      <c r="D105" s="123">
        <v>536.86</v>
      </c>
      <c r="E105" s="124" t="s">
        <v>13</v>
      </c>
    </row>
    <row r="106" spans="1:5">
      <c r="A106" s="198">
        <v>175</v>
      </c>
      <c r="B106" s="122">
        <v>31.58</v>
      </c>
      <c r="C106" s="121">
        <v>0.3975231481481481</v>
      </c>
      <c r="D106" s="123">
        <v>5526.5</v>
      </c>
      <c r="E106" s="124" t="s">
        <v>13</v>
      </c>
    </row>
    <row r="107" spans="1:5">
      <c r="A107" s="198">
        <v>180</v>
      </c>
      <c r="B107" s="122">
        <v>31.585000000000001</v>
      </c>
      <c r="C107" s="121">
        <v>0.39802083333333332</v>
      </c>
      <c r="D107" s="123">
        <v>5685.3</v>
      </c>
      <c r="E107" s="124" t="s">
        <v>13</v>
      </c>
    </row>
    <row r="108" spans="1:5">
      <c r="A108" s="198">
        <v>230</v>
      </c>
      <c r="B108" s="122">
        <v>31.6</v>
      </c>
      <c r="C108" s="121">
        <v>0.39806712962962965</v>
      </c>
      <c r="D108" s="123">
        <v>7268</v>
      </c>
      <c r="E108" s="124" t="s">
        <v>13</v>
      </c>
    </row>
    <row r="109" spans="1:5">
      <c r="A109" s="198">
        <v>89</v>
      </c>
      <c r="B109" s="122">
        <v>31.6</v>
      </c>
      <c r="C109" s="121">
        <v>0.39814814814814814</v>
      </c>
      <c r="D109" s="123">
        <v>2812.4</v>
      </c>
      <c r="E109" s="124" t="s">
        <v>13</v>
      </c>
    </row>
    <row r="110" spans="1:5">
      <c r="A110" s="198">
        <v>56</v>
      </c>
      <c r="B110" s="122">
        <v>31.6</v>
      </c>
      <c r="C110" s="121">
        <v>0.39834490740740741</v>
      </c>
      <c r="D110" s="123">
        <v>1769.6000000000001</v>
      </c>
      <c r="E110" s="124" t="s">
        <v>13</v>
      </c>
    </row>
    <row r="111" spans="1:5">
      <c r="A111" s="198">
        <v>540</v>
      </c>
      <c r="B111" s="122">
        <v>31.6</v>
      </c>
      <c r="C111" s="121">
        <v>0.39834490740740741</v>
      </c>
      <c r="D111" s="123">
        <v>17064</v>
      </c>
      <c r="E111" s="124" t="s">
        <v>13</v>
      </c>
    </row>
    <row r="112" spans="1:5">
      <c r="A112" s="198">
        <v>182</v>
      </c>
      <c r="B112" s="122">
        <v>31.594999999999999</v>
      </c>
      <c r="C112" s="121">
        <v>0.39851851851851849</v>
      </c>
      <c r="D112" s="123">
        <v>5750.29</v>
      </c>
      <c r="E112" s="124" t="s">
        <v>13</v>
      </c>
    </row>
    <row r="113" spans="1:5">
      <c r="A113" s="198">
        <v>376</v>
      </c>
      <c r="B113" s="122">
        <v>31.555</v>
      </c>
      <c r="C113" s="121">
        <v>0.39898148148148144</v>
      </c>
      <c r="D113" s="123">
        <v>11864.68</v>
      </c>
      <c r="E113" s="124" t="s">
        <v>13</v>
      </c>
    </row>
    <row r="114" spans="1:5">
      <c r="A114" s="198">
        <v>56</v>
      </c>
      <c r="B114" s="122">
        <v>31.555</v>
      </c>
      <c r="C114" s="121">
        <v>0.39898148148148144</v>
      </c>
      <c r="D114" s="123">
        <v>1767.08</v>
      </c>
      <c r="E114" s="124" t="s">
        <v>13</v>
      </c>
    </row>
    <row r="115" spans="1:5">
      <c r="A115" s="198">
        <v>200</v>
      </c>
      <c r="B115" s="122">
        <v>31.555</v>
      </c>
      <c r="C115" s="121">
        <v>0.39898148148148144</v>
      </c>
      <c r="D115" s="123">
        <v>6311</v>
      </c>
      <c r="E115" s="124" t="s">
        <v>13</v>
      </c>
    </row>
    <row r="116" spans="1:5">
      <c r="A116" s="198">
        <v>269</v>
      </c>
      <c r="B116" s="122">
        <v>31.555</v>
      </c>
      <c r="C116" s="121">
        <v>0.39898148148148144</v>
      </c>
      <c r="D116" s="123">
        <v>8488.2950000000001</v>
      </c>
      <c r="E116" s="124" t="s">
        <v>13</v>
      </c>
    </row>
    <row r="117" spans="1:5">
      <c r="A117" s="198">
        <v>184</v>
      </c>
      <c r="B117" s="122">
        <v>31.55</v>
      </c>
      <c r="C117" s="121">
        <v>0.39898148148148144</v>
      </c>
      <c r="D117" s="123">
        <v>5805.2</v>
      </c>
      <c r="E117" s="124" t="s">
        <v>13</v>
      </c>
    </row>
    <row r="118" spans="1:5">
      <c r="A118" s="198">
        <v>236</v>
      </c>
      <c r="B118" s="122">
        <v>31.55</v>
      </c>
      <c r="C118" s="121">
        <v>0.39907407407407408</v>
      </c>
      <c r="D118" s="123">
        <v>7445.8</v>
      </c>
      <c r="E118" s="124" t="s">
        <v>13</v>
      </c>
    </row>
    <row r="119" spans="1:5">
      <c r="A119" s="198">
        <v>200</v>
      </c>
      <c r="B119" s="122">
        <v>31.53</v>
      </c>
      <c r="C119" s="121">
        <v>0.39929398148148149</v>
      </c>
      <c r="D119" s="123">
        <v>6306</v>
      </c>
      <c r="E119" s="124" t="s">
        <v>13</v>
      </c>
    </row>
    <row r="120" spans="1:5">
      <c r="A120" s="198">
        <v>80</v>
      </c>
      <c r="B120" s="122">
        <v>31.53</v>
      </c>
      <c r="C120" s="121">
        <v>0.39936342592592594</v>
      </c>
      <c r="D120" s="123">
        <v>2522.4</v>
      </c>
      <c r="E120" s="124" t="s">
        <v>13</v>
      </c>
    </row>
    <row r="121" spans="1:5">
      <c r="A121" s="198">
        <v>235</v>
      </c>
      <c r="B121" s="122">
        <v>31.52</v>
      </c>
      <c r="C121" s="121">
        <v>0.39958333333333335</v>
      </c>
      <c r="D121" s="123">
        <v>7407.2</v>
      </c>
      <c r="E121" s="124" t="s">
        <v>13</v>
      </c>
    </row>
    <row r="122" spans="1:5">
      <c r="A122" s="198">
        <v>208</v>
      </c>
      <c r="B122" s="122">
        <v>31.52</v>
      </c>
      <c r="C122" s="121">
        <v>0.39958333333333335</v>
      </c>
      <c r="D122" s="123">
        <v>6556.16</v>
      </c>
      <c r="E122" s="124" t="s">
        <v>13</v>
      </c>
    </row>
    <row r="123" spans="1:5">
      <c r="A123" s="198">
        <v>51</v>
      </c>
      <c r="B123" s="122">
        <v>31.515000000000001</v>
      </c>
      <c r="C123" s="121">
        <v>0.39958333333333335</v>
      </c>
      <c r="D123" s="123">
        <v>1607.2650000000001</v>
      </c>
      <c r="E123" s="124" t="s">
        <v>13</v>
      </c>
    </row>
    <row r="124" spans="1:5">
      <c r="A124" s="198">
        <v>180</v>
      </c>
      <c r="B124" s="122">
        <v>31.515000000000001</v>
      </c>
      <c r="C124" s="121">
        <v>0.39958333333333335</v>
      </c>
      <c r="D124" s="123">
        <v>5672.7</v>
      </c>
      <c r="E124" s="124" t="s">
        <v>13</v>
      </c>
    </row>
    <row r="125" spans="1:5">
      <c r="A125" s="198">
        <v>238</v>
      </c>
      <c r="B125" s="122">
        <v>31.515000000000001</v>
      </c>
      <c r="C125" s="121">
        <v>0.39960648148148148</v>
      </c>
      <c r="D125" s="123">
        <v>7500.57</v>
      </c>
      <c r="E125" s="124" t="s">
        <v>13</v>
      </c>
    </row>
    <row r="126" spans="1:5">
      <c r="A126" s="198">
        <v>186</v>
      </c>
      <c r="B126" s="122">
        <v>31.515000000000001</v>
      </c>
      <c r="C126" s="121">
        <v>0.39993055555555551</v>
      </c>
      <c r="D126" s="123">
        <v>5861.79</v>
      </c>
      <c r="E126" s="124" t="s">
        <v>13</v>
      </c>
    </row>
    <row r="127" spans="1:5">
      <c r="A127" s="198">
        <v>200</v>
      </c>
      <c r="B127" s="122">
        <v>31.515000000000001</v>
      </c>
      <c r="C127" s="121">
        <v>0.39997685185185183</v>
      </c>
      <c r="D127" s="123">
        <v>6303</v>
      </c>
      <c r="E127" s="124" t="s">
        <v>13</v>
      </c>
    </row>
    <row r="128" spans="1:5">
      <c r="A128" s="198">
        <v>100</v>
      </c>
      <c r="B128" s="122">
        <v>31.515000000000001</v>
      </c>
      <c r="C128" s="121">
        <v>0.39997685185185183</v>
      </c>
      <c r="D128" s="123">
        <v>3151.5</v>
      </c>
      <c r="E128" s="124" t="s">
        <v>13</v>
      </c>
    </row>
    <row r="129" spans="1:5">
      <c r="A129" s="198">
        <v>93</v>
      </c>
      <c r="B129" s="122">
        <v>31.515000000000001</v>
      </c>
      <c r="C129" s="121">
        <v>0.39997685185185183</v>
      </c>
      <c r="D129" s="123">
        <v>2930.895</v>
      </c>
      <c r="E129" s="124" t="s">
        <v>13</v>
      </c>
    </row>
    <row r="130" spans="1:5">
      <c r="A130" s="198">
        <v>513</v>
      </c>
      <c r="B130" s="122">
        <v>31.515000000000001</v>
      </c>
      <c r="C130" s="121">
        <v>0.39997685185185183</v>
      </c>
      <c r="D130" s="123">
        <v>16167.195</v>
      </c>
      <c r="E130" s="124" t="s">
        <v>13</v>
      </c>
    </row>
    <row r="131" spans="1:5">
      <c r="A131" s="198">
        <v>100</v>
      </c>
      <c r="B131" s="122">
        <v>31.515000000000001</v>
      </c>
      <c r="C131" s="121">
        <v>0.39997685185185183</v>
      </c>
      <c r="D131" s="123">
        <v>3151.5</v>
      </c>
      <c r="E131" s="124" t="s">
        <v>13</v>
      </c>
    </row>
    <row r="132" spans="1:5">
      <c r="A132" s="198">
        <v>591</v>
      </c>
      <c r="B132" s="122">
        <v>31.515000000000001</v>
      </c>
      <c r="C132" s="121">
        <v>0.39997685185185183</v>
      </c>
      <c r="D132" s="123">
        <v>18625.365000000002</v>
      </c>
      <c r="E132" s="124" t="s">
        <v>13</v>
      </c>
    </row>
    <row r="133" spans="1:5">
      <c r="A133" s="198">
        <v>182</v>
      </c>
      <c r="B133" s="122">
        <v>31.54</v>
      </c>
      <c r="C133" s="121">
        <v>0.40039351851851851</v>
      </c>
      <c r="D133" s="123">
        <v>5740.28</v>
      </c>
      <c r="E133" s="124" t="s">
        <v>13</v>
      </c>
    </row>
    <row r="134" spans="1:5">
      <c r="A134" s="198">
        <v>314</v>
      </c>
      <c r="B134" s="122">
        <v>31.524999999999999</v>
      </c>
      <c r="C134" s="121">
        <v>0.40085648148148145</v>
      </c>
      <c r="D134" s="123">
        <v>9898.85</v>
      </c>
      <c r="E134" s="124" t="s">
        <v>13</v>
      </c>
    </row>
    <row r="135" spans="1:5">
      <c r="A135" s="198">
        <v>212</v>
      </c>
      <c r="B135" s="122">
        <v>31.524999999999999</v>
      </c>
      <c r="C135" s="121">
        <v>0.40085648148148145</v>
      </c>
      <c r="D135" s="123">
        <v>6683.2999999999993</v>
      </c>
      <c r="E135" s="124" t="s">
        <v>13</v>
      </c>
    </row>
    <row r="136" spans="1:5">
      <c r="A136" s="198">
        <v>74</v>
      </c>
      <c r="B136" s="122">
        <v>31.524999999999999</v>
      </c>
      <c r="C136" s="121">
        <v>0.40085648148148145</v>
      </c>
      <c r="D136" s="123">
        <v>2332.85</v>
      </c>
      <c r="E136" s="124" t="s">
        <v>13</v>
      </c>
    </row>
    <row r="137" spans="1:5">
      <c r="A137" s="198">
        <v>200</v>
      </c>
      <c r="B137" s="122">
        <v>31.524999999999999</v>
      </c>
      <c r="C137" s="121">
        <v>0.40085648148148145</v>
      </c>
      <c r="D137" s="123">
        <v>6305</v>
      </c>
      <c r="E137" s="124" t="s">
        <v>13</v>
      </c>
    </row>
    <row r="138" spans="1:5">
      <c r="A138" s="198">
        <v>200</v>
      </c>
      <c r="B138" s="122">
        <v>31.524999999999999</v>
      </c>
      <c r="C138" s="121">
        <v>0.40085648148148145</v>
      </c>
      <c r="D138" s="123">
        <v>6305</v>
      </c>
      <c r="E138" s="124" t="s">
        <v>13</v>
      </c>
    </row>
    <row r="139" spans="1:5">
      <c r="A139" s="198">
        <v>245</v>
      </c>
      <c r="B139" s="122">
        <v>31.5</v>
      </c>
      <c r="C139" s="121">
        <v>0.40090277777777777</v>
      </c>
      <c r="D139" s="123">
        <v>7717.5</v>
      </c>
      <c r="E139" s="124" t="s">
        <v>13</v>
      </c>
    </row>
    <row r="140" spans="1:5">
      <c r="A140" s="198">
        <v>32</v>
      </c>
      <c r="B140" s="122">
        <v>31.5</v>
      </c>
      <c r="C140" s="121">
        <v>0.40090277777777777</v>
      </c>
      <c r="D140" s="123">
        <v>1008</v>
      </c>
      <c r="E140" s="124" t="s">
        <v>13</v>
      </c>
    </row>
    <row r="141" spans="1:5">
      <c r="A141" s="198">
        <v>296</v>
      </c>
      <c r="B141" s="122">
        <v>31.5</v>
      </c>
      <c r="C141" s="121">
        <v>0.40090277777777777</v>
      </c>
      <c r="D141" s="123">
        <v>9324</v>
      </c>
      <c r="E141" s="124" t="s">
        <v>13</v>
      </c>
    </row>
    <row r="142" spans="1:5">
      <c r="A142" s="198">
        <v>601</v>
      </c>
      <c r="B142" s="122">
        <v>31.5</v>
      </c>
      <c r="C142" s="121">
        <v>0.40090277777777777</v>
      </c>
      <c r="D142" s="123">
        <v>18931.5</v>
      </c>
      <c r="E142" s="124" t="s">
        <v>13</v>
      </c>
    </row>
    <row r="143" spans="1:5">
      <c r="A143" s="198">
        <v>133</v>
      </c>
      <c r="B143" s="122">
        <v>31.5</v>
      </c>
      <c r="C143" s="121">
        <v>0.40090277777777777</v>
      </c>
      <c r="D143" s="123">
        <v>4189.5</v>
      </c>
      <c r="E143" s="124" t="s">
        <v>13</v>
      </c>
    </row>
    <row r="144" spans="1:5">
      <c r="A144" s="198">
        <v>776</v>
      </c>
      <c r="B144" s="122">
        <v>31.5</v>
      </c>
      <c r="C144" s="121">
        <v>0.40090277777777777</v>
      </c>
      <c r="D144" s="123">
        <v>24444</v>
      </c>
      <c r="E144" s="124" t="s">
        <v>13</v>
      </c>
    </row>
    <row r="145" spans="1:5">
      <c r="A145" s="198">
        <v>417</v>
      </c>
      <c r="B145" s="122">
        <v>31.5</v>
      </c>
      <c r="C145" s="121">
        <v>0.40090277777777777</v>
      </c>
      <c r="D145" s="123">
        <v>13135.5</v>
      </c>
      <c r="E145" s="124" t="s">
        <v>13</v>
      </c>
    </row>
    <row r="146" spans="1:5">
      <c r="A146" s="198">
        <v>235</v>
      </c>
      <c r="B146" s="122">
        <v>31.515000000000001</v>
      </c>
      <c r="C146" s="121">
        <v>0.40106481481481482</v>
      </c>
      <c r="D146" s="123">
        <v>7406.0250000000005</v>
      </c>
      <c r="E146" s="124" t="s">
        <v>13</v>
      </c>
    </row>
    <row r="147" spans="1:5">
      <c r="A147" s="198">
        <v>195</v>
      </c>
      <c r="B147" s="122">
        <v>31.495000000000001</v>
      </c>
      <c r="C147" s="121">
        <v>0.40159722222222222</v>
      </c>
      <c r="D147" s="123">
        <v>6141.5250000000005</v>
      </c>
      <c r="E147" s="124" t="s">
        <v>13</v>
      </c>
    </row>
    <row r="148" spans="1:5">
      <c r="A148" s="198">
        <v>181</v>
      </c>
      <c r="B148" s="122">
        <v>31.49</v>
      </c>
      <c r="C148" s="121">
        <v>0.40207175925925925</v>
      </c>
      <c r="D148" s="123">
        <v>5699.69</v>
      </c>
      <c r="E148" s="124" t="s">
        <v>13</v>
      </c>
    </row>
    <row r="149" spans="1:5">
      <c r="A149" s="198">
        <v>193</v>
      </c>
      <c r="B149" s="122">
        <v>31.47</v>
      </c>
      <c r="C149" s="121">
        <v>0.40265046296296297</v>
      </c>
      <c r="D149" s="123">
        <v>6073.71</v>
      </c>
      <c r="E149" s="124" t="s">
        <v>13</v>
      </c>
    </row>
    <row r="150" spans="1:5">
      <c r="A150" s="198">
        <v>74</v>
      </c>
      <c r="B150" s="122">
        <v>31.475000000000001</v>
      </c>
      <c r="C150" s="121">
        <v>0.40303240740740742</v>
      </c>
      <c r="D150" s="123">
        <v>2329.15</v>
      </c>
      <c r="E150" s="124" t="s">
        <v>13</v>
      </c>
    </row>
    <row r="151" spans="1:5">
      <c r="A151" s="198">
        <v>93</v>
      </c>
      <c r="B151" s="122">
        <v>31.475000000000001</v>
      </c>
      <c r="C151" s="121">
        <v>0.40303240740740742</v>
      </c>
      <c r="D151" s="123">
        <v>2927.1750000000002</v>
      </c>
      <c r="E151" s="124" t="s">
        <v>13</v>
      </c>
    </row>
    <row r="152" spans="1:5">
      <c r="A152" s="198">
        <v>200</v>
      </c>
      <c r="B152" s="122">
        <v>31.475000000000001</v>
      </c>
      <c r="C152" s="121">
        <v>0.40303240740740742</v>
      </c>
      <c r="D152" s="123">
        <v>6295</v>
      </c>
      <c r="E152" s="124" t="s">
        <v>13</v>
      </c>
    </row>
    <row r="153" spans="1:5">
      <c r="A153" s="198">
        <v>200</v>
      </c>
      <c r="B153" s="122">
        <v>31.475000000000001</v>
      </c>
      <c r="C153" s="121">
        <v>0.40303240740740742</v>
      </c>
      <c r="D153" s="123">
        <v>6295</v>
      </c>
      <c r="E153" s="124" t="s">
        <v>13</v>
      </c>
    </row>
    <row r="154" spans="1:5">
      <c r="A154" s="198">
        <v>140</v>
      </c>
      <c r="B154" s="122">
        <v>31.475000000000001</v>
      </c>
      <c r="C154" s="121">
        <v>0.40303240740740742</v>
      </c>
      <c r="D154" s="123">
        <v>4406.5</v>
      </c>
      <c r="E154" s="124" t="s">
        <v>13</v>
      </c>
    </row>
    <row r="155" spans="1:5">
      <c r="A155" s="198">
        <v>107</v>
      </c>
      <c r="B155" s="122">
        <v>31.475000000000001</v>
      </c>
      <c r="C155" s="121">
        <v>0.40303240740740742</v>
      </c>
      <c r="D155" s="123">
        <v>3367.8250000000003</v>
      </c>
      <c r="E155" s="124" t="s">
        <v>13</v>
      </c>
    </row>
    <row r="156" spans="1:5">
      <c r="A156" s="198">
        <v>83</v>
      </c>
      <c r="B156" s="122">
        <v>31.475000000000001</v>
      </c>
      <c r="C156" s="121">
        <v>0.40303240740740742</v>
      </c>
      <c r="D156" s="123">
        <v>2612.4250000000002</v>
      </c>
      <c r="E156" s="124" t="s">
        <v>13</v>
      </c>
    </row>
    <row r="157" spans="1:5">
      <c r="A157" s="198">
        <v>238</v>
      </c>
      <c r="B157" s="122">
        <v>31.475000000000001</v>
      </c>
      <c r="C157" s="121">
        <v>0.40303240740740742</v>
      </c>
      <c r="D157" s="123">
        <v>7491.05</v>
      </c>
      <c r="E157" s="124" t="s">
        <v>13</v>
      </c>
    </row>
    <row r="158" spans="1:5">
      <c r="A158" s="198">
        <v>212</v>
      </c>
      <c r="B158" s="122">
        <v>31.495000000000001</v>
      </c>
      <c r="C158" s="121">
        <v>0.40320601851851851</v>
      </c>
      <c r="D158" s="123">
        <v>6676.9400000000005</v>
      </c>
      <c r="E158" s="124" t="s">
        <v>13</v>
      </c>
    </row>
    <row r="159" spans="1:5">
      <c r="A159" s="198">
        <v>191</v>
      </c>
      <c r="B159" s="122">
        <v>31.475000000000001</v>
      </c>
      <c r="C159" s="121">
        <v>0.40326388888888887</v>
      </c>
      <c r="D159" s="123">
        <v>6011.7250000000004</v>
      </c>
      <c r="E159" s="124" t="s">
        <v>13</v>
      </c>
    </row>
    <row r="160" spans="1:5">
      <c r="A160" s="198">
        <v>217</v>
      </c>
      <c r="B160" s="122">
        <v>31.484999999999999</v>
      </c>
      <c r="C160" s="121">
        <v>0.40388888888888891</v>
      </c>
      <c r="D160" s="123">
        <v>6832.2449999999999</v>
      </c>
      <c r="E160" s="124" t="s">
        <v>13</v>
      </c>
    </row>
    <row r="161" spans="1:5">
      <c r="A161" s="198">
        <v>232</v>
      </c>
      <c r="B161" s="122">
        <v>31.45</v>
      </c>
      <c r="C161" s="121">
        <v>0.40394675925925921</v>
      </c>
      <c r="D161" s="123">
        <v>7296.4</v>
      </c>
      <c r="E161" s="124" t="s">
        <v>13</v>
      </c>
    </row>
    <row r="162" spans="1:5">
      <c r="A162" s="198">
        <v>246</v>
      </c>
      <c r="B162" s="122">
        <v>31.45</v>
      </c>
      <c r="C162" s="121">
        <v>0.40394675925925921</v>
      </c>
      <c r="D162" s="123">
        <v>7736.7</v>
      </c>
      <c r="E162" s="124" t="s">
        <v>13</v>
      </c>
    </row>
    <row r="163" spans="1:5">
      <c r="A163" s="198">
        <v>500</v>
      </c>
      <c r="B163" s="122">
        <v>31.45</v>
      </c>
      <c r="C163" s="121">
        <v>0.40394675925925921</v>
      </c>
      <c r="D163" s="123">
        <v>15725</v>
      </c>
      <c r="E163" s="124" t="s">
        <v>13</v>
      </c>
    </row>
    <row r="164" spans="1:5">
      <c r="A164" s="198">
        <v>1522</v>
      </c>
      <c r="B164" s="122">
        <v>31.45</v>
      </c>
      <c r="C164" s="121">
        <v>0.40394675925925921</v>
      </c>
      <c r="D164" s="123">
        <v>47866.9</v>
      </c>
      <c r="E164" s="124" t="s">
        <v>13</v>
      </c>
    </row>
    <row r="165" spans="1:5">
      <c r="A165" s="198">
        <v>194</v>
      </c>
      <c r="B165" s="122">
        <v>31.44</v>
      </c>
      <c r="C165" s="121">
        <v>0.40446759259259263</v>
      </c>
      <c r="D165" s="123">
        <v>6099.3600000000006</v>
      </c>
      <c r="E165" s="124" t="s">
        <v>13</v>
      </c>
    </row>
    <row r="166" spans="1:5">
      <c r="A166" s="198">
        <v>583</v>
      </c>
      <c r="B166" s="122">
        <v>31.44</v>
      </c>
      <c r="C166" s="121">
        <v>0.40446759259259263</v>
      </c>
      <c r="D166" s="123">
        <v>18329.52</v>
      </c>
      <c r="E166" s="124" t="s">
        <v>13</v>
      </c>
    </row>
    <row r="167" spans="1:5">
      <c r="A167" s="198">
        <v>190</v>
      </c>
      <c r="B167" s="122">
        <v>31.44</v>
      </c>
      <c r="C167" s="121">
        <v>0.40446759259259263</v>
      </c>
      <c r="D167" s="123">
        <v>5973.6</v>
      </c>
      <c r="E167" s="124" t="s">
        <v>13</v>
      </c>
    </row>
    <row r="168" spans="1:5">
      <c r="A168" s="198">
        <v>95</v>
      </c>
      <c r="B168" s="122">
        <v>31.44</v>
      </c>
      <c r="C168" s="121">
        <v>0.40446759259259263</v>
      </c>
      <c r="D168" s="123">
        <v>2986.8</v>
      </c>
      <c r="E168" s="124" t="s">
        <v>13</v>
      </c>
    </row>
    <row r="169" spans="1:5">
      <c r="A169" s="198">
        <v>259</v>
      </c>
      <c r="B169" s="122">
        <v>31.44</v>
      </c>
      <c r="C169" s="121">
        <v>0.40446759259259263</v>
      </c>
      <c r="D169" s="123">
        <v>8142.96</v>
      </c>
      <c r="E169" s="124" t="s">
        <v>13</v>
      </c>
    </row>
    <row r="170" spans="1:5">
      <c r="A170" s="198">
        <v>83</v>
      </c>
      <c r="B170" s="122">
        <v>31.44</v>
      </c>
      <c r="C170" s="121">
        <v>0.40446759259259263</v>
      </c>
      <c r="D170" s="123">
        <v>2609.52</v>
      </c>
      <c r="E170" s="124" t="s">
        <v>13</v>
      </c>
    </row>
    <row r="171" spans="1:5">
      <c r="A171" s="198">
        <v>200</v>
      </c>
      <c r="B171" s="122">
        <v>31.44</v>
      </c>
      <c r="C171" s="121">
        <v>0.40446759259259263</v>
      </c>
      <c r="D171" s="123">
        <v>6288</v>
      </c>
      <c r="E171" s="124" t="s">
        <v>13</v>
      </c>
    </row>
    <row r="172" spans="1:5">
      <c r="A172" s="198">
        <v>200</v>
      </c>
      <c r="B172" s="122">
        <v>31.44</v>
      </c>
      <c r="C172" s="121">
        <v>0.40446759259259263</v>
      </c>
      <c r="D172" s="123">
        <v>6288</v>
      </c>
      <c r="E172" s="124" t="s">
        <v>13</v>
      </c>
    </row>
    <row r="173" spans="1:5">
      <c r="A173" s="198">
        <v>94</v>
      </c>
      <c r="B173" s="122">
        <v>31.434999999999999</v>
      </c>
      <c r="C173" s="121">
        <v>0.40446759259259263</v>
      </c>
      <c r="D173" s="123">
        <v>2954.89</v>
      </c>
      <c r="E173" s="124" t="s">
        <v>13</v>
      </c>
    </row>
    <row r="174" spans="1:5">
      <c r="A174" s="198">
        <v>190</v>
      </c>
      <c r="B174" s="122">
        <v>31.434999999999999</v>
      </c>
      <c r="C174" s="121">
        <v>0.40446759259259263</v>
      </c>
      <c r="D174" s="123">
        <v>5972.65</v>
      </c>
      <c r="E174" s="124" t="s">
        <v>13</v>
      </c>
    </row>
    <row r="175" spans="1:5">
      <c r="A175" s="198">
        <v>200</v>
      </c>
      <c r="B175" s="122">
        <v>31.434999999999999</v>
      </c>
      <c r="C175" s="121">
        <v>0.40446759259259263</v>
      </c>
      <c r="D175" s="123">
        <v>6287</v>
      </c>
      <c r="E175" s="124" t="s">
        <v>13</v>
      </c>
    </row>
    <row r="176" spans="1:5">
      <c r="A176" s="198">
        <v>190</v>
      </c>
      <c r="B176" s="122">
        <v>31.434999999999999</v>
      </c>
      <c r="C176" s="121">
        <v>0.40446759259259263</v>
      </c>
      <c r="D176" s="123">
        <v>5972.65</v>
      </c>
      <c r="E176" s="124" t="s">
        <v>13</v>
      </c>
    </row>
    <row r="177" spans="1:5">
      <c r="A177" s="198">
        <v>216</v>
      </c>
      <c r="B177" s="122">
        <v>31.434999999999999</v>
      </c>
      <c r="C177" s="121">
        <v>0.40446759259259263</v>
      </c>
      <c r="D177" s="123">
        <v>6789.96</v>
      </c>
      <c r="E177" s="124" t="s">
        <v>13</v>
      </c>
    </row>
    <row r="178" spans="1:5">
      <c r="A178" s="198">
        <v>29</v>
      </c>
      <c r="B178" s="122">
        <v>31.51</v>
      </c>
      <c r="C178" s="121">
        <v>0.40504629629629635</v>
      </c>
      <c r="D178" s="123">
        <v>913.79000000000008</v>
      </c>
      <c r="E178" s="124" t="s">
        <v>13</v>
      </c>
    </row>
    <row r="179" spans="1:5">
      <c r="A179" s="198">
        <v>171</v>
      </c>
      <c r="B179" s="122">
        <v>31.51</v>
      </c>
      <c r="C179" s="121">
        <v>0.40504629629629635</v>
      </c>
      <c r="D179" s="123">
        <v>5388.21</v>
      </c>
      <c r="E179" s="124" t="s">
        <v>13</v>
      </c>
    </row>
    <row r="180" spans="1:5">
      <c r="A180" s="198">
        <v>658</v>
      </c>
      <c r="B180" s="122">
        <v>31.56</v>
      </c>
      <c r="C180" s="121">
        <v>0.40537037037037038</v>
      </c>
      <c r="D180" s="123">
        <v>20766.48</v>
      </c>
      <c r="E180" s="124" t="s">
        <v>13</v>
      </c>
    </row>
    <row r="181" spans="1:5">
      <c r="A181" s="198">
        <v>82</v>
      </c>
      <c r="B181" s="122">
        <v>31.574999999999999</v>
      </c>
      <c r="C181" s="121">
        <v>0.40600694444444446</v>
      </c>
      <c r="D181" s="123">
        <v>2589.15</v>
      </c>
      <c r="E181" s="124" t="s">
        <v>13</v>
      </c>
    </row>
    <row r="182" spans="1:5">
      <c r="A182" s="198">
        <v>143</v>
      </c>
      <c r="B182" s="122">
        <v>31.574999999999999</v>
      </c>
      <c r="C182" s="121">
        <v>0.40600694444444446</v>
      </c>
      <c r="D182" s="123">
        <v>4515.2249999999995</v>
      </c>
      <c r="E182" s="124" t="s">
        <v>13</v>
      </c>
    </row>
    <row r="183" spans="1:5">
      <c r="A183" s="198">
        <v>206</v>
      </c>
      <c r="B183" s="122">
        <v>31.56</v>
      </c>
      <c r="C183" s="121">
        <v>0.40629629629629632</v>
      </c>
      <c r="D183" s="123">
        <v>6501.36</v>
      </c>
      <c r="E183" s="124" t="s">
        <v>13</v>
      </c>
    </row>
    <row r="184" spans="1:5">
      <c r="A184" s="198">
        <v>24</v>
      </c>
      <c r="B184" s="122">
        <v>31.555</v>
      </c>
      <c r="C184" s="121">
        <v>0.40681712962962963</v>
      </c>
      <c r="D184" s="123">
        <v>757.31999999999994</v>
      </c>
      <c r="E184" s="124" t="s">
        <v>13</v>
      </c>
    </row>
    <row r="185" spans="1:5">
      <c r="A185" s="198">
        <v>171</v>
      </c>
      <c r="B185" s="122">
        <v>31.555</v>
      </c>
      <c r="C185" s="121">
        <v>0.40681712962962963</v>
      </c>
      <c r="D185" s="123">
        <v>5395.9049999999997</v>
      </c>
      <c r="E185" s="124" t="s">
        <v>13</v>
      </c>
    </row>
    <row r="186" spans="1:5">
      <c r="A186" s="198">
        <v>200</v>
      </c>
      <c r="B186" s="122">
        <v>31.56</v>
      </c>
      <c r="C186" s="121">
        <v>0.40726851851851853</v>
      </c>
      <c r="D186" s="123">
        <v>6312</v>
      </c>
      <c r="E186" s="124" t="s">
        <v>13</v>
      </c>
    </row>
    <row r="187" spans="1:5">
      <c r="A187" s="198">
        <v>193</v>
      </c>
      <c r="B187" s="122">
        <v>31.54</v>
      </c>
      <c r="C187" s="121">
        <v>0.40785879629629629</v>
      </c>
      <c r="D187" s="123">
        <v>6087.22</v>
      </c>
      <c r="E187" s="124" t="s">
        <v>13</v>
      </c>
    </row>
    <row r="188" spans="1:5">
      <c r="A188" s="198">
        <v>246</v>
      </c>
      <c r="B188" s="122">
        <v>31.5</v>
      </c>
      <c r="C188" s="121">
        <v>0.40818287037037032</v>
      </c>
      <c r="D188" s="123">
        <v>7749</v>
      </c>
      <c r="E188" s="124" t="s">
        <v>13</v>
      </c>
    </row>
    <row r="189" spans="1:5">
      <c r="A189" s="198">
        <v>667</v>
      </c>
      <c r="B189" s="122">
        <v>31.5</v>
      </c>
      <c r="C189" s="121">
        <v>0.40818287037037032</v>
      </c>
      <c r="D189" s="123">
        <v>21010.5</v>
      </c>
      <c r="E189" s="124" t="s">
        <v>13</v>
      </c>
    </row>
    <row r="190" spans="1:5">
      <c r="A190" s="198">
        <v>1587</v>
      </c>
      <c r="B190" s="122">
        <v>31.5</v>
      </c>
      <c r="C190" s="121">
        <v>0.40818287037037032</v>
      </c>
      <c r="D190" s="123">
        <v>49990.5</v>
      </c>
      <c r="E190" s="124" t="s">
        <v>13</v>
      </c>
    </row>
    <row r="191" spans="1:5">
      <c r="A191" s="198">
        <v>207</v>
      </c>
      <c r="B191" s="122">
        <v>31.495000000000001</v>
      </c>
      <c r="C191" s="121">
        <v>0.40835648148148151</v>
      </c>
      <c r="D191" s="123">
        <v>6519.4650000000001</v>
      </c>
      <c r="E191" s="124" t="s">
        <v>13</v>
      </c>
    </row>
    <row r="192" spans="1:5">
      <c r="A192" s="198">
        <v>184</v>
      </c>
      <c r="B192" s="122">
        <v>31.495000000000001</v>
      </c>
      <c r="C192" s="121">
        <v>0.40886574074074072</v>
      </c>
      <c r="D192" s="123">
        <v>5795.08</v>
      </c>
      <c r="E192" s="124" t="s">
        <v>13</v>
      </c>
    </row>
    <row r="193" spans="1:5">
      <c r="A193" s="198">
        <v>63</v>
      </c>
      <c r="B193" s="122">
        <v>31.53</v>
      </c>
      <c r="C193" s="121">
        <v>0.40947916666666667</v>
      </c>
      <c r="D193" s="123">
        <v>1986.39</v>
      </c>
      <c r="E193" s="124" t="s">
        <v>13</v>
      </c>
    </row>
    <row r="194" spans="1:5">
      <c r="A194" s="198">
        <v>142</v>
      </c>
      <c r="B194" s="122">
        <v>31.53</v>
      </c>
      <c r="C194" s="121">
        <v>0.40947916666666667</v>
      </c>
      <c r="D194" s="123">
        <v>4477.26</v>
      </c>
      <c r="E194" s="124" t="s">
        <v>13</v>
      </c>
    </row>
    <row r="195" spans="1:5">
      <c r="A195" s="198">
        <v>220</v>
      </c>
      <c r="B195" s="122">
        <v>31.51</v>
      </c>
      <c r="C195" s="121">
        <v>0.41010416666666666</v>
      </c>
      <c r="D195" s="123">
        <v>6932.2000000000007</v>
      </c>
      <c r="E195" s="124" t="s">
        <v>13</v>
      </c>
    </row>
    <row r="196" spans="1:5">
      <c r="A196" s="198">
        <v>249</v>
      </c>
      <c r="B196" s="122">
        <v>31.51</v>
      </c>
      <c r="C196" s="121">
        <v>0.41061342592592592</v>
      </c>
      <c r="D196" s="123">
        <v>7845.9900000000007</v>
      </c>
      <c r="E196" s="124" t="s">
        <v>13</v>
      </c>
    </row>
    <row r="197" spans="1:5">
      <c r="A197" s="198">
        <v>116</v>
      </c>
      <c r="B197" s="122">
        <v>31.504999999999999</v>
      </c>
      <c r="C197" s="121">
        <v>0.41106481481481483</v>
      </c>
      <c r="D197" s="123">
        <v>3654.58</v>
      </c>
      <c r="E197" s="124" t="s">
        <v>13</v>
      </c>
    </row>
    <row r="198" spans="1:5">
      <c r="A198" s="198">
        <v>90</v>
      </c>
      <c r="B198" s="122">
        <v>31.495000000000001</v>
      </c>
      <c r="C198" s="121">
        <v>0.41145833333333331</v>
      </c>
      <c r="D198" s="123">
        <v>2834.55</v>
      </c>
      <c r="E198" s="124" t="s">
        <v>13</v>
      </c>
    </row>
    <row r="199" spans="1:5">
      <c r="A199" s="198">
        <v>97</v>
      </c>
      <c r="B199" s="122">
        <v>31.495000000000001</v>
      </c>
      <c r="C199" s="121">
        <v>0.41145833333333331</v>
      </c>
      <c r="D199" s="123">
        <v>3055.0149999999999</v>
      </c>
      <c r="E199" s="124" t="s">
        <v>13</v>
      </c>
    </row>
    <row r="200" spans="1:5">
      <c r="A200" s="198">
        <v>71</v>
      </c>
      <c r="B200" s="122">
        <v>31.49</v>
      </c>
      <c r="C200" s="121">
        <v>0.4114814814814815</v>
      </c>
      <c r="D200" s="123">
        <v>2235.79</v>
      </c>
      <c r="E200" s="124" t="s">
        <v>13</v>
      </c>
    </row>
    <row r="201" spans="1:5">
      <c r="A201" s="198">
        <v>702</v>
      </c>
      <c r="B201" s="122">
        <v>31.49</v>
      </c>
      <c r="C201" s="121">
        <v>0.41150462962962964</v>
      </c>
      <c r="D201" s="123">
        <v>22105.98</v>
      </c>
      <c r="E201" s="124" t="s">
        <v>13</v>
      </c>
    </row>
    <row r="202" spans="1:5">
      <c r="A202" s="198">
        <v>463</v>
      </c>
      <c r="B202" s="122">
        <v>31.49</v>
      </c>
      <c r="C202" s="121">
        <v>0.41150462962962964</v>
      </c>
      <c r="D202" s="123">
        <v>14579.869999999999</v>
      </c>
      <c r="E202" s="124" t="s">
        <v>13</v>
      </c>
    </row>
    <row r="203" spans="1:5">
      <c r="A203" s="198">
        <v>682</v>
      </c>
      <c r="B203" s="122">
        <v>31.49</v>
      </c>
      <c r="C203" s="121">
        <v>0.4115625</v>
      </c>
      <c r="D203" s="123">
        <v>21476.18</v>
      </c>
      <c r="E203" s="124" t="s">
        <v>13</v>
      </c>
    </row>
    <row r="204" spans="1:5">
      <c r="A204" s="198">
        <v>582</v>
      </c>
      <c r="B204" s="122">
        <v>31.49</v>
      </c>
      <c r="C204" s="121">
        <v>0.4115625</v>
      </c>
      <c r="D204" s="123">
        <v>18327.18</v>
      </c>
      <c r="E204" s="124" t="s">
        <v>13</v>
      </c>
    </row>
    <row r="205" spans="1:5">
      <c r="A205" s="198">
        <v>183</v>
      </c>
      <c r="B205" s="122">
        <v>31.524999999999999</v>
      </c>
      <c r="C205" s="121">
        <v>0.41186342592592595</v>
      </c>
      <c r="D205" s="123">
        <v>5769.0749999999998</v>
      </c>
      <c r="E205" s="124" t="s">
        <v>13</v>
      </c>
    </row>
    <row r="206" spans="1:5">
      <c r="A206" s="198">
        <v>182</v>
      </c>
      <c r="B206" s="122">
        <v>31.55</v>
      </c>
      <c r="C206" s="121">
        <v>0.41236111111111112</v>
      </c>
      <c r="D206" s="123">
        <v>5742.1</v>
      </c>
      <c r="E206" s="124" t="s">
        <v>13</v>
      </c>
    </row>
    <row r="207" spans="1:5">
      <c r="A207" s="198">
        <v>402</v>
      </c>
      <c r="B207" s="122">
        <v>31.55</v>
      </c>
      <c r="C207" s="121">
        <v>0.4135300925925926</v>
      </c>
      <c r="D207" s="123">
        <v>12683.1</v>
      </c>
      <c r="E207" s="124" t="s">
        <v>13</v>
      </c>
    </row>
    <row r="208" spans="1:5">
      <c r="A208" s="198">
        <v>200</v>
      </c>
      <c r="B208" s="122">
        <v>31.594999999999999</v>
      </c>
      <c r="C208" s="121">
        <v>0.41486111111111112</v>
      </c>
      <c r="D208" s="123">
        <v>6319</v>
      </c>
      <c r="E208" s="124" t="s">
        <v>13</v>
      </c>
    </row>
    <row r="209" spans="1:5">
      <c r="A209" s="198">
        <v>30</v>
      </c>
      <c r="B209" s="122">
        <v>31.594999999999999</v>
      </c>
      <c r="C209" s="121">
        <v>0.41486111111111112</v>
      </c>
      <c r="D209" s="123">
        <v>947.84999999999991</v>
      </c>
      <c r="E209" s="124" t="s">
        <v>13</v>
      </c>
    </row>
    <row r="210" spans="1:5">
      <c r="A210" s="198">
        <v>220</v>
      </c>
      <c r="B210" s="122">
        <v>31.594999999999999</v>
      </c>
      <c r="C210" s="121">
        <v>0.41486111111111112</v>
      </c>
      <c r="D210" s="123">
        <v>6950.9</v>
      </c>
      <c r="E210" s="124" t="s">
        <v>13</v>
      </c>
    </row>
    <row r="211" spans="1:5">
      <c r="A211" s="198">
        <v>194</v>
      </c>
      <c r="B211" s="122">
        <v>31.57</v>
      </c>
      <c r="C211" s="121">
        <v>0.41490740740740745</v>
      </c>
      <c r="D211" s="123">
        <v>6124.58</v>
      </c>
      <c r="E211" s="124" t="s">
        <v>13</v>
      </c>
    </row>
    <row r="212" spans="1:5">
      <c r="A212" s="198">
        <v>212</v>
      </c>
      <c r="B212" s="122">
        <v>31.574999999999999</v>
      </c>
      <c r="C212" s="121">
        <v>0.41596064814814815</v>
      </c>
      <c r="D212" s="123">
        <v>6693.9</v>
      </c>
      <c r="E212" s="124" t="s">
        <v>13</v>
      </c>
    </row>
    <row r="213" spans="1:5">
      <c r="A213" s="198">
        <v>213</v>
      </c>
      <c r="B213" s="122">
        <v>31.565000000000001</v>
      </c>
      <c r="C213" s="121">
        <v>0.41616898148148151</v>
      </c>
      <c r="D213" s="123">
        <v>6723.3450000000003</v>
      </c>
      <c r="E213" s="124" t="s">
        <v>13</v>
      </c>
    </row>
    <row r="214" spans="1:5">
      <c r="A214" s="198">
        <v>203</v>
      </c>
      <c r="B214" s="122">
        <v>31.565000000000001</v>
      </c>
      <c r="C214" s="121">
        <v>0.41616898148148151</v>
      </c>
      <c r="D214" s="123">
        <v>6407.6950000000006</v>
      </c>
      <c r="E214" s="124" t="s">
        <v>13</v>
      </c>
    </row>
    <row r="215" spans="1:5">
      <c r="A215" s="198">
        <v>188</v>
      </c>
      <c r="B215" s="122">
        <v>31.535</v>
      </c>
      <c r="C215" s="121">
        <v>0.41707175925925927</v>
      </c>
      <c r="D215" s="123">
        <v>5928.58</v>
      </c>
      <c r="E215" s="124" t="s">
        <v>13</v>
      </c>
    </row>
    <row r="216" spans="1:5">
      <c r="A216" s="198">
        <v>1500</v>
      </c>
      <c r="B216" s="122">
        <v>31.53</v>
      </c>
      <c r="C216" s="121">
        <v>0.41708333333333331</v>
      </c>
      <c r="D216" s="123">
        <v>47295</v>
      </c>
      <c r="E216" s="124" t="s">
        <v>13</v>
      </c>
    </row>
    <row r="217" spans="1:5">
      <c r="A217" s="198">
        <v>230</v>
      </c>
      <c r="B217" s="122">
        <v>31.52</v>
      </c>
      <c r="C217" s="121">
        <v>0.41744212962962962</v>
      </c>
      <c r="D217" s="123">
        <v>7249.5999999999995</v>
      </c>
      <c r="E217" s="124" t="s">
        <v>13</v>
      </c>
    </row>
    <row r="218" spans="1:5">
      <c r="A218" s="198">
        <v>188</v>
      </c>
      <c r="B218" s="122">
        <v>31.545000000000002</v>
      </c>
      <c r="C218" s="121">
        <v>0.41821759259259261</v>
      </c>
      <c r="D218" s="123">
        <v>5930.46</v>
      </c>
      <c r="E218" s="124" t="s">
        <v>13</v>
      </c>
    </row>
    <row r="219" spans="1:5">
      <c r="A219" s="198">
        <v>232</v>
      </c>
      <c r="B219" s="122">
        <v>31.524999999999999</v>
      </c>
      <c r="C219" s="121">
        <v>0.418912037037037</v>
      </c>
      <c r="D219" s="123">
        <v>7313.7999999999993</v>
      </c>
      <c r="E219" s="124" t="s">
        <v>13</v>
      </c>
    </row>
    <row r="220" spans="1:5">
      <c r="A220" s="198">
        <v>191</v>
      </c>
      <c r="B220" s="122">
        <v>31.52</v>
      </c>
      <c r="C220" s="121">
        <v>0.41925925925925928</v>
      </c>
      <c r="D220" s="123">
        <v>6020.32</v>
      </c>
      <c r="E220" s="124" t="s">
        <v>13</v>
      </c>
    </row>
    <row r="221" spans="1:5">
      <c r="A221" s="198">
        <v>190</v>
      </c>
      <c r="B221" s="122">
        <v>31.524999999999999</v>
      </c>
      <c r="C221" s="121">
        <v>0.41972222222222227</v>
      </c>
      <c r="D221" s="123">
        <v>5989.75</v>
      </c>
      <c r="E221" s="124" t="s">
        <v>13</v>
      </c>
    </row>
    <row r="222" spans="1:5">
      <c r="A222" s="198">
        <v>319</v>
      </c>
      <c r="B222" s="122">
        <v>31.5</v>
      </c>
      <c r="C222" s="121">
        <v>0.42021990740740739</v>
      </c>
      <c r="D222" s="123">
        <v>10048.5</v>
      </c>
      <c r="E222" s="124" t="s">
        <v>13</v>
      </c>
    </row>
    <row r="223" spans="1:5">
      <c r="A223" s="198">
        <v>244</v>
      </c>
      <c r="B223" s="122">
        <v>31.51</v>
      </c>
      <c r="C223" s="121">
        <v>0.42039351851851853</v>
      </c>
      <c r="D223" s="123">
        <v>7688.4400000000005</v>
      </c>
      <c r="E223" s="124" t="s">
        <v>13</v>
      </c>
    </row>
    <row r="224" spans="1:5">
      <c r="A224" s="198">
        <v>288</v>
      </c>
      <c r="B224" s="122">
        <v>31.5</v>
      </c>
      <c r="C224" s="121">
        <v>0.42105324074074074</v>
      </c>
      <c r="D224" s="123">
        <v>9072</v>
      </c>
      <c r="E224" s="124" t="s">
        <v>13</v>
      </c>
    </row>
    <row r="225" spans="1:5">
      <c r="A225" s="198">
        <v>868</v>
      </c>
      <c r="B225" s="122">
        <v>31.5</v>
      </c>
      <c r="C225" s="121">
        <v>0.42105324074074074</v>
      </c>
      <c r="D225" s="123">
        <v>27342</v>
      </c>
      <c r="E225" s="124" t="s">
        <v>13</v>
      </c>
    </row>
    <row r="226" spans="1:5">
      <c r="A226" s="198">
        <v>556</v>
      </c>
      <c r="B226" s="122">
        <v>31.5</v>
      </c>
      <c r="C226" s="121">
        <v>0.42105324074074074</v>
      </c>
      <c r="D226" s="123">
        <v>17514</v>
      </c>
      <c r="E226" s="124" t="s">
        <v>13</v>
      </c>
    </row>
    <row r="227" spans="1:5">
      <c r="A227" s="198">
        <v>469</v>
      </c>
      <c r="B227" s="122">
        <v>31.5</v>
      </c>
      <c r="C227" s="121">
        <v>0.42105324074074074</v>
      </c>
      <c r="D227" s="123">
        <v>14773.5</v>
      </c>
      <c r="E227" s="124" t="s">
        <v>13</v>
      </c>
    </row>
    <row r="228" spans="1:5">
      <c r="A228" s="198">
        <v>190</v>
      </c>
      <c r="B228" s="122">
        <v>31.495000000000001</v>
      </c>
      <c r="C228" s="121">
        <v>0.42105324074074074</v>
      </c>
      <c r="D228" s="123">
        <v>5984.05</v>
      </c>
      <c r="E228" s="124" t="s">
        <v>13</v>
      </c>
    </row>
    <row r="229" spans="1:5">
      <c r="A229" s="198">
        <v>231</v>
      </c>
      <c r="B229" s="122">
        <v>31.504999999999999</v>
      </c>
      <c r="C229" s="121">
        <v>0.42155092592592597</v>
      </c>
      <c r="D229" s="123">
        <v>7277.6549999999997</v>
      </c>
      <c r="E229" s="124" t="s">
        <v>13</v>
      </c>
    </row>
    <row r="230" spans="1:5">
      <c r="A230" s="198">
        <v>260</v>
      </c>
      <c r="B230" s="122">
        <v>31.54</v>
      </c>
      <c r="C230" s="121">
        <v>0.42267361111111112</v>
      </c>
      <c r="D230" s="123">
        <v>8200.4</v>
      </c>
      <c r="E230" s="124" t="s">
        <v>13</v>
      </c>
    </row>
    <row r="231" spans="1:5">
      <c r="A231" s="198">
        <v>86</v>
      </c>
      <c r="B231" s="122">
        <v>31.515000000000001</v>
      </c>
      <c r="C231" s="121">
        <v>0.42313657407407407</v>
      </c>
      <c r="D231" s="123">
        <v>2710.29</v>
      </c>
      <c r="E231" s="124" t="s">
        <v>13</v>
      </c>
    </row>
    <row r="232" spans="1:5">
      <c r="A232" s="198">
        <v>104</v>
      </c>
      <c r="B232" s="122">
        <v>31.515000000000001</v>
      </c>
      <c r="C232" s="121">
        <v>0.42313657407407407</v>
      </c>
      <c r="D232" s="123">
        <v>3277.56</v>
      </c>
      <c r="E232" s="124" t="s">
        <v>13</v>
      </c>
    </row>
    <row r="233" spans="1:5">
      <c r="A233" s="198">
        <v>182</v>
      </c>
      <c r="B233" s="122">
        <v>31.51</v>
      </c>
      <c r="C233" s="121">
        <v>0.42381944444444447</v>
      </c>
      <c r="D233" s="123">
        <v>5734.8200000000006</v>
      </c>
      <c r="E233" s="124" t="s">
        <v>13</v>
      </c>
    </row>
    <row r="234" spans="1:5">
      <c r="A234" s="198">
        <v>188</v>
      </c>
      <c r="B234" s="122">
        <v>31.504999999999999</v>
      </c>
      <c r="C234" s="121">
        <v>0.42447916666666669</v>
      </c>
      <c r="D234" s="123">
        <v>5922.94</v>
      </c>
      <c r="E234" s="124" t="s">
        <v>13</v>
      </c>
    </row>
    <row r="235" spans="1:5">
      <c r="A235" s="198">
        <v>155</v>
      </c>
      <c r="B235" s="122">
        <v>31.48</v>
      </c>
      <c r="C235" s="121">
        <v>0.42482638888888885</v>
      </c>
      <c r="D235" s="123">
        <v>4879.3999999999996</v>
      </c>
      <c r="E235" s="124" t="s">
        <v>13</v>
      </c>
    </row>
    <row r="236" spans="1:5">
      <c r="A236" s="198">
        <v>36</v>
      </c>
      <c r="B236" s="122">
        <v>31.48</v>
      </c>
      <c r="C236" s="121">
        <v>0.42482638888888885</v>
      </c>
      <c r="D236" s="123">
        <v>1133.28</v>
      </c>
      <c r="E236" s="124" t="s">
        <v>13</v>
      </c>
    </row>
    <row r="237" spans="1:5">
      <c r="A237" s="198">
        <v>77</v>
      </c>
      <c r="B237" s="122">
        <v>31.47</v>
      </c>
      <c r="C237" s="121">
        <v>0.42511574074074071</v>
      </c>
      <c r="D237" s="123">
        <v>2423.19</v>
      </c>
      <c r="E237" s="124" t="s">
        <v>13</v>
      </c>
    </row>
    <row r="238" spans="1:5">
      <c r="A238" s="198">
        <v>107</v>
      </c>
      <c r="B238" s="122">
        <v>31.47</v>
      </c>
      <c r="C238" s="121">
        <v>0.42511574074074071</v>
      </c>
      <c r="D238" s="123">
        <v>3367.29</v>
      </c>
      <c r="E238" s="124" t="s">
        <v>13</v>
      </c>
    </row>
    <row r="239" spans="1:5">
      <c r="A239" s="198">
        <v>209</v>
      </c>
      <c r="B239" s="122">
        <v>31.48</v>
      </c>
      <c r="C239" s="121">
        <v>0.42554398148148148</v>
      </c>
      <c r="D239" s="123">
        <v>6579.32</v>
      </c>
      <c r="E239" s="124" t="s">
        <v>13</v>
      </c>
    </row>
    <row r="240" spans="1:5">
      <c r="A240" s="198">
        <v>182</v>
      </c>
      <c r="B240" s="122">
        <v>31.51</v>
      </c>
      <c r="C240" s="121">
        <v>0.42594907407407406</v>
      </c>
      <c r="D240" s="123">
        <v>5734.8200000000006</v>
      </c>
      <c r="E240" s="124" t="s">
        <v>13</v>
      </c>
    </row>
    <row r="241" spans="1:5">
      <c r="A241" s="198">
        <v>64</v>
      </c>
      <c r="B241" s="122">
        <v>31.5</v>
      </c>
      <c r="C241" s="121">
        <v>0.42601851851851852</v>
      </c>
      <c r="D241" s="123">
        <v>2016</v>
      </c>
      <c r="E241" s="124" t="s">
        <v>13</v>
      </c>
    </row>
    <row r="242" spans="1:5">
      <c r="A242" s="198">
        <v>191</v>
      </c>
      <c r="B242" s="122">
        <v>31.46</v>
      </c>
      <c r="C242" s="121">
        <v>0.42695601851851855</v>
      </c>
      <c r="D242" s="123">
        <v>6008.8600000000006</v>
      </c>
      <c r="E242" s="124" t="s">
        <v>13</v>
      </c>
    </row>
    <row r="243" spans="1:5">
      <c r="A243" s="198">
        <v>1472</v>
      </c>
      <c r="B243" s="122">
        <v>31.45</v>
      </c>
      <c r="C243" s="121">
        <v>0.42714120370370368</v>
      </c>
      <c r="D243" s="123">
        <v>46294.400000000001</v>
      </c>
      <c r="E243" s="124" t="s">
        <v>13</v>
      </c>
    </row>
    <row r="244" spans="1:5">
      <c r="A244" s="198">
        <v>196</v>
      </c>
      <c r="B244" s="122">
        <v>31.45</v>
      </c>
      <c r="C244" s="121">
        <v>0.42714120370370368</v>
      </c>
      <c r="D244" s="123">
        <v>6164.2</v>
      </c>
      <c r="E244" s="124" t="s">
        <v>13</v>
      </c>
    </row>
    <row r="245" spans="1:5">
      <c r="A245" s="198">
        <v>832</v>
      </c>
      <c r="B245" s="122">
        <v>31.45</v>
      </c>
      <c r="C245" s="121">
        <v>0.42714120370370368</v>
      </c>
      <c r="D245" s="123">
        <v>26166.399999999998</v>
      </c>
      <c r="E245" s="124" t="s">
        <v>13</v>
      </c>
    </row>
    <row r="246" spans="1:5">
      <c r="A246" s="198">
        <v>272</v>
      </c>
      <c r="B246" s="122">
        <v>31.475000000000001</v>
      </c>
      <c r="C246" s="121">
        <v>0.42726851851851855</v>
      </c>
      <c r="D246" s="123">
        <v>8561.2000000000007</v>
      </c>
      <c r="E246" s="124" t="s">
        <v>13</v>
      </c>
    </row>
    <row r="247" spans="1:5">
      <c r="A247" s="198">
        <v>200</v>
      </c>
      <c r="B247" s="122">
        <v>31.515000000000001</v>
      </c>
      <c r="C247" s="121">
        <v>0.42829861111111112</v>
      </c>
      <c r="D247" s="123">
        <v>6303</v>
      </c>
      <c r="E247" s="124" t="s">
        <v>13</v>
      </c>
    </row>
    <row r="248" spans="1:5">
      <c r="A248" s="198">
        <v>1300</v>
      </c>
      <c r="B248" s="122">
        <v>31.515000000000001</v>
      </c>
      <c r="C248" s="121">
        <v>0.42829861111111112</v>
      </c>
      <c r="D248" s="123">
        <v>40969.5</v>
      </c>
      <c r="E248" s="124" t="s">
        <v>13</v>
      </c>
    </row>
    <row r="249" spans="1:5">
      <c r="A249" s="198">
        <v>9</v>
      </c>
      <c r="B249" s="122">
        <v>31.54</v>
      </c>
      <c r="C249" s="121">
        <v>0.42881944444444442</v>
      </c>
      <c r="D249" s="123">
        <v>283.86</v>
      </c>
      <c r="E249" s="124" t="s">
        <v>13</v>
      </c>
    </row>
    <row r="250" spans="1:5">
      <c r="A250" s="198">
        <v>190</v>
      </c>
      <c r="B250" s="122">
        <v>31.54</v>
      </c>
      <c r="C250" s="121">
        <v>0.42881944444444442</v>
      </c>
      <c r="D250" s="123">
        <v>5992.5999999999995</v>
      </c>
      <c r="E250" s="124" t="s">
        <v>13</v>
      </c>
    </row>
    <row r="251" spans="1:5">
      <c r="A251" s="198">
        <v>225</v>
      </c>
      <c r="B251" s="122">
        <v>31.555</v>
      </c>
      <c r="C251" s="121">
        <v>0.43063657407407407</v>
      </c>
      <c r="D251" s="123">
        <v>7099.875</v>
      </c>
      <c r="E251" s="124" t="s">
        <v>13</v>
      </c>
    </row>
    <row r="252" spans="1:5">
      <c r="A252" s="198">
        <v>82</v>
      </c>
      <c r="B252" s="122">
        <v>31.54</v>
      </c>
      <c r="C252" s="121">
        <v>0.4306828703703704</v>
      </c>
      <c r="D252" s="123">
        <v>2586.2799999999997</v>
      </c>
      <c r="E252" s="124" t="s">
        <v>13</v>
      </c>
    </row>
    <row r="253" spans="1:5">
      <c r="A253" s="198">
        <v>122</v>
      </c>
      <c r="B253" s="122">
        <v>31.54</v>
      </c>
      <c r="C253" s="121">
        <v>0.4306828703703704</v>
      </c>
      <c r="D253" s="123">
        <v>3847.88</v>
      </c>
      <c r="E253" s="124" t="s">
        <v>13</v>
      </c>
    </row>
    <row r="254" spans="1:5">
      <c r="A254" s="198">
        <v>187</v>
      </c>
      <c r="B254" s="122">
        <v>31.535</v>
      </c>
      <c r="C254" s="121">
        <v>0.43156250000000002</v>
      </c>
      <c r="D254" s="123">
        <v>5897.0450000000001</v>
      </c>
      <c r="E254" s="124" t="s">
        <v>13</v>
      </c>
    </row>
    <row r="255" spans="1:5">
      <c r="A255" s="198">
        <v>194</v>
      </c>
      <c r="B255" s="122">
        <v>31.535</v>
      </c>
      <c r="C255" s="121">
        <v>0.43156250000000002</v>
      </c>
      <c r="D255" s="123">
        <v>6117.79</v>
      </c>
      <c r="E255" s="124" t="s">
        <v>13</v>
      </c>
    </row>
    <row r="256" spans="1:5">
      <c r="A256" s="198">
        <v>186</v>
      </c>
      <c r="B256" s="122">
        <v>31.515000000000001</v>
      </c>
      <c r="C256" s="121">
        <v>0.43206018518518513</v>
      </c>
      <c r="D256" s="123">
        <v>5861.79</v>
      </c>
      <c r="E256" s="124" t="s">
        <v>13</v>
      </c>
    </row>
    <row r="257" spans="1:5">
      <c r="A257" s="198">
        <v>194</v>
      </c>
      <c r="B257" s="122">
        <v>31.465</v>
      </c>
      <c r="C257" s="121">
        <v>0.43230324074074072</v>
      </c>
      <c r="D257" s="123">
        <v>6104.21</v>
      </c>
      <c r="E257" s="124" t="s">
        <v>13</v>
      </c>
    </row>
    <row r="258" spans="1:5">
      <c r="A258" s="198">
        <v>190</v>
      </c>
      <c r="B258" s="122">
        <v>31.47</v>
      </c>
      <c r="C258" s="121">
        <v>0.43260416666666668</v>
      </c>
      <c r="D258" s="123">
        <v>5979.3</v>
      </c>
      <c r="E258" s="124" t="s">
        <v>13</v>
      </c>
    </row>
    <row r="259" spans="1:5">
      <c r="A259" s="198">
        <v>50</v>
      </c>
      <c r="B259" s="122">
        <v>31.52</v>
      </c>
      <c r="C259" s="121">
        <v>0.43309027777777781</v>
      </c>
      <c r="D259" s="123">
        <v>1576</v>
      </c>
      <c r="E259" s="124" t="s">
        <v>13</v>
      </c>
    </row>
    <row r="260" spans="1:5">
      <c r="A260" s="198">
        <v>254</v>
      </c>
      <c r="B260" s="122">
        <v>31.52</v>
      </c>
      <c r="C260" s="121">
        <v>0.43309027777777781</v>
      </c>
      <c r="D260" s="123">
        <v>8006.08</v>
      </c>
      <c r="E260" s="124" t="s">
        <v>13</v>
      </c>
    </row>
    <row r="261" spans="1:5">
      <c r="A261" s="198">
        <v>211</v>
      </c>
      <c r="B261" s="122">
        <v>31.5</v>
      </c>
      <c r="C261" s="121">
        <v>0.43343749999999998</v>
      </c>
      <c r="D261" s="123">
        <v>6646.5</v>
      </c>
      <c r="E261" s="124" t="s">
        <v>13</v>
      </c>
    </row>
    <row r="262" spans="1:5">
      <c r="A262" s="198">
        <v>685</v>
      </c>
      <c r="B262" s="122">
        <v>31.495000000000001</v>
      </c>
      <c r="C262" s="121">
        <v>0.43356481481481479</v>
      </c>
      <c r="D262" s="123">
        <v>21574.075000000001</v>
      </c>
      <c r="E262" s="124" t="s">
        <v>13</v>
      </c>
    </row>
    <row r="263" spans="1:5">
      <c r="A263" s="198">
        <v>1815</v>
      </c>
      <c r="B263" s="122">
        <v>31.495000000000001</v>
      </c>
      <c r="C263" s="121">
        <v>0.43356481481481479</v>
      </c>
      <c r="D263" s="123">
        <v>57163.425000000003</v>
      </c>
      <c r="E263" s="124" t="s">
        <v>13</v>
      </c>
    </row>
    <row r="264" spans="1:5">
      <c r="A264" s="198">
        <v>54</v>
      </c>
      <c r="B264" s="122">
        <v>31.47</v>
      </c>
      <c r="C264" s="121">
        <v>0.43396990740740743</v>
      </c>
      <c r="D264" s="123">
        <v>1699.3799999999999</v>
      </c>
      <c r="E264" s="124" t="s">
        <v>13</v>
      </c>
    </row>
    <row r="265" spans="1:5">
      <c r="A265" s="198">
        <v>126</v>
      </c>
      <c r="B265" s="122">
        <v>31.47</v>
      </c>
      <c r="C265" s="121">
        <v>0.43396990740740743</v>
      </c>
      <c r="D265" s="123">
        <v>3965.22</v>
      </c>
      <c r="E265" s="124" t="s">
        <v>13</v>
      </c>
    </row>
    <row r="266" spans="1:5">
      <c r="A266" s="198">
        <v>202</v>
      </c>
      <c r="B266" s="122">
        <v>31.46</v>
      </c>
      <c r="C266" s="121">
        <v>0.43434027777777778</v>
      </c>
      <c r="D266" s="123">
        <v>6354.92</v>
      </c>
      <c r="E266" s="124" t="s">
        <v>13</v>
      </c>
    </row>
    <row r="267" spans="1:5">
      <c r="A267" s="198">
        <v>225</v>
      </c>
      <c r="B267" s="122">
        <v>31.495000000000001</v>
      </c>
      <c r="C267" s="121">
        <v>0.43517361111111108</v>
      </c>
      <c r="D267" s="123">
        <v>7086.375</v>
      </c>
      <c r="E267" s="124" t="s">
        <v>13</v>
      </c>
    </row>
    <row r="268" spans="1:5">
      <c r="A268" s="198">
        <v>349</v>
      </c>
      <c r="B268" s="122">
        <v>31.51</v>
      </c>
      <c r="C268" s="121">
        <v>0.43649305555555556</v>
      </c>
      <c r="D268" s="123">
        <v>10996.99</v>
      </c>
      <c r="E268" s="124" t="s">
        <v>13</v>
      </c>
    </row>
    <row r="269" spans="1:5">
      <c r="A269" s="198">
        <v>1263</v>
      </c>
      <c r="B269" s="122">
        <v>31.495000000000001</v>
      </c>
      <c r="C269" s="121">
        <v>0.43678240740740737</v>
      </c>
      <c r="D269" s="123">
        <v>39778.184999999998</v>
      </c>
      <c r="E269" s="124" t="s">
        <v>13</v>
      </c>
    </row>
    <row r="270" spans="1:5">
      <c r="A270" s="198">
        <v>94</v>
      </c>
      <c r="B270" s="122">
        <v>31.495000000000001</v>
      </c>
      <c r="C270" s="121">
        <v>0.43678240740740737</v>
      </c>
      <c r="D270" s="123">
        <v>2960.53</v>
      </c>
      <c r="E270" s="124" t="s">
        <v>13</v>
      </c>
    </row>
    <row r="271" spans="1:5">
      <c r="A271" s="198">
        <v>200</v>
      </c>
      <c r="B271" s="122">
        <v>31.495000000000001</v>
      </c>
      <c r="C271" s="121">
        <v>0.43678240740740737</v>
      </c>
      <c r="D271" s="123">
        <v>6299</v>
      </c>
      <c r="E271" s="124" t="s">
        <v>13</v>
      </c>
    </row>
    <row r="272" spans="1:5">
      <c r="A272" s="198">
        <v>200</v>
      </c>
      <c r="B272" s="122">
        <v>31.495000000000001</v>
      </c>
      <c r="C272" s="121">
        <v>0.43678240740740737</v>
      </c>
      <c r="D272" s="123">
        <v>6299</v>
      </c>
      <c r="E272" s="124" t="s">
        <v>13</v>
      </c>
    </row>
    <row r="273" spans="1:5">
      <c r="A273" s="198">
        <v>247</v>
      </c>
      <c r="B273" s="122">
        <v>31.495000000000001</v>
      </c>
      <c r="C273" s="121">
        <v>0.43678240740740737</v>
      </c>
      <c r="D273" s="123">
        <v>7779.2650000000003</v>
      </c>
      <c r="E273" s="124" t="s">
        <v>13</v>
      </c>
    </row>
    <row r="274" spans="1:5">
      <c r="A274" s="198">
        <v>55</v>
      </c>
      <c r="B274" s="122">
        <v>31.495000000000001</v>
      </c>
      <c r="C274" s="121">
        <v>0.43678240740740737</v>
      </c>
      <c r="D274" s="123">
        <v>1732.2250000000001</v>
      </c>
      <c r="E274" s="124" t="s">
        <v>13</v>
      </c>
    </row>
    <row r="275" spans="1:5">
      <c r="A275" s="198">
        <v>63</v>
      </c>
      <c r="B275" s="122">
        <v>31.495000000000001</v>
      </c>
      <c r="C275" s="121">
        <v>0.43678240740740737</v>
      </c>
      <c r="D275" s="123">
        <v>1984.1850000000002</v>
      </c>
      <c r="E275" s="124" t="s">
        <v>13</v>
      </c>
    </row>
    <row r="276" spans="1:5">
      <c r="A276" s="198">
        <v>130</v>
      </c>
      <c r="B276" s="122">
        <v>31.49</v>
      </c>
      <c r="C276" s="121">
        <v>0.43678240740740737</v>
      </c>
      <c r="D276" s="123">
        <v>4093.7</v>
      </c>
      <c r="E276" s="124" t="s">
        <v>13</v>
      </c>
    </row>
    <row r="277" spans="1:5">
      <c r="A277" s="198">
        <v>248</v>
      </c>
      <c r="B277" s="122">
        <v>31.49</v>
      </c>
      <c r="C277" s="121">
        <v>0.43678240740740737</v>
      </c>
      <c r="D277" s="123">
        <v>7809.5199999999995</v>
      </c>
      <c r="E277" s="124" t="s">
        <v>13</v>
      </c>
    </row>
    <row r="278" spans="1:5">
      <c r="A278" s="198">
        <v>183</v>
      </c>
      <c r="B278" s="122">
        <v>31.48</v>
      </c>
      <c r="C278" s="121">
        <v>0.4372800925925926</v>
      </c>
      <c r="D278" s="123">
        <v>5760.84</v>
      </c>
      <c r="E278" s="124" t="s">
        <v>13</v>
      </c>
    </row>
    <row r="279" spans="1:5">
      <c r="A279" s="198">
        <v>501</v>
      </c>
      <c r="B279" s="122">
        <v>31.49</v>
      </c>
      <c r="C279" s="121">
        <v>0.43792824074074077</v>
      </c>
      <c r="D279" s="123">
        <v>15776.49</v>
      </c>
      <c r="E279" s="124" t="s">
        <v>13</v>
      </c>
    </row>
    <row r="280" spans="1:5">
      <c r="A280" s="198">
        <v>35</v>
      </c>
      <c r="B280" s="122">
        <v>31.49</v>
      </c>
      <c r="C280" s="121">
        <v>0.43792824074074077</v>
      </c>
      <c r="D280" s="123">
        <v>1102.1499999999999</v>
      </c>
      <c r="E280" s="124" t="s">
        <v>13</v>
      </c>
    </row>
    <row r="281" spans="1:5">
      <c r="A281" s="198">
        <v>237</v>
      </c>
      <c r="B281" s="122">
        <v>31.49</v>
      </c>
      <c r="C281" s="121">
        <v>0.43792824074074077</v>
      </c>
      <c r="D281" s="123">
        <v>7463.1299999999992</v>
      </c>
      <c r="E281" s="124" t="s">
        <v>13</v>
      </c>
    </row>
    <row r="282" spans="1:5">
      <c r="A282" s="198">
        <v>311</v>
      </c>
      <c r="B282" s="122">
        <v>31.484999999999999</v>
      </c>
      <c r="C282" s="121">
        <v>0.4379513888888889</v>
      </c>
      <c r="D282" s="123">
        <v>9791.8349999999991</v>
      </c>
      <c r="E282" s="124" t="s">
        <v>13</v>
      </c>
    </row>
    <row r="283" spans="1:5">
      <c r="A283" s="198">
        <v>184</v>
      </c>
      <c r="B283" s="122">
        <v>31.5</v>
      </c>
      <c r="C283" s="121">
        <v>0.43835648148148149</v>
      </c>
      <c r="D283" s="123">
        <v>5796</v>
      </c>
      <c r="E283" s="124" t="s">
        <v>13</v>
      </c>
    </row>
    <row r="284" spans="1:5">
      <c r="A284" s="198">
        <v>267</v>
      </c>
      <c r="B284" s="122">
        <v>31.524999999999999</v>
      </c>
      <c r="C284" s="121">
        <v>0.43909722222222225</v>
      </c>
      <c r="D284" s="123">
        <v>8417.1749999999993</v>
      </c>
      <c r="E284" s="124" t="s">
        <v>13</v>
      </c>
    </row>
    <row r="285" spans="1:5">
      <c r="A285" s="198">
        <v>415</v>
      </c>
      <c r="B285" s="122">
        <v>31.52</v>
      </c>
      <c r="C285" s="121">
        <v>0.44005787037037036</v>
      </c>
      <c r="D285" s="123">
        <v>13080.8</v>
      </c>
      <c r="E285" s="124" t="s">
        <v>13</v>
      </c>
    </row>
    <row r="286" spans="1:5">
      <c r="A286" s="198">
        <v>223</v>
      </c>
      <c r="B286" s="122">
        <v>31.515000000000001</v>
      </c>
      <c r="C286" s="121">
        <v>0.44009259259259265</v>
      </c>
      <c r="D286" s="123">
        <v>7027.8450000000003</v>
      </c>
      <c r="E286" s="124" t="s">
        <v>13</v>
      </c>
    </row>
    <row r="287" spans="1:5">
      <c r="A287" s="198">
        <v>121</v>
      </c>
      <c r="B287" s="122">
        <v>31.515000000000001</v>
      </c>
      <c r="C287" s="121">
        <v>0.44009259259259265</v>
      </c>
      <c r="D287" s="123">
        <v>3813.3150000000001</v>
      </c>
      <c r="E287" s="124" t="s">
        <v>13</v>
      </c>
    </row>
    <row r="288" spans="1:5">
      <c r="A288" s="198">
        <v>22</v>
      </c>
      <c r="B288" s="122">
        <v>31.524999999999999</v>
      </c>
      <c r="C288" s="121">
        <v>0.44101851851851853</v>
      </c>
      <c r="D288" s="123">
        <v>693.55</v>
      </c>
      <c r="E288" s="124" t="s">
        <v>13</v>
      </c>
    </row>
    <row r="289" spans="1:5">
      <c r="A289" s="198">
        <v>180</v>
      </c>
      <c r="B289" s="122">
        <v>31.524999999999999</v>
      </c>
      <c r="C289" s="121">
        <v>0.44101851851851853</v>
      </c>
      <c r="D289" s="123">
        <v>5674.5</v>
      </c>
      <c r="E289" s="124" t="s">
        <v>13</v>
      </c>
    </row>
    <row r="290" spans="1:5">
      <c r="A290" s="198">
        <v>273</v>
      </c>
      <c r="B290" s="122">
        <v>31.52</v>
      </c>
      <c r="C290" s="121">
        <v>0.44225694444444441</v>
      </c>
      <c r="D290" s="123">
        <v>8604.9599999999991</v>
      </c>
      <c r="E290" s="124" t="s">
        <v>13</v>
      </c>
    </row>
    <row r="291" spans="1:5">
      <c r="A291" s="198">
        <v>221</v>
      </c>
      <c r="B291" s="122">
        <v>31.535</v>
      </c>
      <c r="C291" s="121">
        <v>0.44302083333333336</v>
      </c>
      <c r="D291" s="123">
        <v>6969.2349999999997</v>
      </c>
      <c r="E291" s="124" t="s">
        <v>13</v>
      </c>
    </row>
    <row r="292" spans="1:5">
      <c r="A292" s="198">
        <v>224</v>
      </c>
      <c r="B292" s="122">
        <v>31.55</v>
      </c>
      <c r="C292" s="121">
        <v>0.44457175925925929</v>
      </c>
      <c r="D292" s="123">
        <v>7067.2</v>
      </c>
      <c r="E292" s="124" t="s">
        <v>13</v>
      </c>
    </row>
    <row r="293" spans="1:5">
      <c r="A293" s="198">
        <v>9</v>
      </c>
      <c r="B293" s="122">
        <v>31.55</v>
      </c>
      <c r="C293" s="121">
        <v>0.44568287037037035</v>
      </c>
      <c r="D293" s="123">
        <v>283.95</v>
      </c>
      <c r="E293" s="124" t="s">
        <v>13</v>
      </c>
    </row>
    <row r="294" spans="1:5">
      <c r="A294" s="198">
        <v>283</v>
      </c>
      <c r="B294" s="122">
        <v>31.55</v>
      </c>
      <c r="C294" s="121">
        <v>0.44568287037037035</v>
      </c>
      <c r="D294" s="123">
        <v>8928.65</v>
      </c>
      <c r="E294" s="124" t="s">
        <v>13</v>
      </c>
    </row>
    <row r="295" spans="1:5">
      <c r="A295" s="198">
        <v>227</v>
      </c>
      <c r="B295" s="122">
        <v>31.555</v>
      </c>
      <c r="C295" s="121">
        <v>0.44668981481481485</v>
      </c>
      <c r="D295" s="123">
        <v>7162.9849999999997</v>
      </c>
      <c r="E295" s="124" t="s">
        <v>13</v>
      </c>
    </row>
    <row r="296" spans="1:5">
      <c r="A296" s="198">
        <v>209</v>
      </c>
      <c r="B296" s="122">
        <v>31.54</v>
      </c>
      <c r="C296" s="121">
        <v>0.44693287037037038</v>
      </c>
      <c r="D296" s="123">
        <v>6591.86</v>
      </c>
      <c r="E296" s="124" t="s">
        <v>13</v>
      </c>
    </row>
    <row r="297" spans="1:5">
      <c r="A297" s="198">
        <v>180</v>
      </c>
      <c r="B297" s="122">
        <v>31.54</v>
      </c>
      <c r="C297" s="121">
        <v>0.44693287037037038</v>
      </c>
      <c r="D297" s="123">
        <v>5677.2</v>
      </c>
      <c r="E297" s="124" t="s">
        <v>13</v>
      </c>
    </row>
    <row r="298" spans="1:5">
      <c r="A298" s="198">
        <v>29</v>
      </c>
      <c r="B298" s="122">
        <v>31.54</v>
      </c>
      <c r="C298" s="121">
        <v>0.44693287037037038</v>
      </c>
      <c r="D298" s="123">
        <v>914.66</v>
      </c>
      <c r="E298" s="124" t="s">
        <v>13</v>
      </c>
    </row>
    <row r="299" spans="1:5">
      <c r="A299" s="198">
        <v>203</v>
      </c>
      <c r="B299" s="122">
        <v>31.58</v>
      </c>
      <c r="C299" s="121">
        <v>0.44869212962962962</v>
      </c>
      <c r="D299" s="123">
        <v>6410.74</v>
      </c>
      <c r="E299" s="124" t="s">
        <v>13</v>
      </c>
    </row>
    <row r="300" spans="1:5">
      <c r="A300" s="198">
        <v>17</v>
      </c>
      <c r="B300" s="122">
        <v>31.58</v>
      </c>
      <c r="C300" s="121">
        <v>0.44869212962962962</v>
      </c>
      <c r="D300" s="123">
        <v>536.86</v>
      </c>
      <c r="E300" s="124" t="s">
        <v>13</v>
      </c>
    </row>
    <row r="301" spans="1:5">
      <c r="A301" s="198">
        <v>283</v>
      </c>
      <c r="B301" s="122">
        <v>31.574999999999999</v>
      </c>
      <c r="C301" s="121">
        <v>0.44942129629629629</v>
      </c>
      <c r="D301" s="123">
        <v>8935.7250000000004</v>
      </c>
      <c r="E301" s="124" t="s">
        <v>13</v>
      </c>
    </row>
    <row r="302" spans="1:5">
      <c r="A302" s="198">
        <v>100</v>
      </c>
      <c r="B302" s="122">
        <v>31.574999999999999</v>
      </c>
      <c r="C302" s="121">
        <v>0.44942129629629629</v>
      </c>
      <c r="D302" s="123">
        <v>3157.5</v>
      </c>
      <c r="E302" s="124" t="s">
        <v>13</v>
      </c>
    </row>
    <row r="303" spans="1:5">
      <c r="A303" s="198">
        <v>435</v>
      </c>
      <c r="B303" s="122">
        <v>31.55</v>
      </c>
      <c r="C303" s="121">
        <v>0.45071759259259259</v>
      </c>
      <c r="D303" s="123">
        <v>13724.25</v>
      </c>
      <c r="E303" s="124" t="s">
        <v>13</v>
      </c>
    </row>
    <row r="304" spans="1:5">
      <c r="A304" s="198">
        <v>107</v>
      </c>
      <c r="B304" s="122">
        <v>31.535</v>
      </c>
      <c r="C304" s="121">
        <v>0.45194444444444443</v>
      </c>
      <c r="D304" s="123">
        <v>3374.2449999999999</v>
      </c>
      <c r="E304" s="124" t="s">
        <v>13</v>
      </c>
    </row>
    <row r="305" spans="1:5">
      <c r="A305" s="198">
        <v>120</v>
      </c>
      <c r="B305" s="122">
        <v>31.535</v>
      </c>
      <c r="C305" s="121">
        <v>0.45194444444444443</v>
      </c>
      <c r="D305" s="123">
        <v>3784.2</v>
      </c>
      <c r="E305" s="124" t="s">
        <v>13</v>
      </c>
    </row>
    <row r="306" spans="1:5">
      <c r="A306" s="198">
        <v>227</v>
      </c>
      <c r="B306" s="122">
        <v>31.535</v>
      </c>
      <c r="C306" s="121">
        <v>0.45319444444444446</v>
      </c>
      <c r="D306" s="123">
        <v>7158.4449999999997</v>
      </c>
      <c r="E306" s="124" t="s">
        <v>13</v>
      </c>
    </row>
    <row r="307" spans="1:5">
      <c r="A307" s="198">
        <v>133</v>
      </c>
      <c r="B307" s="122">
        <v>31.545000000000002</v>
      </c>
      <c r="C307" s="121">
        <v>0.45620370370370367</v>
      </c>
      <c r="D307" s="123">
        <v>4195.4850000000006</v>
      </c>
      <c r="E307" s="124" t="s">
        <v>13</v>
      </c>
    </row>
    <row r="308" spans="1:5">
      <c r="A308" s="198">
        <v>97</v>
      </c>
      <c r="B308" s="122">
        <v>31.545000000000002</v>
      </c>
      <c r="C308" s="121">
        <v>0.45620370370370367</v>
      </c>
      <c r="D308" s="123">
        <v>3059.8650000000002</v>
      </c>
      <c r="E308" s="124" t="s">
        <v>13</v>
      </c>
    </row>
    <row r="309" spans="1:5">
      <c r="A309" s="198">
        <v>202</v>
      </c>
      <c r="B309" s="122">
        <v>31.54</v>
      </c>
      <c r="C309" s="121">
        <v>0.45978009259259256</v>
      </c>
      <c r="D309" s="123">
        <v>6371.08</v>
      </c>
      <c r="E309" s="124" t="s">
        <v>13</v>
      </c>
    </row>
    <row r="310" spans="1:5">
      <c r="A310" s="198">
        <v>209</v>
      </c>
      <c r="B310" s="122">
        <v>31.545000000000002</v>
      </c>
      <c r="C310" s="121">
        <v>0.46216435185185184</v>
      </c>
      <c r="D310" s="123">
        <v>6592.9050000000007</v>
      </c>
      <c r="E310" s="124" t="s">
        <v>13</v>
      </c>
    </row>
    <row r="311" spans="1:5">
      <c r="A311" s="198">
        <v>197</v>
      </c>
      <c r="B311" s="122">
        <v>31.61</v>
      </c>
      <c r="C311" s="121">
        <v>0.47813657407407412</v>
      </c>
      <c r="D311" s="123">
        <v>6227.17</v>
      </c>
      <c r="E311" s="124" t="s">
        <v>13</v>
      </c>
    </row>
    <row r="312" spans="1:5">
      <c r="A312" s="198">
        <v>92</v>
      </c>
      <c r="B312" s="122">
        <v>31.61</v>
      </c>
      <c r="C312" s="121">
        <v>0.47813657407407412</v>
      </c>
      <c r="D312" s="123">
        <v>2908.12</v>
      </c>
      <c r="E312" s="124" t="s">
        <v>13</v>
      </c>
    </row>
    <row r="313" spans="1:5">
      <c r="A313" s="198">
        <v>675</v>
      </c>
      <c r="B313" s="122">
        <v>31.55</v>
      </c>
      <c r="C313" s="121">
        <v>0.48561342592592593</v>
      </c>
      <c r="D313" s="123">
        <v>21296.25</v>
      </c>
      <c r="E313" s="124" t="s">
        <v>13</v>
      </c>
    </row>
    <row r="314" spans="1:5">
      <c r="A314" s="198">
        <v>200</v>
      </c>
      <c r="B314" s="122">
        <v>31.55</v>
      </c>
      <c r="C314" s="121">
        <v>0.48561342592592593</v>
      </c>
      <c r="D314" s="123">
        <v>6310</v>
      </c>
      <c r="E314" s="124" t="s">
        <v>13</v>
      </c>
    </row>
    <row r="315" spans="1:5">
      <c r="A315" s="198">
        <v>121</v>
      </c>
      <c r="B315" s="122">
        <v>31.55</v>
      </c>
      <c r="C315" s="121">
        <v>0.48561342592592593</v>
      </c>
      <c r="D315" s="123">
        <v>3817.55</v>
      </c>
      <c r="E315" s="124" t="s">
        <v>13</v>
      </c>
    </row>
    <row r="316" spans="1:5">
      <c r="A316" s="198">
        <v>200</v>
      </c>
      <c r="B316" s="122">
        <v>31.55</v>
      </c>
      <c r="C316" s="121">
        <v>0.48561342592592593</v>
      </c>
      <c r="D316" s="123">
        <v>6310</v>
      </c>
      <c r="E316" s="124" t="s">
        <v>13</v>
      </c>
    </row>
    <row r="317" spans="1:5">
      <c r="A317" s="198">
        <v>5</v>
      </c>
      <c r="B317" s="122">
        <v>31.55</v>
      </c>
      <c r="C317" s="121">
        <v>0.48561342592592593</v>
      </c>
      <c r="D317" s="123">
        <v>157.75</v>
      </c>
      <c r="E317" s="124" t="s">
        <v>13</v>
      </c>
    </row>
    <row r="318" spans="1:5">
      <c r="A318" s="198">
        <v>180</v>
      </c>
      <c r="B318" s="122">
        <v>31.55</v>
      </c>
      <c r="C318" s="121">
        <v>0.48561342592592593</v>
      </c>
      <c r="D318" s="123">
        <v>5679</v>
      </c>
      <c r="E318" s="124" t="s">
        <v>13</v>
      </c>
    </row>
    <row r="319" spans="1:5">
      <c r="A319" s="198">
        <v>826</v>
      </c>
      <c r="B319" s="122">
        <v>31.55</v>
      </c>
      <c r="C319" s="121">
        <v>0.48562499999999997</v>
      </c>
      <c r="D319" s="123">
        <v>26060.3</v>
      </c>
      <c r="E319" s="124" t="s">
        <v>13</v>
      </c>
    </row>
    <row r="320" spans="1:5">
      <c r="A320" s="198">
        <v>861</v>
      </c>
      <c r="B320" s="122">
        <v>31.55</v>
      </c>
      <c r="C320" s="121">
        <v>0.48583333333333334</v>
      </c>
      <c r="D320" s="123">
        <v>27164.55</v>
      </c>
      <c r="E320" s="124" t="s">
        <v>13</v>
      </c>
    </row>
    <row r="321" spans="1:5">
      <c r="A321" s="198">
        <v>818</v>
      </c>
      <c r="B321" s="122">
        <v>31.55</v>
      </c>
      <c r="C321" s="121">
        <v>0.48592592592592593</v>
      </c>
      <c r="D321" s="123">
        <v>25807.9</v>
      </c>
      <c r="E321" s="124" t="s">
        <v>13</v>
      </c>
    </row>
    <row r="322" spans="1:5">
      <c r="A322" s="198">
        <v>314</v>
      </c>
      <c r="B322" s="122">
        <v>31.54</v>
      </c>
      <c r="C322" s="121">
        <v>0.48846064814814816</v>
      </c>
      <c r="D322" s="123">
        <v>9903.56</v>
      </c>
      <c r="E322" s="124" t="s">
        <v>13</v>
      </c>
    </row>
    <row r="323" spans="1:5">
      <c r="A323" s="198">
        <v>260</v>
      </c>
      <c r="B323" s="122">
        <v>31.54</v>
      </c>
      <c r="C323" s="121">
        <v>0.48965277777777777</v>
      </c>
      <c r="D323" s="123">
        <v>8200.4</v>
      </c>
      <c r="E323" s="124" t="s">
        <v>13</v>
      </c>
    </row>
    <row r="324" spans="1:5">
      <c r="A324" s="198">
        <v>260</v>
      </c>
      <c r="B324" s="122">
        <v>31.54</v>
      </c>
      <c r="C324" s="121">
        <v>0.48965277777777777</v>
      </c>
      <c r="D324" s="123">
        <v>8200.4</v>
      </c>
      <c r="E324" s="124" t="s">
        <v>13</v>
      </c>
    </row>
    <row r="325" spans="1:5">
      <c r="A325" s="198">
        <v>143</v>
      </c>
      <c r="B325" s="122">
        <v>31.53</v>
      </c>
      <c r="C325" s="121">
        <v>0.49153935185185182</v>
      </c>
      <c r="D325" s="123">
        <v>4508.79</v>
      </c>
      <c r="E325" s="124" t="s">
        <v>13</v>
      </c>
    </row>
    <row r="326" spans="1:5">
      <c r="A326" s="198">
        <v>83</v>
      </c>
      <c r="B326" s="122">
        <v>31.53</v>
      </c>
      <c r="C326" s="121">
        <v>0.49153935185185182</v>
      </c>
      <c r="D326" s="123">
        <v>2616.9900000000002</v>
      </c>
      <c r="E326" s="124" t="s">
        <v>13</v>
      </c>
    </row>
    <row r="327" spans="1:5">
      <c r="A327" s="198">
        <v>20</v>
      </c>
      <c r="B327" s="122">
        <v>31.524999999999999</v>
      </c>
      <c r="C327" s="121">
        <v>0.49197916666666663</v>
      </c>
      <c r="D327" s="123">
        <v>630.5</v>
      </c>
      <c r="E327" s="124" t="s">
        <v>13</v>
      </c>
    </row>
    <row r="328" spans="1:5">
      <c r="A328" s="198">
        <v>190</v>
      </c>
      <c r="B328" s="122">
        <v>31.524999999999999</v>
      </c>
      <c r="C328" s="121">
        <v>0.49197916666666663</v>
      </c>
      <c r="D328" s="123">
        <v>5989.75</v>
      </c>
      <c r="E328" s="124" t="s">
        <v>13</v>
      </c>
    </row>
    <row r="329" spans="1:5">
      <c r="A329" s="198">
        <v>441</v>
      </c>
      <c r="B329" s="122">
        <v>31.52</v>
      </c>
      <c r="C329" s="121">
        <v>0.49384259259259261</v>
      </c>
      <c r="D329" s="123">
        <v>13900.32</v>
      </c>
      <c r="E329" s="124" t="s">
        <v>13</v>
      </c>
    </row>
    <row r="330" spans="1:5">
      <c r="A330" s="198">
        <v>385</v>
      </c>
      <c r="B330" s="122">
        <v>31.55</v>
      </c>
      <c r="C330" s="121">
        <v>0.49762731481481487</v>
      </c>
      <c r="D330" s="123">
        <v>12146.75</v>
      </c>
      <c r="E330" s="124" t="s">
        <v>13</v>
      </c>
    </row>
    <row r="331" spans="1:5">
      <c r="A331" s="198">
        <v>396</v>
      </c>
      <c r="B331" s="122">
        <v>31.55</v>
      </c>
      <c r="C331" s="121">
        <v>0.49958333333333332</v>
      </c>
      <c r="D331" s="123">
        <v>12493.800000000001</v>
      </c>
      <c r="E331" s="124" t="s">
        <v>13</v>
      </c>
    </row>
    <row r="332" spans="1:5">
      <c r="A332" s="198">
        <v>124</v>
      </c>
      <c r="B332" s="122">
        <v>31.55</v>
      </c>
      <c r="C332" s="121">
        <v>0.50069444444444444</v>
      </c>
      <c r="D332" s="123">
        <v>3912.2000000000003</v>
      </c>
      <c r="E332" s="124" t="s">
        <v>13</v>
      </c>
    </row>
    <row r="333" spans="1:5">
      <c r="A333" s="198">
        <v>100</v>
      </c>
      <c r="B333" s="122">
        <v>31.55</v>
      </c>
      <c r="C333" s="121">
        <v>0.50069444444444444</v>
      </c>
      <c r="D333" s="123">
        <v>3155</v>
      </c>
      <c r="E333" s="124" t="s">
        <v>13</v>
      </c>
    </row>
    <row r="334" spans="1:5">
      <c r="A334" s="198">
        <v>198</v>
      </c>
      <c r="B334" s="122">
        <v>31.535</v>
      </c>
      <c r="C334" s="121">
        <v>0.50087962962962962</v>
      </c>
      <c r="D334" s="123">
        <v>6243.93</v>
      </c>
      <c r="E334" s="124" t="s">
        <v>13</v>
      </c>
    </row>
    <row r="335" spans="1:5">
      <c r="A335" s="198">
        <v>284</v>
      </c>
      <c r="B335" s="122">
        <v>31.54</v>
      </c>
      <c r="C335" s="121">
        <v>0.50265046296296301</v>
      </c>
      <c r="D335" s="123">
        <v>8957.36</v>
      </c>
      <c r="E335" s="124" t="s">
        <v>13</v>
      </c>
    </row>
    <row r="336" spans="1:5">
      <c r="A336" s="198">
        <v>40</v>
      </c>
      <c r="B336" s="122">
        <v>31.54</v>
      </c>
      <c r="C336" s="121">
        <v>0.50265046296296301</v>
      </c>
      <c r="D336" s="123">
        <v>1261.5999999999999</v>
      </c>
      <c r="E336" s="124" t="s">
        <v>13</v>
      </c>
    </row>
    <row r="337" spans="1:5">
      <c r="A337" s="198">
        <v>244</v>
      </c>
      <c r="B337" s="122">
        <v>31.54</v>
      </c>
      <c r="C337" s="121">
        <v>0.50265046296296301</v>
      </c>
      <c r="D337" s="123">
        <v>7695.76</v>
      </c>
      <c r="E337" s="124" t="s">
        <v>13</v>
      </c>
    </row>
    <row r="338" spans="1:5">
      <c r="A338" s="198">
        <v>57</v>
      </c>
      <c r="B338" s="122">
        <v>31.51</v>
      </c>
      <c r="C338" s="121">
        <v>0.50366898148148154</v>
      </c>
      <c r="D338" s="123">
        <v>1796.0700000000002</v>
      </c>
      <c r="E338" s="124" t="s">
        <v>13</v>
      </c>
    </row>
    <row r="339" spans="1:5">
      <c r="A339" s="198">
        <v>27</v>
      </c>
      <c r="B339" s="122">
        <v>31.49</v>
      </c>
      <c r="C339" s="121">
        <v>0.50420138888888888</v>
      </c>
      <c r="D339" s="123">
        <v>850.2299999999999</v>
      </c>
      <c r="E339" s="124" t="s">
        <v>13</v>
      </c>
    </row>
    <row r="340" spans="1:5">
      <c r="A340" s="198">
        <v>154</v>
      </c>
      <c r="B340" s="122">
        <v>31.49</v>
      </c>
      <c r="C340" s="121">
        <v>0.50420138888888888</v>
      </c>
      <c r="D340" s="123">
        <v>4849.46</v>
      </c>
      <c r="E340" s="124" t="s">
        <v>13</v>
      </c>
    </row>
    <row r="341" spans="1:5">
      <c r="A341" s="198">
        <v>191</v>
      </c>
      <c r="B341" s="122">
        <v>31.48</v>
      </c>
      <c r="C341" s="121">
        <v>0.50502314814814808</v>
      </c>
      <c r="D341" s="123">
        <v>6012.68</v>
      </c>
      <c r="E341" s="124" t="s">
        <v>13</v>
      </c>
    </row>
    <row r="342" spans="1:5">
      <c r="A342" s="198">
        <v>201</v>
      </c>
      <c r="B342" s="122">
        <v>31.495000000000001</v>
      </c>
      <c r="C342" s="121">
        <v>0.50613425925925926</v>
      </c>
      <c r="D342" s="123">
        <v>6330.4949999999999</v>
      </c>
      <c r="E342" s="124" t="s">
        <v>13</v>
      </c>
    </row>
    <row r="343" spans="1:5">
      <c r="A343" s="198">
        <v>250</v>
      </c>
      <c r="B343" s="122">
        <v>31.495000000000001</v>
      </c>
      <c r="C343" s="121">
        <v>0.50618055555555552</v>
      </c>
      <c r="D343" s="123">
        <v>7873.75</v>
      </c>
      <c r="E343" s="124" t="s">
        <v>13</v>
      </c>
    </row>
    <row r="344" spans="1:5">
      <c r="A344" s="198">
        <v>300</v>
      </c>
      <c r="B344" s="122">
        <v>31.495000000000001</v>
      </c>
      <c r="C344" s="121">
        <v>0.50618055555555552</v>
      </c>
      <c r="D344" s="123">
        <v>9448.5</v>
      </c>
      <c r="E344" s="124" t="s">
        <v>13</v>
      </c>
    </row>
    <row r="345" spans="1:5">
      <c r="A345" s="198">
        <v>66</v>
      </c>
      <c r="B345" s="122">
        <v>31.495000000000001</v>
      </c>
      <c r="C345" s="121">
        <v>0.50618055555555552</v>
      </c>
      <c r="D345" s="123">
        <v>2078.67</v>
      </c>
      <c r="E345" s="124" t="s">
        <v>13</v>
      </c>
    </row>
    <row r="346" spans="1:5">
      <c r="A346" s="198">
        <v>200</v>
      </c>
      <c r="B346" s="122">
        <v>31.495000000000001</v>
      </c>
      <c r="C346" s="121">
        <v>0.50618055555555552</v>
      </c>
      <c r="D346" s="123">
        <v>6299</v>
      </c>
      <c r="E346" s="124" t="s">
        <v>13</v>
      </c>
    </row>
    <row r="347" spans="1:5">
      <c r="A347" s="198">
        <v>200</v>
      </c>
      <c r="B347" s="122">
        <v>31.495000000000001</v>
      </c>
      <c r="C347" s="121">
        <v>0.50618055555555552</v>
      </c>
      <c r="D347" s="123">
        <v>6299</v>
      </c>
      <c r="E347" s="124" t="s">
        <v>13</v>
      </c>
    </row>
    <row r="348" spans="1:5">
      <c r="A348" s="198">
        <v>200</v>
      </c>
      <c r="B348" s="122">
        <v>31.49</v>
      </c>
      <c r="C348" s="121">
        <v>0.50618055555555552</v>
      </c>
      <c r="D348" s="123">
        <v>6298</v>
      </c>
      <c r="E348" s="124" t="s">
        <v>13</v>
      </c>
    </row>
    <row r="349" spans="1:5">
      <c r="A349" s="198">
        <v>284</v>
      </c>
      <c r="B349" s="122">
        <v>31.49</v>
      </c>
      <c r="C349" s="121">
        <v>0.50618055555555552</v>
      </c>
      <c r="D349" s="123">
        <v>8943.16</v>
      </c>
      <c r="E349" s="124" t="s">
        <v>13</v>
      </c>
    </row>
    <row r="350" spans="1:5">
      <c r="A350" s="198">
        <v>447</v>
      </c>
      <c r="B350" s="122">
        <v>31.504999999999999</v>
      </c>
      <c r="C350" s="121">
        <v>0.50642361111111112</v>
      </c>
      <c r="D350" s="123">
        <v>14082.734999999999</v>
      </c>
      <c r="E350" s="124" t="s">
        <v>13</v>
      </c>
    </row>
    <row r="351" spans="1:5">
      <c r="A351" s="198">
        <v>226</v>
      </c>
      <c r="B351" s="122">
        <v>31.504999999999999</v>
      </c>
      <c r="C351" s="121">
        <v>0.50642361111111112</v>
      </c>
      <c r="D351" s="123">
        <v>7120.13</v>
      </c>
      <c r="E351" s="124" t="s">
        <v>13</v>
      </c>
    </row>
    <row r="352" spans="1:5">
      <c r="A352" s="198">
        <v>250</v>
      </c>
      <c r="B352" s="122">
        <v>31.53</v>
      </c>
      <c r="C352" s="121">
        <v>0.5070486111111111</v>
      </c>
      <c r="D352" s="123">
        <v>7882.5</v>
      </c>
      <c r="E352" s="124" t="s">
        <v>13</v>
      </c>
    </row>
    <row r="353" spans="1:5">
      <c r="A353" s="198">
        <v>604</v>
      </c>
      <c r="B353" s="122">
        <v>31.535</v>
      </c>
      <c r="C353" s="121">
        <v>0.50724537037037043</v>
      </c>
      <c r="D353" s="123">
        <v>19047.14</v>
      </c>
      <c r="E353" s="124" t="s">
        <v>13</v>
      </c>
    </row>
    <row r="354" spans="1:5">
      <c r="A354" s="198">
        <v>584</v>
      </c>
      <c r="B354" s="122">
        <v>31.6</v>
      </c>
      <c r="C354" s="121">
        <v>0.54224537037037035</v>
      </c>
      <c r="D354" s="123">
        <v>18454.400000000001</v>
      </c>
      <c r="E354" s="124" t="s">
        <v>13</v>
      </c>
    </row>
    <row r="355" spans="1:5">
      <c r="A355" s="198">
        <v>1000</v>
      </c>
      <c r="B355" s="122">
        <v>31.6</v>
      </c>
      <c r="C355" s="121">
        <v>0.55065972222222215</v>
      </c>
      <c r="D355" s="123">
        <v>31600</v>
      </c>
      <c r="E355" s="124" t="s">
        <v>13</v>
      </c>
    </row>
    <row r="356" spans="1:5">
      <c r="A356" s="198">
        <v>592</v>
      </c>
      <c r="B356" s="122">
        <v>31.6</v>
      </c>
      <c r="C356" s="121">
        <v>0.55065972222222215</v>
      </c>
      <c r="D356" s="123">
        <v>18707.2</v>
      </c>
      <c r="E356" s="124" t="s">
        <v>13</v>
      </c>
    </row>
    <row r="357" spans="1:5">
      <c r="A357" s="198">
        <v>100</v>
      </c>
      <c r="B357" s="122">
        <v>31.6</v>
      </c>
      <c r="C357" s="121">
        <v>0.55065972222222215</v>
      </c>
      <c r="D357" s="123">
        <v>3160</v>
      </c>
      <c r="E357" s="124" t="s">
        <v>13</v>
      </c>
    </row>
    <row r="358" spans="1:5">
      <c r="A358" s="198">
        <v>499</v>
      </c>
      <c r="B358" s="122">
        <v>31.6</v>
      </c>
      <c r="C358" s="121">
        <v>0.55065972222222215</v>
      </c>
      <c r="D358" s="123">
        <v>15768.400000000001</v>
      </c>
      <c r="E358" s="124" t="s">
        <v>13</v>
      </c>
    </row>
    <row r="359" spans="1:5">
      <c r="A359" s="198">
        <v>200</v>
      </c>
      <c r="B359" s="122">
        <v>31.6</v>
      </c>
      <c r="C359" s="121">
        <v>0.55065972222222215</v>
      </c>
      <c r="D359" s="123">
        <v>6320</v>
      </c>
      <c r="E359" s="124" t="s">
        <v>13</v>
      </c>
    </row>
    <row r="360" spans="1:5">
      <c r="A360" s="198">
        <v>394</v>
      </c>
      <c r="B360" s="122">
        <v>31.57</v>
      </c>
      <c r="C360" s="121">
        <v>0.55299768518518533</v>
      </c>
      <c r="D360" s="123">
        <v>12438.58</v>
      </c>
      <c r="E360" s="124" t="s">
        <v>13</v>
      </c>
    </row>
    <row r="361" spans="1:5">
      <c r="A361" s="198">
        <v>217</v>
      </c>
      <c r="B361" s="122">
        <v>31.555</v>
      </c>
      <c r="C361" s="121">
        <v>0.55619212962962961</v>
      </c>
      <c r="D361" s="123">
        <v>6847.4349999999995</v>
      </c>
      <c r="E361" s="124" t="s">
        <v>13</v>
      </c>
    </row>
    <row r="362" spans="1:5">
      <c r="A362" s="198">
        <v>1206</v>
      </c>
      <c r="B362" s="122">
        <v>31.55</v>
      </c>
      <c r="C362" s="121">
        <v>0.55644675925925924</v>
      </c>
      <c r="D362" s="123">
        <v>38049.300000000003</v>
      </c>
      <c r="E362" s="124" t="s">
        <v>13</v>
      </c>
    </row>
    <row r="363" spans="1:5">
      <c r="A363" s="198">
        <v>845</v>
      </c>
      <c r="B363" s="122">
        <v>31.55</v>
      </c>
      <c r="C363" s="121">
        <v>0.55644675925925924</v>
      </c>
      <c r="D363" s="123">
        <v>26659.75</v>
      </c>
      <c r="E363" s="124" t="s">
        <v>13</v>
      </c>
    </row>
    <row r="364" spans="1:5">
      <c r="A364" s="198">
        <v>449</v>
      </c>
      <c r="B364" s="122">
        <v>31.55</v>
      </c>
      <c r="C364" s="121">
        <v>0.55644675925925924</v>
      </c>
      <c r="D364" s="123">
        <v>14165.95</v>
      </c>
      <c r="E364" s="124" t="s">
        <v>13</v>
      </c>
    </row>
    <row r="365" spans="1:5">
      <c r="A365" s="198">
        <v>178</v>
      </c>
      <c r="B365" s="122">
        <v>31.54</v>
      </c>
      <c r="C365" s="121">
        <v>0.55645833333333339</v>
      </c>
      <c r="D365" s="123">
        <v>5614.12</v>
      </c>
      <c r="E365" s="124" t="s">
        <v>13</v>
      </c>
    </row>
    <row r="366" spans="1:5">
      <c r="A366" s="198">
        <v>50</v>
      </c>
      <c r="B366" s="122">
        <v>31.54</v>
      </c>
      <c r="C366" s="121">
        <v>0.55645833333333339</v>
      </c>
      <c r="D366" s="123">
        <v>1577</v>
      </c>
      <c r="E366" s="124" t="s">
        <v>13</v>
      </c>
    </row>
    <row r="367" spans="1:5">
      <c r="A367" s="198">
        <v>250</v>
      </c>
      <c r="B367" s="122">
        <v>31.54</v>
      </c>
      <c r="C367" s="121">
        <v>0.5564930555555555</v>
      </c>
      <c r="D367" s="123">
        <v>7885</v>
      </c>
      <c r="E367" s="124" t="s">
        <v>13</v>
      </c>
    </row>
    <row r="368" spans="1:5">
      <c r="A368" s="198">
        <v>200</v>
      </c>
      <c r="B368" s="122">
        <v>31.54</v>
      </c>
      <c r="C368" s="121">
        <v>0.5564930555555555</v>
      </c>
      <c r="D368" s="123">
        <v>6308</v>
      </c>
      <c r="E368" s="124" t="s">
        <v>13</v>
      </c>
    </row>
    <row r="369" spans="1:5">
      <c r="A369" s="198">
        <v>154</v>
      </c>
      <c r="B369" s="122">
        <v>31.54</v>
      </c>
      <c r="C369" s="121">
        <v>0.5564930555555555</v>
      </c>
      <c r="D369" s="123">
        <v>4857.16</v>
      </c>
      <c r="E369" s="124" t="s">
        <v>13</v>
      </c>
    </row>
    <row r="370" spans="1:5">
      <c r="A370" s="198">
        <v>913</v>
      </c>
      <c r="B370" s="122">
        <v>31.54</v>
      </c>
      <c r="C370" s="121">
        <v>0.5564930555555555</v>
      </c>
      <c r="D370" s="123">
        <v>28796.02</v>
      </c>
      <c r="E370" s="124" t="s">
        <v>13</v>
      </c>
    </row>
    <row r="371" spans="1:5">
      <c r="A371" s="198">
        <v>1302</v>
      </c>
      <c r="B371" s="122">
        <v>31.54</v>
      </c>
      <c r="C371" s="121">
        <v>0.55680555555555555</v>
      </c>
      <c r="D371" s="123">
        <v>41065.08</v>
      </c>
      <c r="E371" s="124" t="s">
        <v>13</v>
      </c>
    </row>
    <row r="372" spans="1:5">
      <c r="A372" s="198">
        <v>29</v>
      </c>
      <c r="B372" s="122">
        <v>31.54</v>
      </c>
      <c r="C372" s="121">
        <v>0.55680555555555555</v>
      </c>
      <c r="D372" s="123">
        <v>914.66</v>
      </c>
      <c r="E372" s="124" t="s">
        <v>13</v>
      </c>
    </row>
    <row r="373" spans="1:5">
      <c r="A373" s="198">
        <v>238</v>
      </c>
      <c r="B373" s="122">
        <v>31.53</v>
      </c>
      <c r="C373" s="121">
        <v>0.55682870370370363</v>
      </c>
      <c r="D373" s="123">
        <v>7504.14</v>
      </c>
      <c r="E373" s="124" t="s">
        <v>13</v>
      </c>
    </row>
    <row r="374" spans="1:5">
      <c r="A374" s="198">
        <v>241</v>
      </c>
      <c r="B374" s="122">
        <v>31.53</v>
      </c>
      <c r="C374" s="121">
        <v>0.55682870370370363</v>
      </c>
      <c r="D374" s="123">
        <v>7598.7300000000005</v>
      </c>
      <c r="E374" s="124" t="s">
        <v>13</v>
      </c>
    </row>
    <row r="375" spans="1:5">
      <c r="A375" s="198">
        <v>190</v>
      </c>
      <c r="B375" s="122">
        <v>31.52</v>
      </c>
      <c r="C375" s="121">
        <v>0.55751157407407403</v>
      </c>
      <c r="D375" s="123">
        <v>5988.8</v>
      </c>
      <c r="E375" s="124" t="s">
        <v>13</v>
      </c>
    </row>
    <row r="376" spans="1:5">
      <c r="A376" s="198">
        <v>925</v>
      </c>
      <c r="B376" s="122">
        <v>31.515000000000001</v>
      </c>
      <c r="C376" s="121">
        <v>0.55770833333333325</v>
      </c>
      <c r="D376" s="123">
        <v>29151.375</v>
      </c>
      <c r="E376" s="124" t="s">
        <v>13</v>
      </c>
    </row>
    <row r="377" spans="1:5">
      <c r="A377" s="198">
        <v>192</v>
      </c>
      <c r="B377" s="122">
        <v>31.515000000000001</v>
      </c>
      <c r="C377" s="121">
        <v>0.55770833333333325</v>
      </c>
      <c r="D377" s="123">
        <v>6050.88</v>
      </c>
      <c r="E377" s="124" t="s">
        <v>13</v>
      </c>
    </row>
    <row r="378" spans="1:5">
      <c r="A378" s="198">
        <v>610</v>
      </c>
      <c r="B378" s="122">
        <v>31.515000000000001</v>
      </c>
      <c r="C378" s="121">
        <v>0.55770833333333325</v>
      </c>
      <c r="D378" s="123">
        <v>19224.150000000001</v>
      </c>
      <c r="E378" s="124" t="s">
        <v>13</v>
      </c>
    </row>
    <row r="379" spans="1:5">
      <c r="A379" s="198">
        <v>234</v>
      </c>
      <c r="B379" s="122">
        <v>31.515000000000001</v>
      </c>
      <c r="C379" s="121">
        <v>0.55770833333333325</v>
      </c>
      <c r="D379" s="123">
        <v>7374.51</v>
      </c>
      <c r="E379" s="124" t="s">
        <v>13</v>
      </c>
    </row>
    <row r="380" spans="1:5">
      <c r="A380" s="198">
        <v>100</v>
      </c>
      <c r="B380" s="122">
        <v>31.515000000000001</v>
      </c>
      <c r="C380" s="121">
        <v>0.55770833333333325</v>
      </c>
      <c r="D380" s="123">
        <v>3151.5</v>
      </c>
      <c r="E380" s="124" t="s">
        <v>13</v>
      </c>
    </row>
    <row r="381" spans="1:5">
      <c r="A381" s="198">
        <v>200</v>
      </c>
      <c r="B381" s="122">
        <v>31.515000000000001</v>
      </c>
      <c r="C381" s="121">
        <v>0.55770833333333325</v>
      </c>
      <c r="D381" s="123">
        <v>6303</v>
      </c>
      <c r="E381" s="124" t="s">
        <v>13</v>
      </c>
    </row>
    <row r="382" spans="1:5">
      <c r="A382" s="198">
        <v>239</v>
      </c>
      <c r="B382" s="122">
        <v>31.515000000000001</v>
      </c>
      <c r="C382" s="121">
        <v>0.55770833333333325</v>
      </c>
      <c r="D382" s="123">
        <v>7532.085</v>
      </c>
      <c r="E382" s="124" t="s">
        <v>13</v>
      </c>
    </row>
    <row r="383" spans="1:5">
      <c r="A383" s="198">
        <v>389</v>
      </c>
      <c r="B383" s="122">
        <v>31.515000000000001</v>
      </c>
      <c r="C383" s="121">
        <v>0.55782407407407408</v>
      </c>
      <c r="D383" s="123">
        <v>12259.335000000001</v>
      </c>
      <c r="E383" s="124" t="s">
        <v>13</v>
      </c>
    </row>
    <row r="384" spans="1:5">
      <c r="A384" s="198">
        <v>76</v>
      </c>
      <c r="B384" s="122">
        <v>31.515000000000001</v>
      </c>
      <c r="C384" s="121">
        <v>0.55782407407407408</v>
      </c>
      <c r="D384" s="123">
        <v>2395.14</v>
      </c>
      <c r="E384" s="124" t="s">
        <v>13</v>
      </c>
    </row>
    <row r="385" spans="1:5">
      <c r="A385" s="198">
        <v>179</v>
      </c>
      <c r="B385" s="122">
        <v>31.594999999999999</v>
      </c>
      <c r="C385" s="121">
        <v>0.56401620370370364</v>
      </c>
      <c r="D385" s="123">
        <v>5655.5050000000001</v>
      </c>
      <c r="E385" s="124" t="s">
        <v>13</v>
      </c>
    </row>
    <row r="386" spans="1:5">
      <c r="A386" s="198">
        <v>62</v>
      </c>
      <c r="B386" s="122">
        <v>31.605</v>
      </c>
      <c r="C386" s="121">
        <v>0.56664351851851846</v>
      </c>
      <c r="D386" s="123">
        <v>1959.51</v>
      </c>
      <c r="E386" s="124" t="s">
        <v>13</v>
      </c>
    </row>
    <row r="387" spans="1:5">
      <c r="A387" s="198">
        <v>1898</v>
      </c>
      <c r="B387" s="122">
        <v>31.605</v>
      </c>
      <c r="C387" s="121">
        <v>0.56731481481481483</v>
      </c>
      <c r="D387" s="123">
        <v>59986.29</v>
      </c>
      <c r="E387" s="124" t="s">
        <v>13</v>
      </c>
    </row>
    <row r="388" spans="1:5">
      <c r="A388" s="198">
        <v>540</v>
      </c>
      <c r="B388" s="122">
        <v>31.605</v>
      </c>
      <c r="C388" s="121">
        <v>0.56731481481481483</v>
      </c>
      <c r="D388" s="123">
        <v>17066.7</v>
      </c>
      <c r="E388" s="124" t="s">
        <v>13</v>
      </c>
    </row>
    <row r="389" spans="1:5">
      <c r="A389" s="198">
        <v>218</v>
      </c>
      <c r="B389" s="122">
        <v>31.565000000000001</v>
      </c>
      <c r="C389" s="121">
        <v>0.56826388888888901</v>
      </c>
      <c r="D389" s="123">
        <v>6881.17</v>
      </c>
      <c r="E389" s="124" t="s">
        <v>13</v>
      </c>
    </row>
    <row r="390" spans="1:5">
      <c r="A390" s="198">
        <v>247</v>
      </c>
      <c r="B390" s="122">
        <v>31.54</v>
      </c>
      <c r="C390" s="121">
        <v>0.56952546296296302</v>
      </c>
      <c r="D390" s="123">
        <v>7790.38</v>
      </c>
      <c r="E390" s="124" t="s">
        <v>13</v>
      </c>
    </row>
    <row r="391" spans="1:5">
      <c r="A391" s="198">
        <v>201</v>
      </c>
      <c r="B391" s="122">
        <v>31.53</v>
      </c>
      <c r="C391" s="121">
        <v>0.5695486111111111</v>
      </c>
      <c r="D391" s="123">
        <v>6337.5300000000007</v>
      </c>
      <c r="E391" s="124" t="s">
        <v>13</v>
      </c>
    </row>
    <row r="392" spans="1:5">
      <c r="A392" s="198">
        <v>194</v>
      </c>
      <c r="B392" s="122">
        <v>31.52</v>
      </c>
      <c r="C392" s="121">
        <v>0.5696296296296296</v>
      </c>
      <c r="D392" s="123">
        <v>6114.88</v>
      </c>
      <c r="E392" s="124" t="s">
        <v>13</v>
      </c>
    </row>
    <row r="393" spans="1:5">
      <c r="A393" s="198">
        <v>190</v>
      </c>
      <c r="B393" s="122">
        <v>31.52</v>
      </c>
      <c r="C393" s="121">
        <v>0.56973379629629628</v>
      </c>
      <c r="D393" s="123">
        <v>5988.8</v>
      </c>
      <c r="E393" s="124" t="s">
        <v>13</v>
      </c>
    </row>
    <row r="394" spans="1:5">
      <c r="A394" s="198">
        <v>133</v>
      </c>
      <c r="B394" s="122">
        <v>31.52</v>
      </c>
      <c r="C394" s="121">
        <v>0.56973379629629628</v>
      </c>
      <c r="D394" s="123">
        <v>4192.16</v>
      </c>
      <c r="E394" s="124" t="s">
        <v>13</v>
      </c>
    </row>
    <row r="395" spans="1:5">
      <c r="A395" s="198">
        <v>200</v>
      </c>
      <c r="B395" s="122">
        <v>31.52</v>
      </c>
      <c r="C395" s="121">
        <v>0.56973379629629628</v>
      </c>
      <c r="D395" s="123">
        <v>6304</v>
      </c>
      <c r="E395" s="124" t="s">
        <v>13</v>
      </c>
    </row>
    <row r="396" spans="1:5">
      <c r="A396" s="198">
        <v>672</v>
      </c>
      <c r="B396" s="122">
        <v>31.52</v>
      </c>
      <c r="C396" s="121">
        <v>0.56973379629629628</v>
      </c>
      <c r="D396" s="123">
        <v>21181.439999999999</v>
      </c>
      <c r="E396" s="124" t="s">
        <v>13</v>
      </c>
    </row>
    <row r="397" spans="1:5">
      <c r="A397" s="198">
        <v>305</v>
      </c>
      <c r="B397" s="122">
        <v>31.52</v>
      </c>
      <c r="C397" s="121">
        <v>0.56973379629629628</v>
      </c>
      <c r="D397" s="123">
        <v>9613.6</v>
      </c>
      <c r="E397" s="124" t="s">
        <v>13</v>
      </c>
    </row>
    <row r="398" spans="1:5">
      <c r="A398" s="198">
        <v>562</v>
      </c>
      <c r="B398" s="122">
        <v>31.5</v>
      </c>
      <c r="C398" s="121">
        <v>0.56995370370370368</v>
      </c>
      <c r="D398" s="123">
        <v>17703</v>
      </c>
      <c r="E398" s="124" t="s">
        <v>13</v>
      </c>
    </row>
    <row r="399" spans="1:5">
      <c r="A399" s="198">
        <v>224</v>
      </c>
      <c r="B399" s="122">
        <v>31.52</v>
      </c>
      <c r="C399" s="121">
        <v>0.56995370370370368</v>
      </c>
      <c r="D399" s="123">
        <v>7060.48</v>
      </c>
      <c r="E399" s="124" t="s">
        <v>13</v>
      </c>
    </row>
    <row r="400" spans="1:5">
      <c r="A400" s="198">
        <v>297</v>
      </c>
      <c r="B400" s="122">
        <v>31.504999999999999</v>
      </c>
      <c r="C400" s="121">
        <v>0.57006944444444441</v>
      </c>
      <c r="D400" s="123">
        <v>9356.9850000000006</v>
      </c>
      <c r="E400" s="124" t="s">
        <v>13</v>
      </c>
    </row>
    <row r="401" spans="1:5">
      <c r="A401" s="198">
        <v>200</v>
      </c>
      <c r="B401" s="122">
        <v>31.51</v>
      </c>
      <c r="C401" s="121">
        <v>0.57011574074074067</v>
      </c>
      <c r="D401" s="123">
        <v>6302</v>
      </c>
      <c r="E401" s="124" t="s">
        <v>13</v>
      </c>
    </row>
    <row r="402" spans="1:5">
      <c r="A402" s="198">
        <v>200</v>
      </c>
      <c r="B402" s="122">
        <v>31.51</v>
      </c>
      <c r="C402" s="121">
        <v>0.57011574074074067</v>
      </c>
      <c r="D402" s="123">
        <v>6302</v>
      </c>
      <c r="E402" s="124" t="s">
        <v>13</v>
      </c>
    </row>
    <row r="403" spans="1:5">
      <c r="A403" s="198">
        <v>256</v>
      </c>
      <c r="B403" s="122">
        <v>31.51</v>
      </c>
      <c r="C403" s="121">
        <v>0.57011574074074067</v>
      </c>
      <c r="D403" s="123">
        <v>8066.56</v>
      </c>
      <c r="E403" s="124" t="s">
        <v>13</v>
      </c>
    </row>
    <row r="404" spans="1:5">
      <c r="A404" s="198">
        <v>585</v>
      </c>
      <c r="B404" s="122">
        <v>31.51</v>
      </c>
      <c r="C404" s="121">
        <v>0.57011574074074067</v>
      </c>
      <c r="D404" s="123">
        <v>18433.350000000002</v>
      </c>
      <c r="E404" s="124" t="s">
        <v>13</v>
      </c>
    </row>
    <row r="405" spans="1:5">
      <c r="A405" s="198">
        <v>135</v>
      </c>
      <c r="B405" s="122">
        <v>31.51</v>
      </c>
      <c r="C405" s="121">
        <v>0.57011574074074067</v>
      </c>
      <c r="D405" s="123">
        <v>4253.8500000000004</v>
      </c>
      <c r="E405" s="124" t="s">
        <v>13</v>
      </c>
    </row>
    <row r="406" spans="1:5">
      <c r="A406" s="198">
        <v>124</v>
      </c>
      <c r="B406" s="122">
        <v>31.51</v>
      </c>
      <c r="C406" s="121">
        <v>0.57011574074074067</v>
      </c>
      <c r="D406" s="123">
        <v>3907.2400000000002</v>
      </c>
      <c r="E406" s="124" t="s">
        <v>13</v>
      </c>
    </row>
    <row r="407" spans="1:5">
      <c r="A407" s="198">
        <v>82</v>
      </c>
      <c r="B407" s="122">
        <v>31.504999999999999</v>
      </c>
      <c r="C407" s="121">
        <v>0.57034722222222223</v>
      </c>
      <c r="D407" s="123">
        <v>2583.41</v>
      </c>
      <c r="E407" s="124" t="s">
        <v>13</v>
      </c>
    </row>
    <row r="408" spans="1:5">
      <c r="A408" s="198">
        <v>126</v>
      </c>
      <c r="B408" s="122">
        <v>31.504999999999999</v>
      </c>
      <c r="C408" s="121">
        <v>0.57034722222222223</v>
      </c>
      <c r="D408" s="123">
        <v>3969.6299999999997</v>
      </c>
      <c r="E408" s="124" t="s">
        <v>13</v>
      </c>
    </row>
    <row r="409" spans="1:5">
      <c r="A409" s="198">
        <v>1370</v>
      </c>
      <c r="B409" s="122">
        <v>31.5</v>
      </c>
      <c r="C409" s="121">
        <v>0.57038194444444457</v>
      </c>
      <c r="D409" s="123">
        <v>43155</v>
      </c>
      <c r="E409" s="124" t="s">
        <v>13</v>
      </c>
    </row>
    <row r="410" spans="1:5">
      <c r="A410" s="198">
        <v>268</v>
      </c>
      <c r="B410" s="122">
        <v>31.5</v>
      </c>
      <c r="C410" s="121">
        <v>0.57038194444444457</v>
      </c>
      <c r="D410" s="123">
        <v>8442</v>
      </c>
      <c r="E410" s="124" t="s">
        <v>13</v>
      </c>
    </row>
    <row r="411" spans="1:5">
      <c r="A411" s="198">
        <v>300</v>
      </c>
      <c r="B411" s="122">
        <v>31.5</v>
      </c>
      <c r="C411" s="121">
        <v>0.57038194444444457</v>
      </c>
      <c r="D411" s="123">
        <v>9450</v>
      </c>
      <c r="E411" s="124" t="s">
        <v>13</v>
      </c>
    </row>
    <row r="412" spans="1:5">
      <c r="A412" s="198">
        <v>18</v>
      </c>
      <c r="B412" s="122">
        <v>31.52</v>
      </c>
      <c r="C412" s="121">
        <v>0.57118055555555569</v>
      </c>
      <c r="D412" s="123">
        <v>567.36</v>
      </c>
      <c r="E412" s="124" t="s">
        <v>13</v>
      </c>
    </row>
    <row r="413" spans="1:5">
      <c r="A413" s="198">
        <v>200</v>
      </c>
      <c r="B413" s="122">
        <v>31.52</v>
      </c>
      <c r="C413" s="121">
        <v>0.57118055555555569</v>
      </c>
      <c r="D413" s="123">
        <v>6304</v>
      </c>
      <c r="E413" s="124" t="s">
        <v>13</v>
      </c>
    </row>
    <row r="414" spans="1:5">
      <c r="A414" s="198">
        <v>244</v>
      </c>
      <c r="B414" s="122">
        <v>31.52</v>
      </c>
      <c r="C414" s="121">
        <v>0.57118055555555569</v>
      </c>
      <c r="D414" s="123">
        <v>7690.88</v>
      </c>
      <c r="E414" s="124" t="s">
        <v>13</v>
      </c>
    </row>
    <row r="415" spans="1:5">
      <c r="A415" s="198">
        <v>159</v>
      </c>
      <c r="B415" s="122">
        <v>31.524999999999999</v>
      </c>
      <c r="C415" s="121">
        <v>0.57336805555555559</v>
      </c>
      <c r="D415" s="123">
        <v>5012.4749999999995</v>
      </c>
      <c r="E415" s="124" t="s">
        <v>13</v>
      </c>
    </row>
    <row r="416" spans="1:5">
      <c r="A416" s="198">
        <v>476</v>
      </c>
      <c r="B416" s="122">
        <v>31.524999999999999</v>
      </c>
      <c r="C416" s="121">
        <v>0.57336805555555559</v>
      </c>
      <c r="D416" s="123">
        <v>15005.9</v>
      </c>
      <c r="E416" s="124" t="s">
        <v>13</v>
      </c>
    </row>
    <row r="417" spans="1:5">
      <c r="A417" s="198">
        <v>1365</v>
      </c>
      <c r="B417" s="122">
        <v>31.524999999999999</v>
      </c>
      <c r="C417" s="121">
        <v>0.57336805555555559</v>
      </c>
      <c r="D417" s="123">
        <v>43031.625</v>
      </c>
      <c r="E417" s="124" t="s">
        <v>13</v>
      </c>
    </row>
    <row r="418" spans="1:5">
      <c r="A418" s="198">
        <v>500</v>
      </c>
      <c r="B418" s="122">
        <v>31.524999999999999</v>
      </c>
      <c r="C418" s="121">
        <v>0.57336805555555559</v>
      </c>
      <c r="D418" s="123">
        <v>15762.5</v>
      </c>
      <c r="E418" s="124" t="s">
        <v>13</v>
      </c>
    </row>
    <row r="419" spans="1:5">
      <c r="A419" s="198">
        <v>196</v>
      </c>
      <c r="B419" s="122">
        <v>31.51</v>
      </c>
      <c r="C419" s="121">
        <v>0.57361111111111107</v>
      </c>
      <c r="D419" s="123">
        <v>6175.96</v>
      </c>
      <c r="E419" s="124" t="s">
        <v>13</v>
      </c>
    </row>
    <row r="420" spans="1:5">
      <c r="A420" s="198">
        <v>188</v>
      </c>
      <c r="B420" s="122">
        <v>31.51</v>
      </c>
      <c r="C420" s="121">
        <v>0.57362268518518522</v>
      </c>
      <c r="D420" s="123">
        <v>5923.88</v>
      </c>
      <c r="E420" s="124" t="s">
        <v>13</v>
      </c>
    </row>
    <row r="421" spans="1:5">
      <c r="A421" s="198">
        <v>194</v>
      </c>
      <c r="B421" s="122">
        <v>31.5</v>
      </c>
      <c r="C421" s="121">
        <v>0.57496527777777773</v>
      </c>
      <c r="D421" s="123">
        <v>6111</v>
      </c>
      <c r="E421" s="124" t="s">
        <v>13</v>
      </c>
    </row>
    <row r="422" spans="1:5">
      <c r="A422" s="198">
        <v>860</v>
      </c>
      <c r="B422" s="122">
        <v>31.495000000000001</v>
      </c>
      <c r="C422" s="121">
        <v>0.57496527777777773</v>
      </c>
      <c r="D422" s="123">
        <v>27085.7</v>
      </c>
      <c r="E422" s="124" t="s">
        <v>13</v>
      </c>
    </row>
    <row r="423" spans="1:5">
      <c r="A423" s="198">
        <v>556</v>
      </c>
      <c r="B423" s="122">
        <v>31.495000000000001</v>
      </c>
      <c r="C423" s="121">
        <v>0.57496527777777773</v>
      </c>
      <c r="D423" s="123">
        <v>17511.22</v>
      </c>
      <c r="E423" s="124" t="s">
        <v>13</v>
      </c>
    </row>
    <row r="424" spans="1:5">
      <c r="A424" s="198">
        <v>84</v>
      </c>
      <c r="B424" s="122">
        <v>31.495000000000001</v>
      </c>
      <c r="C424" s="121">
        <v>0.57496527777777773</v>
      </c>
      <c r="D424" s="123">
        <v>2645.58</v>
      </c>
      <c r="E424" s="124" t="s">
        <v>13</v>
      </c>
    </row>
    <row r="425" spans="1:5">
      <c r="A425" s="198">
        <v>183</v>
      </c>
      <c r="B425" s="122">
        <v>31.465</v>
      </c>
      <c r="C425" s="121">
        <v>0.57574074074074078</v>
      </c>
      <c r="D425" s="123">
        <v>5758.0950000000003</v>
      </c>
      <c r="E425" s="124" t="s">
        <v>13</v>
      </c>
    </row>
    <row r="426" spans="1:5">
      <c r="A426" s="198">
        <v>199</v>
      </c>
      <c r="B426" s="122">
        <v>31.454999999999998</v>
      </c>
      <c r="C426" s="121">
        <v>0.57723379629629623</v>
      </c>
      <c r="D426" s="123">
        <v>6259.5450000000001</v>
      </c>
      <c r="E426" s="124" t="s">
        <v>13</v>
      </c>
    </row>
    <row r="427" spans="1:5">
      <c r="A427" s="198">
        <v>116</v>
      </c>
      <c r="B427" s="122">
        <v>31.45</v>
      </c>
      <c r="C427" s="121">
        <v>0.57751157407407405</v>
      </c>
      <c r="D427" s="123">
        <v>3648.2</v>
      </c>
      <c r="E427" s="124" t="s">
        <v>13</v>
      </c>
    </row>
    <row r="428" spans="1:5">
      <c r="A428" s="198">
        <v>499</v>
      </c>
      <c r="B428" s="122">
        <v>31.45</v>
      </c>
      <c r="C428" s="121">
        <v>0.57751157407407405</v>
      </c>
      <c r="D428" s="123">
        <v>15693.55</v>
      </c>
      <c r="E428" s="124" t="s">
        <v>13</v>
      </c>
    </row>
    <row r="429" spans="1:5">
      <c r="A429" s="198">
        <v>100</v>
      </c>
      <c r="B429" s="122">
        <v>31.45</v>
      </c>
      <c r="C429" s="121">
        <v>0.57751157407407405</v>
      </c>
      <c r="D429" s="123">
        <v>3145</v>
      </c>
      <c r="E429" s="124" t="s">
        <v>13</v>
      </c>
    </row>
    <row r="430" spans="1:5">
      <c r="A430" s="198">
        <v>1295</v>
      </c>
      <c r="B430" s="122">
        <v>31.45</v>
      </c>
      <c r="C430" s="121">
        <v>0.57751157407407405</v>
      </c>
      <c r="D430" s="123">
        <v>40727.75</v>
      </c>
      <c r="E430" s="124" t="s">
        <v>13</v>
      </c>
    </row>
    <row r="431" spans="1:5">
      <c r="A431" s="198">
        <v>369</v>
      </c>
      <c r="B431" s="122">
        <v>31.45</v>
      </c>
      <c r="C431" s="121">
        <v>0.57751157407407405</v>
      </c>
      <c r="D431" s="123">
        <v>11605.05</v>
      </c>
      <c r="E431" s="124" t="s">
        <v>13</v>
      </c>
    </row>
    <row r="432" spans="1:5">
      <c r="A432" s="198">
        <v>76</v>
      </c>
      <c r="B432" s="122">
        <v>31.45</v>
      </c>
      <c r="C432" s="121">
        <v>0.57751157407407405</v>
      </c>
      <c r="D432" s="123">
        <v>2390.1999999999998</v>
      </c>
      <c r="E432" s="124" t="s">
        <v>13</v>
      </c>
    </row>
    <row r="433" spans="1:5">
      <c r="A433" s="198">
        <v>45</v>
      </c>
      <c r="B433" s="122">
        <v>31.45</v>
      </c>
      <c r="C433" s="121">
        <v>0.57751157407407405</v>
      </c>
      <c r="D433" s="123">
        <v>1415.25</v>
      </c>
      <c r="E433" s="124" t="s">
        <v>13</v>
      </c>
    </row>
    <row r="434" spans="1:5">
      <c r="A434" s="198">
        <v>51</v>
      </c>
      <c r="B434" s="122">
        <v>31.445</v>
      </c>
      <c r="C434" s="121">
        <v>0.57805555555555566</v>
      </c>
      <c r="D434" s="123">
        <v>1603.6949999999999</v>
      </c>
      <c r="E434" s="124" t="s">
        <v>13</v>
      </c>
    </row>
    <row r="435" spans="1:5">
      <c r="A435" s="198">
        <v>139</v>
      </c>
      <c r="B435" s="122">
        <v>31.445</v>
      </c>
      <c r="C435" s="121">
        <v>0.57805555555555566</v>
      </c>
      <c r="D435" s="123">
        <v>4370.8550000000005</v>
      </c>
      <c r="E435" s="124" t="s">
        <v>13</v>
      </c>
    </row>
    <row r="436" spans="1:5">
      <c r="A436" s="198">
        <v>188</v>
      </c>
      <c r="B436" s="122">
        <v>31.414999999999999</v>
      </c>
      <c r="C436" s="121">
        <v>0.57826388888888891</v>
      </c>
      <c r="D436" s="123">
        <v>5906.0199999999995</v>
      </c>
      <c r="E436" s="124" t="s">
        <v>13</v>
      </c>
    </row>
    <row r="437" spans="1:5">
      <c r="A437" s="198">
        <v>225</v>
      </c>
      <c r="B437" s="122">
        <v>31.42</v>
      </c>
      <c r="C437" s="121">
        <v>0.57847222222222217</v>
      </c>
      <c r="D437" s="123">
        <v>7069.5</v>
      </c>
      <c r="E437" s="124" t="s">
        <v>13</v>
      </c>
    </row>
    <row r="438" spans="1:5">
      <c r="A438" s="198">
        <v>203</v>
      </c>
      <c r="B438" s="122">
        <v>31.414999999999999</v>
      </c>
      <c r="C438" s="121">
        <v>0.57903935185185185</v>
      </c>
      <c r="D438" s="123">
        <v>6377.2449999999999</v>
      </c>
      <c r="E438" s="124" t="s">
        <v>13</v>
      </c>
    </row>
    <row r="439" spans="1:5">
      <c r="A439" s="198">
        <v>188</v>
      </c>
      <c r="B439" s="122">
        <v>31.42</v>
      </c>
      <c r="C439" s="121">
        <v>0.579548611111111</v>
      </c>
      <c r="D439" s="123">
        <v>5906.96</v>
      </c>
      <c r="E439" s="124" t="s">
        <v>13</v>
      </c>
    </row>
    <row r="440" spans="1:5">
      <c r="A440" s="198">
        <v>2143</v>
      </c>
      <c r="B440" s="122">
        <v>31.42</v>
      </c>
      <c r="C440" s="121">
        <v>0.57981481481481489</v>
      </c>
      <c r="D440" s="123">
        <v>67333.06</v>
      </c>
      <c r="E440" s="124" t="s">
        <v>13</v>
      </c>
    </row>
    <row r="441" spans="1:5">
      <c r="A441" s="198">
        <v>357</v>
      </c>
      <c r="B441" s="122">
        <v>31.42</v>
      </c>
      <c r="C441" s="121">
        <v>0.57981481481481489</v>
      </c>
      <c r="D441" s="123">
        <v>11216.94</v>
      </c>
      <c r="E441" s="124" t="s">
        <v>13</v>
      </c>
    </row>
    <row r="442" spans="1:5">
      <c r="A442" s="198">
        <v>452</v>
      </c>
      <c r="B442" s="122">
        <v>31.454999999999998</v>
      </c>
      <c r="C442" s="121">
        <v>0.58021990740740736</v>
      </c>
      <c r="D442" s="123">
        <v>14217.66</v>
      </c>
      <c r="E442" s="124" t="s">
        <v>13</v>
      </c>
    </row>
    <row r="443" spans="1:5">
      <c r="A443" s="198">
        <v>57</v>
      </c>
      <c r="B443" s="122">
        <v>31.454999999999998</v>
      </c>
      <c r="C443" s="121">
        <v>0.58021990740740736</v>
      </c>
      <c r="D443" s="123">
        <v>1792.9349999999999</v>
      </c>
      <c r="E443" s="124" t="s">
        <v>13</v>
      </c>
    </row>
    <row r="444" spans="1:5">
      <c r="A444" s="198">
        <v>205</v>
      </c>
      <c r="B444" s="122">
        <v>31.45</v>
      </c>
      <c r="C444" s="121">
        <v>0.58028935185185182</v>
      </c>
      <c r="D444" s="123">
        <v>6447.25</v>
      </c>
      <c r="E444" s="124" t="s">
        <v>13</v>
      </c>
    </row>
    <row r="445" spans="1:5">
      <c r="A445" s="198">
        <v>4</v>
      </c>
      <c r="B445" s="122">
        <v>31.45</v>
      </c>
      <c r="C445" s="121">
        <v>0.58028935185185182</v>
      </c>
      <c r="D445" s="123">
        <v>125.8</v>
      </c>
      <c r="E445" s="124" t="s">
        <v>13</v>
      </c>
    </row>
    <row r="446" spans="1:5">
      <c r="A446" s="198">
        <v>200</v>
      </c>
      <c r="B446" s="122">
        <v>31.45</v>
      </c>
      <c r="C446" s="121">
        <v>0.58028935185185182</v>
      </c>
      <c r="D446" s="123">
        <v>6290</v>
      </c>
      <c r="E446" s="124" t="s">
        <v>13</v>
      </c>
    </row>
    <row r="447" spans="1:5">
      <c r="A447" s="198">
        <v>48</v>
      </c>
      <c r="B447" s="122">
        <v>31.44</v>
      </c>
      <c r="C447" s="121">
        <v>0.5803356481481482</v>
      </c>
      <c r="D447" s="123">
        <v>1509.1200000000001</v>
      </c>
      <c r="E447" s="124" t="s">
        <v>13</v>
      </c>
    </row>
    <row r="448" spans="1:5">
      <c r="A448" s="198">
        <v>108</v>
      </c>
      <c r="B448" s="122">
        <v>31.44</v>
      </c>
      <c r="C448" s="121">
        <v>0.5803356481481482</v>
      </c>
      <c r="D448" s="123">
        <v>3395.52</v>
      </c>
      <c r="E448" s="124" t="s">
        <v>13</v>
      </c>
    </row>
    <row r="449" spans="1:5">
      <c r="A449" s="198">
        <v>200</v>
      </c>
      <c r="B449" s="122">
        <v>31.44</v>
      </c>
      <c r="C449" s="121">
        <v>0.5803356481481482</v>
      </c>
      <c r="D449" s="123">
        <v>6288</v>
      </c>
      <c r="E449" s="124" t="s">
        <v>13</v>
      </c>
    </row>
    <row r="450" spans="1:5">
      <c r="A450" s="198">
        <v>820</v>
      </c>
      <c r="B450" s="122">
        <v>31.44</v>
      </c>
      <c r="C450" s="121">
        <v>0.5803356481481482</v>
      </c>
      <c r="D450" s="123">
        <v>25780.799999999999</v>
      </c>
      <c r="E450" s="124" t="s">
        <v>13</v>
      </c>
    </row>
    <row r="451" spans="1:5">
      <c r="A451" s="198">
        <v>324</v>
      </c>
      <c r="B451" s="122">
        <v>31.44</v>
      </c>
      <c r="C451" s="121">
        <v>0.5803356481481482</v>
      </c>
      <c r="D451" s="123">
        <v>10186.560000000001</v>
      </c>
      <c r="E451" s="124" t="s">
        <v>13</v>
      </c>
    </row>
    <row r="452" spans="1:5">
      <c r="A452" s="198">
        <v>142</v>
      </c>
      <c r="B452" s="122">
        <v>31.44</v>
      </c>
      <c r="C452" s="121">
        <v>0.58035879629629628</v>
      </c>
      <c r="D452" s="123">
        <v>4464.4800000000005</v>
      </c>
      <c r="E452" s="124" t="s">
        <v>13</v>
      </c>
    </row>
    <row r="453" spans="1:5">
      <c r="A453" s="198">
        <v>95</v>
      </c>
      <c r="B453" s="122">
        <v>31.44</v>
      </c>
      <c r="C453" s="121">
        <v>0.58035879629629628</v>
      </c>
      <c r="D453" s="123">
        <v>2986.8</v>
      </c>
      <c r="E453" s="124" t="s">
        <v>13</v>
      </c>
    </row>
    <row r="454" spans="1:5">
      <c r="A454" s="198">
        <v>259</v>
      </c>
      <c r="B454" s="122">
        <v>31.44</v>
      </c>
      <c r="C454" s="121">
        <v>0.58035879629629628</v>
      </c>
      <c r="D454" s="123">
        <v>8142.96</v>
      </c>
      <c r="E454" s="124" t="s">
        <v>13</v>
      </c>
    </row>
    <row r="455" spans="1:5">
      <c r="A455" s="198">
        <v>190</v>
      </c>
      <c r="B455" s="122">
        <v>31.44</v>
      </c>
      <c r="C455" s="121">
        <v>0.58035879629629628</v>
      </c>
      <c r="D455" s="123">
        <v>5973.6</v>
      </c>
      <c r="E455" s="124" t="s">
        <v>13</v>
      </c>
    </row>
    <row r="456" spans="1:5">
      <c r="A456" s="198">
        <v>108</v>
      </c>
      <c r="B456" s="122">
        <v>31.44</v>
      </c>
      <c r="C456" s="121">
        <v>0.58035879629629628</v>
      </c>
      <c r="D456" s="123">
        <v>3395.52</v>
      </c>
      <c r="E456" s="124" t="s">
        <v>13</v>
      </c>
    </row>
    <row r="457" spans="1:5">
      <c r="A457" s="198">
        <v>200</v>
      </c>
      <c r="B457" s="122">
        <v>31.44</v>
      </c>
      <c r="C457" s="121">
        <v>0.58035879629629628</v>
      </c>
      <c r="D457" s="123">
        <v>6288</v>
      </c>
      <c r="E457" s="124" t="s">
        <v>13</v>
      </c>
    </row>
    <row r="458" spans="1:5">
      <c r="A458" s="198">
        <v>558</v>
      </c>
      <c r="B458" s="122">
        <v>31.44</v>
      </c>
      <c r="C458" s="121">
        <v>0.58035879629629628</v>
      </c>
      <c r="D458" s="123">
        <v>17543.52</v>
      </c>
      <c r="E458" s="124" t="s">
        <v>13</v>
      </c>
    </row>
    <row r="459" spans="1:5">
      <c r="A459" s="198">
        <v>184</v>
      </c>
      <c r="B459" s="122">
        <v>31.454999999999998</v>
      </c>
      <c r="C459" s="121">
        <v>0.58059027777777772</v>
      </c>
      <c r="D459" s="123">
        <v>5787.7199999999993</v>
      </c>
      <c r="E459" s="124" t="s">
        <v>13</v>
      </c>
    </row>
    <row r="460" spans="1:5">
      <c r="A460" s="198">
        <v>201</v>
      </c>
      <c r="B460" s="122">
        <v>31.484999999999999</v>
      </c>
      <c r="C460" s="121">
        <v>0.58165509259259263</v>
      </c>
      <c r="D460" s="123">
        <v>6328.4849999999997</v>
      </c>
      <c r="E460" s="124" t="s">
        <v>13</v>
      </c>
    </row>
    <row r="461" spans="1:5">
      <c r="A461" s="198">
        <v>1500</v>
      </c>
      <c r="B461" s="122">
        <v>31.48</v>
      </c>
      <c r="C461" s="121">
        <v>0.58201388888888894</v>
      </c>
      <c r="D461" s="123">
        <v>47220</v>
      </c>
      <c r="E461" s="124" t="s">
        <v>13</v>
      </c>
    </row>
    <row r="462" spans="1:5">
      <c r="A462" s="198">
        <v>2050</v>
      </c>
      <c r="B462" s="122">
        <v>31.475000000000001</v>
      </c>
      <c r="C462" s="121">
        <v>0.58284722222222218</v>
      </c>
      <c r="D462" s="123">
        <v>64523.75</v>
      </c>
      <c r="E462" s="124" t="s">
        <v>13</v>
      </c>
    </row>
    <row r="463" spans="1:5">
      <c r="A463" s="198">
        <v>809</v>
      </c>
      <c r="B463" s="122">
        <v>31.475000000000001</v>
      </c>
      <c r="C463" s="121">
        <v>0.58284722222222218</v>
      </c>
      <c r="D463" s="123">
        <v>25463.275000000001</v>
      </c>
      <c r="E463" s="124" t="s">
        <v>13</v>
      </c>
    </row>
    <row r="464" spans="1:5">
      <c r="A464" s="198">
        <v>281</v>
      </c>
      <c r="B464" s="122">
        <v>31.475000000000001</v>
      </c>
      <c r="C464" s="121">
        <v>0.58284722222222218</v>
      </c>
      <c r="D464" s="123">
        <v>8844.4750000000004</v>
      </c>
      <c r="E464" s="124" t="s">
        <v>13</v>
      </c>
    </row>
    <row r="465" spans="1:5">
      <c r="A465" s="198">
        <v>166</v>
      </c>
      <c r="B465" s="122">
        <v>31.47</v>
      </c>
      <c r="C465" s="121">
        <v>0.58284722222222218</v>
      </c>
      <c r="D465" s="123">
        <v>5224.0199999999995</v>
      </c>
      <c r="E465" s="124" t="s">
        <v>13</v>
      </c>
    </row>
    <row r="466" spans="1:5">
      <c r="A466" s="198">
        <v>29</v>
      </c>
      <c r="B466" s="122">
        <v>31.47</v>
      </c>
      <c r="C466" s="121">
        <v>0.58284722222222218</v>
      </c>
      <c r="D466" s="123">
        <v>912.63</v>
      </c>
      <c r="E466" s="124" t="s">
        <v>13</v>
      </c>
    </row>
    <row r="467" spans="1:5">
      <c r="A467" s="198">
        <v>185</v>
      </c>
      <c r="B467" s="122">
        <v>31.46</v>
      </c>
      <c r="C467" s="121">
        <v>0.58401620370370366</v>
      </c>
      <c r="D467" s="123">
        <v>5820.1</v>
      </c>
      <c r="E467" s="124" t="s">
        <v>13</v>
      </c>
    </row>
    <row r="468" spans="1:5">
      <c r="A468" s="198">
        <v>59</v>
      </c>
      <c r="B468" s="122">
        <v>31.45</v>
      </c>
      <c r="C468" s="121">
        <v>0.58401620370370366</v>
      </c>
      <c r="D468" s="123">
        <v>1855.55</v>
      </c>
      <c r="E468" s="124" t="s">
        <v>13</v>
      </c>
    </row>
    <row r="469" spans="1:5">
      <c r="A469" s="198">
        <v>135</v>
      </c>
      <c r="B469" s="122">
        <v>31.45</v>
      </c>
      <c r="C469" s="121">
        <v>0.584050925925926</v>
      </c>
      <c r="D469" s="123">
        <v>4245.75</v>
      </c>
      <c r="E469" s="124" t="s">
        <v>13</v>
      </c>
    </row>
    <row r="470" spans="1:5">
      <c r="A470" s="198">
        <v>500</v>
      </c>
      <c r="B470" s="122">
        <v>31.45</v>
      </c>
      <c r="C470" s="121">
        <v>0.584050925925926</v>
      </c>
      <c r="D470" s="123">
        <v>15725</v>
      </c>
      <c r="E470" s="124" t="s">
        <v>13</v>
      </c>
    </row>
    <row r="471" spans="1:5">
      <c r="A471" s="198">
        <v>441</v>
      </c>
      <c r="B471" s="122">
        <v>31.45</v>
      </c>
      <c r="C471" s="121">
        <v>0.584050925925926</v>
      </c>
      <c r="D471" s="123">
        <v>13869.449999999999</v>
      </c>
      <c r="E471" s="124" t="s">
        <v>13</v>
      </c>
    </row>
    <row r="472" spans="1:5">
      <c r="A472" s="198">
        <v>200</v>
      </c>
      <c r="B472" s="122">
        <v>31.45</v>
      </c>
      <c r="C472" s="121">
        <v>0.584050925925926</v>
      </c>
      <c r="D472" s="123">
        <v>6290</v>
      </c>
      <c r="E472" s="124" t="s">
        <v>13</v>
      </c>
    </row>
    <row r="473" spans="1:5">
      <c r="A473" s="198">
        <v>200</v>
      </c>
      <c r="B473" s="122">
        <v>31.45</v>
      </c>
      <c r="C473" s="121">
        <v>0.58415509259259257</v>
      </c>
      <c r="D473" s="123">
        <v>6290</v>
      </c>
      <c r="E473" s="124" t="s">
        <v>13</v>
      </c>
    </row>
    <row r="474" spans="1:5">
      <c r="A474" s="198">
        <v>200</v>
      </c>
      <c r="B474" s="122">
        <v>31.45</v>
      </c>
      <c r="C474" s="121">
        <v>0.58415509259259257</v>
      </c>
      <c r="D474" s="123">
        <v>6290</v>
      </c>
      <c r="E474" s="124" t="s">
        <v>13</v>
      </c>
    </row>
    <row r="475" spans="1:5">
      <c r="A475" s="198">
        <v>300</v>
      </c>
      <c r="B475" s="122">
        <v>31.45</v>
      </c>
      <c r="C475" s="121">
        <v>0.58415509259259257</v>
      </c>
      <c r="D475" s="123">
        <v>9435</v>
      </c>
      <c r="E475" s="124" t="s">
        <v>13</v>
      </c>
    </row>
    <row r="476" spans="1:5">
      <c r="A476" s="198">
        <v>300</v>
      </c>
      <c r="B476" s="122">
        <v>31.45</v>
      </c>
      <c r="C476" s="121">
        <v>0.58415509259259257</v>
      </c>
      <c r="D476" s="123">
        <v>9435</v>
      </c>
      <c r="E476" s="124" t="s">
        <v>13</v>
      </c>
    </row>
    <row r="477" spans="1:5">
      <c r="A477" s="198">
        <v>165</v>
      </c>
      <c r="B477" s="122">
        <v>31.45</v>
      </c>
      <c r="C477" s="121">
        <v>0.58415509259259257</v>
      </c>
      <c r="D477" s="123">
        <v>5189.25</v>
      </c>
      <c r="E477" s="124" t="s">
        <v>13</v>
      </c>
    </row>
    <row r="478" spans="1:5">
      <c r="A478" s="198">
        <v>182</v>
      </c>
      <c r="B478" s="122">
        <v>31.44</v>
      </c>
      <c r="C478" s="121">
        <v>0.58438657407407402</v>
      </c>
      <c r="D478" s="123">
        <v>5722.08</v>
      </c>
      <c r="E478" s="124" t="s">
        <v>13</v>
      </c>
    </row>
    <row r="479" spans="1:5">
      <c r="A479" s="198">
        <v>202</v>
      </c>
      <c r="B479" s="122">
        <v>31.44</v>
      </c>
      <c r="C479" s="121">
        <v>0.58458333333333323</v>
      </c>
      <c r="D479" s="123">
        <v>6350.88</v>
      </c>
      <c r="E479" s="124" t="s">
        <v>13</v>
      </c>
    </row>
    <row r="480" spans="1:5">
      <c r="A480" s="198">
        <v>2000</v>
      </c>
      <c r="B480" s="122">
        <v>31.42</v>
      </c>
      <c r="C480" s="121">
        <v>0.58472222222222214</v>
      </c>
      <c r="D480" s="123">
        <v>62840</v>
      </c>
      <c r="E480" s="124" t="s">
        <v>13</v>
      </c>
    </row>
    <row r="481" spans="1:5">
      <c r="A481" s="198">
        <v>500</v>
      </c>
      <c r="B481" s="122">
        <v>31.42</v>
      </c>
      <c r="C481" s="121">
        <v>0.58472222222222214</v>
      </c>
      <c r="D481" s="123">
        <v>15710</v>
      </c>
      <c r="E481" s="124" t="s">
        <v>13</v>
      </c>
    </row>
    <row r="482" spans="1:5">
      <c r="A482" s="198">
        <v>180</v>
      </c>
      <c r="B482" s="122">
        <v>31.42</v>
      </c>
      <c r="C482" s="121">
        <v>0.58472222222222214</v>
      </c>
      <c r="D482" s="123">
        <v>5655.6</v>
      </c>
      <c r="E482" s="124" t="s">
        <v>13</v>
      </c>
    </row>
    <row r="483" spans="1:5">
      <c r="A483" s="198">
        <v>26</v>
      </c>
      <c r="B483" s="122">
        <v>31.42</v>
      </c>
      <c r="C483" s="121">
        <v>0.58472222222222214</v>
      </c>
      <c r="D483" s="123">
        <v>816.92000000000007</v>
      </c>
      <c r="E483" s="124" t="s">
        <v>13</v>
      </c>
    </row>
    <row r="484" spans="1:5">
      <c r="A484" s="198">
        <v>95</v>
      </c>
      <c r="B484" s="122">
        <v>31.42</v>
      </c>
      <c r="C484" s="121">
        <v>0.58520833333333344</v>
      </c>
      <c r="D484" s="123">
        <v>2984.9</v>
      </c>
      <c r="E484" s="124" t="s">
        <v>13</v>
      </c>
    </row>
    <row r="485" spans="1:5">
      <c r="A485" s="198">
        <v>1088</v>
      </c>
      <c r="B485" s="122">
        <v>31.42</v>
      </c>
      <c r="C485" s="121">
        <v>0.58520833333333344</v>
      </c>
      <c r="D485" s="123">
        <v>34184.959999999999</v>
      </c>
      <c r="E485" s="124" t="s">
        <v>13</v>
      </c>
    </row>
    <row r="486" spans="1:5">
      <c r="A486" s="198">
        <v>212</v>
      </c>
      <c r="B486" s="122">
        <v>31.42</v>
      </c>
      <c r="C486" s="121">
        <v>0.58520833333333344</v>
      </c>
      <c r="D486" s="123">
        <v>6661.04</v>
      </c>
      <c r="E486" s="124" t="s">
        <v>13</v>
      </c>
    </row>
    <row r="487" spans="1:5">
      <c r="A487" s="198">
        <v>95</v>
      </c>
      <c r="B487" s="122">
        <v>31.42</v>
      </c>
      <c r="C487" s="121">
        <v>0.58520833333333344</v>
      </c>
      <c r="D487" s="123">
        <v>2984.9</v>
      </c>
      <c r="E487" s="124" t="s">
        <v>13</v>
      </c>
    </row>
    <row r="488" spans="1:5">
      <c r="A488" s="198">
        <v>104</v>
      </c>
      <c r="B488" s="122">
        <v>31.414999999999999</v>
      </c>
      <c r="C488" s="121">
        <v>0.58520833333333344</v>
      </c>
      <c r="D488" s="123">
        <v>3267.16</v>
      </c>
      <c r="E488" s="124" t="s">
        <v>13</v>
      </c>
    </row>
    <row r="489" spans="1:5">
      <c r="A489" s="198">
        <v>200</v>
      </c>
      <c r="B489" s="122">
        <v>31.414999999999999</v>
      </c>
      <c r="C489" s="121">
        <v>0.58520833333333344</v>
      </c>
      <c r="D489" s="123">
        <v>6283</v>
      </c>
      <c r="E489" s="124" t="s">
        <v>13</v>
      </c>
    </row>
    <row r="490" spans="1:5">
      <c r="A490" s="198">
        <v>200</v>
      </c>
      <c r="B490" s="122">
        <v>31.414999999999999</v>
      </c>
      <c r="C490" s="121">
        <v>0.58520833333333344</v>
      </c>
      <c r="D490" s="123">
        <v>6283</v>
      </c>
      <c r="E490" s="124" t="s">
        <v>13</v>
      </c>
    </row>
    <row r="491" spans="1:5">
      <c r="A491" s="198">
        <v>94</v>
      </c>
      <c r="B491" s="122">
        <v>31.42</v>
      </c>
      <c r="C491" s="121">
        <v>0.5852546296296296</v>
      </c>
      <c r="D491" s="123">
        <v>2953.48</v>
      </c>
      <c r="E491" s="124" t="s">
        <v>13</v>
      </c>
    </row>
    <row r="492" spans="1:5">
      <c r="A492" s="198">
        <v>295</v>
      </c>
      <c r="B492" s="122">
        <v>31.42</v>
      </c>
      <c r="C492" s="121">
        <v>0.5852546296296296</v>
      </c>
      <c r="D492" s="123">
        <v>9268.9</v>
      </c>
      <c r="E492" s="124" t="s">
        <v>13</v>
      </c>
    </row>
    <row r="493" spans="1:5">
      <c r="A493" s="198">
        <v>441</v>
      </c>
      <c r="B493" s="122">
        <v>31.42</v>
      </c>
      <c r="C493" s="121">
        <v>0.5852546296296296</v>
      </c>
      <c r="D493" s="123">
        <v>13856.220000000001</v>
      </c>
      <c r="E493" s="124" t="s">
        <v>13</v>
      </c>
    </row>
    <row r="494" spans="1:5">
      <c r="A494" s="198">
        <v>200</v>
      </c>
      <c r="B494" s="122">
        <v>31.42</v>
      </c>
      <c r="C494" s="121">
        <v>0.5852546296296296</v>
      </c>
      <c r="D494" s="123">
        <v>6284</v>
      </c>
      <c r="E494" s="124" t="s">
        <v>13</v>
      </c>
    </row>
    <row r="495" spans="1:5">
      <c r="A495" s="198">
        <v>104</v>
      </c>
      <c r="B495" s="122">
        <v>31.42</v>
      </c>
      <c r="C495" s="121">
        <v>0.5852546296296296</v>
      </c>
      <c r="D495" s="123">
        <v>3267.6800000000003</v>
      </c>
      <c r="E495" s="124" t="s">
        <v>13</v>
      </c>
    </row>
    <row r="496" spans="1:5">
      <c r="A496" s="198">
        <v>105</v>
      </c>
      <c r="B496" s="122">
        <v>31.42</v>
      </c>
      <c r="C496" s="121">
        <v>0.5852546296296296</v>
      </c>
      <c r="D496" s="123">
        <v>3299.1000000000004</v>
      </c>
      <c r="E496" s="124" t="s">
        <v>13</v>
      </c>
    </row>
    <row r="497" spans="1:5">
      <c r="A497" s="198">
        <v>354</v>
      </c>
      <c r="B497" s="122">
        <v>31.42</v>
      </c>
      <c r="C497" s="121">
        <v>0.5852546296296296</v>
      </c>
      <c r="D497" s="123">
        <v>11122.68</v>
      </c>
      <c r="E497" s="124" t="s">
        <v>13</v>
      </c>
    </row>
    <row r="498" spans="1:5">
      <c r="A498" s="198">
        <v>213</v>
      </c>
      <c r="B498" s="122">
        <v>31.425000000000001</v>
      </c>
      <c r="C498" s="121">
        <v>0.58530092592592586</v>
      </c>
      <c r="D498" s="123">
        <v>6693.5250000000005</v>
      </c>
      <c r="E498" s="124" t="s">
        <v>13</v>
      </c>
    </row>
    <row r="499" spans="1:5">
      <c r="A499" s="198">
        <v>293</v>
      </c>
      <c r="B499" s="122">
        <v>31.42</v>
      </c>
      <c r="C499" s="121">
        <v>0.58531250000000001</v>
      </c>
      <c r="D499" s="123">
        <v>9206.0600000000013</v>
      </c>
      <c r="E499" s="124" t="s">
        <v>13</v>
      </c>
    </row>
    <row r="500" spans="1:5">
      <c r="A500" s="198">
        <v>1500</v>
      </c>
      <c r="B500" s="122">
        <v>31.414999999999999</v>
      </c>
      <c r="C500" s="121">
        <v>0.58550925925925934</v>
      </c>
      <c r="D500" s="123">
        <v>47122.5</v>
      </c>
      <c r="E500" s="124" t="s">
        <v>13</v>
      </c>
    </row>
    <row r="501" spans="1:5">
      <c r="A501" s="198">
        <v>188</v>
      </c>
      <c r="B501" s="122">
        <v>31.405000000000001</v>
      </c>
      <c r="C501" s="121">
        <v>0.58569444444444441</v>
      </c>
      <c r="D501" s="123">
        <v>5904.14</v>
      </c>
      <c r="E501" s="124" t="s">
        <v>13</v>
      </c>
    </row>
    <row r="502" spans="1:5">
      <c r="A502" s="198">
        <v>53</v>
      </c>
      <c r="B502" s="122">
        <v>31.4</v>
      </c>
      <c r="C502" s="121">
        <v>0.5857754629629629</v>
      </c>
      <c r="D502" s="123">
        <v>1664.1999999999998</v>
      </c>
      <c r="E502" s="124" t="s">
        <v>13</v>
      </c>
    </row>
    <row r="503" spans="1:5">
      <c r="A503" s="198">
        <v>2447</v>
      </c>
      <c r="B503" s="122">
        <v>31.4</v>
      </c>
      <c r="C503" s="121">
        <v>0.5857754629629629</v>
      </c>
      <c r="D503" s="123">
        <v>76835.8</v>
      </c>
      <c r="E503" s="124" t="s">
        <v>13</v>
      </c>
    </row>
    <row r="504" spans="1:5">
      <c r="A504" s="198">
        <v>274</v>
      </c>
      <c r="B504" s="122">
        <v>31.39</v>
      </c>
      <c r="C504" s="121">
        <v>0.58605324074074072</v>
      </c>
      <c r="D504" s="123">
        <v>8600.86</v>
      </c>
      <c r="E504" s="124" t="s">
        <v>13</v>
      </c>
    </row>
    <row r="505" spans="1:5">
      <c r="A505" s="198">
        <v>117</v>
      </c>
      <c r="B505" s="122">
        <v>31.39</v>
      </c>
      <c r="C505" s="121">
        <v>0.58608796296296306</v>
      </c>
      <c r="D505" s="123">
        <v>3672.63</v>
      </c>
      <c r="E505" s="124" t="s">
        <v>13</v>
      </c>
    </row>
    <row r="506" spans="1:5">
      <c r="A506" s="198">
        <v>222</v>
      </c>
      <c r="B506" s="122">
        <v>31.39</v>
      </c>
      <c r="C506" s="121">
        <v>0.58608796296296306</v>
      </c>
      <c r="D506" s="123">
        <v>6968.58</v>
      </c>
      <c r="E506" s="124" t="s">
        <v>13</v>
      </c>
    </row>
    <row r="507" spans="1:5">
      <c r="A507" s="198">
        <v>221</v>
      </c>
      <c r="B507" s="122">
        <v>31.445</v>
      </c>
      <c r="C507" s="121">
        <v>0.58689814814814811</v>
      </c>
      <c r="D507" s="123">
        <v>6949.3450000000003</v>
      </c>
      <c r="E507" s="124" t="s">
        <v>13</v>
      </c>
    </row>
    <row r="508" spans="1:5">
      <c r="A508" s="198">
        <v>40</v>
      </c>
      <c r="B508" s="122">
        <v>31.445</v>
      </c>
      <c r="C508" s="121">
        <v>0.58689814814814811</v>
      </c>
      <c r="D508" s="123">
        <v>1257.8</v>
      </c>
      <c r="E508" s="124" t="s">
        <v>13</v>
      </c>
    </row>
    <row r="509" spans="1:5">
      <c r="A509" s="198">
        <v>2500</v>
      </c>
      <c r="B509" s="122">
        <v>31.42</v>
      </c>
      <c r="C509" s="121">
        <v>0.58767361111111105</v>
      </c>
      <c r="D509" s="123">
        <v>78550</v>
      </c>
      <c r="E509" s="124" t="s">
        <v>13</v>
      </c>
    </row>
    <row r="510" spans="1:5">
      <c r="A510" s="198">
        <v>229</v>
      </c>
      <c r="B510" s="122">
        <v>31.414999999999999</v>
      </c>
      <c r="C510" s="121">
        <v>0.5877662037037038</v>
      </c>
      <c r="D510" s="123">
        <v>7194.0349999999999</v>
      </c>
      <c r="E510" s="124" t="s">
        <v>13</v>
      </c>
    </row>
    <row r="511" spans="1:5">
      <c r="A511" s="198">
        <v>125</v>
      </c>
      <c r="B511" s="122">
        <v>31.45</v>
      </c>
      <c r="C511" s="121">
        <v>0.58862268518518512</v>
      </c>
      <c r="D511" s="123">
        <v>3931.25</v>
      </c>
      <c r="E511" s="124" t="s">
        <v>13</v>
      </c>
    </row>
    <row r="512" spans="1:5">
      <c r="A512" s="198">
        <v>200</v>
      </c>
      <c r="B512" s="122">
        <v>31.45</v>
      </c>
      <c r="C512" s="121">
        <v>0.58862268518518512</v>
      </c>
      <c r="D512" s="123">
        <v>6290</v>
      </c>
      <c r="E512" s="124" t="s">
        <v>13</v>
      </c>
    </row>
    <row r="513" spans="1:5">
      <c r="A513" s="198">
        <v>114</v>
      </c>
      <c r="B513" s="122">
        <v>31.45</v>
      </c>
      <c r="C513" s="121">
        <v>0.58862268518518512</v>
      </c>
      <c r="D513" s="123">
        <v>3585.2999999999997</v>
      </c>
      <c r="E513" s="124" t="s">
        <v>13</v>
      </c>
    </row>
    <row r="514" spans="1:5">
      <c r="A514" s="198">
        <v>95</v>
      </c>
      <c r="B514" s="122">
        <v>31.45</v>
      </c>
      <c r="C514" s="121">
        <v>0.58862268518518512</v>
      </c>
      <c r="D514" s="123">
        <v>2987.75</v>
      </c>
      <c r="E514" s="124" t="s">
        <v>13</v>
      </c>
    </row>
    <row r="515" spans="1:5">
      <c r="A515" s="198">
        <v>200</v>
      </c>
      <c r="B515" s="122">
        <v>31.45</v>
      </c>
      <c r="C515" s="121">
        <v>0.58862268518518512</v>
      </c>
      <c r="D515" s="123">
        <v>6290</v>
      </c>
      <c r="E515" s="124" t="s">
        <v>13</v>
      </c>
    </row>
    <row r="516" spans="1:5">
      <c r="A516" s="198">
        <v>306</v>
      </c>
      <c r="B516" s="122">
        <v>31.45</v>
      </c>
      <c r="C516" s="121">
        <v>0.58862268518518512</v>
      </c>
      <c r="D516" s="123">
        <v>9623.6999999999989</v>
      </c>
      <c r="E516" s="124" t="s">
        <v>13</v>
      </c>
    </row>
    <row r="517" spans="1:5">
      <c r="A517" s="198">
        <v>200</v>
      </c>
      <c r="B517" s="122">
        <v>31.445</v>
      </c>
      <c r="C517" s="121">
        <v>0.58862268518518512</v>
      </c>
      <c r="D517" s="123">
        <v>6289</v>
      </c>
      <c r="E517" s="124" t="s">
        <v>13</v>
      </c>
    </row>
    <row r="518" spans="1:5">
      <c r="A518" s="198">
        <v>190</v>
      </c>
      <c r="B518" s="122">
        <v>31.45</v>
      </c>
      <c r="C518" s="121">
        <v>0.58885416666666668</v>
      </c>
      <c r="D518" s="123">
        <v>5975.5</v>
      </c>
      <c r="E518" s="124" t="s">
        <v>13</v>
      </c>
    </row>
    <row r="519" spans="1:5">
      <c r="A519" s="198">
        <v>188</v>
      </c>
      <c r="B519" s="122">
        <v>31.45</v>
      </c>
      <c r="C519" s="121">
        <v>0.58885416666666668</v>
      </c>
      <c r="D519" s="123">
        <v>5912.5999999999995</v>
      </c>
      <c r="E519" s="124" t="s">
        <v>13</v>
      </c>
    </row>
    <row r="520" spans="1:5">
      <c r="A520" s="198">
        <v>109</v>
      </c>
      <c r="B520" s="122">
        <v>31.454999999999998</v>
      </c>
      <c r="C520" s="121">
        <v>0.58934027777777775</v>
      </c>
      <c r="D520" s="123">
        <v>3428.5949999999998</v>
      </c>
      <c r="E520" s="124" t="s">
        <v>13</v>
      </c>
    </row>
    <row r="521" spans="1:5">
      <c r="A521" s="198">
        <v>27</v>
      </c>
      <c r="B521" s="122">
        <v>31.454999999999998</v>
      </c>
      <c r="C521" s="121">
        <v>0.58934027777777775</v>
      </c>
      <c r="D521" s="123">
        <v>849.28499999999997</v>
      </c>
      <c r="E521" s="124" t="s">
        <v>13</v>
      </c>
    </row>
    <row r="522" spans="1:5">
      <c r="A522" s="198">
        <v>369</v>
      </c>
      <c r="B522" s="122">
        <v>31.454999999999998</v>
      </c>
      <c r="C522" s="121">
        <v>0.58934027777777775</v>
      </c>
      <c r="D522" s="123">
        <v>11606.894999999999</v>
      </c>
      <c r="E522" s="124" t="s">
        <v>13</v>
      </c>
    </row>
    <row r="523" spans="1:5">
      <c r="A523" s="198">
        <v>183</v>
      </c>
      <c r="B523" s="122">
        <v>31.434999999999999</v>
      </c>
      <c r="C523" s="121">
        <v>0.58966435185185195</v>
      </c>
      <c r="D523" s="123">
        <v>5752.6049999999996</v>
      </c>
      <c r="E523" s="124" t="s">
        <v>13</v>
      </c>
    </row>
    <row r="524" spans="1:5">
      <c r="A524" s="198">
        <v>5</v>
      </c>
      <c r="B524" s="122">
        <v>31.434999999999999</v>
      </c>
      <c r="C524" s="121">
        <v>0.58966435185185195</v>
      </c>
      <c r="D524" s="123">
        <v>157.17499999999998</v>
      </c>
      <c r="E524" s="124" t="s">
        <v>13</v>
      </c>
    </row>
    <row r="525" spans="1:5">
      <c r="A525" s="198">
        <v>96</v>
      </c>
      <c r="B525" s="122">
        <v>31.434999999999999</v>
      </c>
      <c r="C525" s="121">
        <v>0.59041666666666659</v>
      </c>
      <c r="D525" s="123">
        <v>3017.7599999999998</v>
      </c>
      <c r="E525" s="124" t="s">
        <v>13</v>
      </c>
    </row>
    <row r="526" spans="1:5">
      <c r="A526" s="198">
        <v>229</v>
      </c>
      <c r="B526" s="122">
        <v>31.434999999999999</v>
      </c>
      <c r="C526" s="121">
        <v>0.59041666666666659</v>
      </c>
      <c r="D526" s="123">
        <v>7198.6149999999998</v>
      </c>
      <c r="E526" s="124" t="s">
        <v>13</v>
      </c>
    </row>
    <row r="527" spans="1:5">
      <c r="A527" s="198">
        <v>200</v>
      </c>
      <c r="B527" s="122">
        <v>31.434999999999999</v>
      </c>
      <c r="C527" s="121">
        <v>0.59041666666666659</v>
      </c>
      <c r="D527" s="123">
        <v>6287</v>
      </c>
      <c r="E527" s="124" t="s">
        <v>13</v>
      </c>
    </row>
    <row r="528" spans="1:5">
      <c r="A528" s="198">
        <v>211</v>
      </c>
      <c r="B528" s="122">
        <v>31.434999999999999</v>
      </c>
      <c r="C528" s="121">
        <v>0.59041666666666659</v>
      </c>
      <c r="D528" s="123">
        <v>6632.7849999999999</v>
      </c>
      <c r="E528" s="124" t="s">
        <v>13</v>
      </c>
    </row>
    <row r="529" spans="1:5">
      <c r="A529" s="198">
        <v>92</v>
      </c>
      <c r="B529" s="122">
        <v>31.434999999999999</v>
      </c>
      <c r="C529" s="121">
        <v>0.59041666666666659</v>
      </c>
      <c r="D529" s="123">
        <v>2892.02</v>
      </c>
      <c r="E529" s="124" t="s">
        <v>13</v>
      </c>
    </row>
    <row r="530" spans="1:5">
      <c r="A530" s="198">
        <v>200</v>
      </c>
      <c r="B530" s="122">
        <v>31.434999999999999</v>
      </c>
      <c r="C530" s="121">
        <v>0.59041666666666659</v>
      </c>
      <c r="D530" s="123">
        <v>6287</v>
      </c>
      <c r="E530" s="124" t="s">
        <v>13</v>
      </c>
    </row>
    <row r="531" spans="1:5">
      <c r="A531" s="198">
        <v>292</v>
      </c>
      <c r="B531" s="122">
        <v>31.434999999999999</v>
      </c>
      <c r="C531" s="121">
        <v>0.5905555555555555</v>
      </c>
      <c r="D531" s="123">
        <v>9179.02</v>
      </c>
      <c r="E531" s="124" t="s">
        <v>13</v>
      </c>
    </row>
    <row r="532" spans="1:5">
      <c r="A532" s="198">
        <v>183</v>
      </c>
      <c r="B532" s="122">
        <v>31.434999999999999</v>
      </c>
      <c r="C532" s="121">
        <v>0.5905555555555555</v>
      </c>
      <c r="D532" s="123">
        <v>5752.6049999999996</v>
      </c>
      <c r="E532" s="124" t="s">
        <v>13</v>
      </c>
    </row>
    <row r="533" spans="1:5">
      <c r="A533" s="198">
        <v>99</v>
      </c>
      <c r="B533" s="122">
        <v>31.43</v>
      </c>
      <c r="C533" s="121">
        <v>0.59149305555555554</v>
      </c>
      <c r="D533" s="123">
        <v>3111.57</v>
      </c>
      <c r="E533" s="124" t="s">
        <v>13</v>
      </c>
    </row>
    <row r="534" spans="1:5">
      <c r="A534" s="198">
        <v>543</v>
      </c>
      <c r="B534" s="122">
        <v>31.43</v>
      </c>
      <c r="C534" s="121">
        <v>0.59149305555555554</v>
      </c>
      <c r="D534" s="123">
        <v>17066.490000000002</v>
      </c>
      <c r="E534" s="124" t="s">
        <v>13</v>
      </c>
    </row>
    <row r="535" spans="1:5">
      <c r="A535" s="198">
        <v>192</v>
      </c>
      <c r="B535" s="122">
        <v>31.43</v>
      </c>
      <c r="C535" s="121">
        <v>0.59149305555555554</v>
      </c>
      <c r="D535" s="123">
        <v>6034.5599999999995</v>
      </c>
      <c r="E535" s="124" t="s">
        <v>13</v>
      </c>
    </row>
    <row r="536" spans="1:5">
      <c r="A536" s="198">
        <v>95</v>
      </c>
      <c r="B536" s="122">
        <v>31.43</v>
      </c>
      <c r="C536" s="121">
        <v>0.59149305555555554</v>
      </c>
      <c r="D536" s="123">
        <v>2985.85</v>
      </c>
      <c r="E536" s="124" t="s">
        <v>13</v>
      </c>
    </row>
    <row r="537" spans="1:5">
      <c r="A537" s="198">
        <v>300</v>
      </c>
      <c r="B537" s="122">
        <v>31.43</v>
      </c>
      <c r="C537" s="121">
        <v>0.59149305555555554</v>
      </c>
      <c r="D537" s="123">
        <v>9429</v>
      </c>
      <c r="E537" s="124" t="s">
        <v>13</v>
      </c>
    </row>
    <row r="538" spans="1:5">
      <c r="A538" s="198">
        <v>200</v>
      </c>
      <c r="B538" s="122">
        <v>31.43</v>
      </c>
      <c r="C538" s="121">
        <v>0.59149305555555554</v>
      </c>
      <c r="D538" s="123">
        <v>6286</v>
      </c>
      <c r="E538" s="124" t="s">
        <v>13</v>
      </c>
    </row>
    <row r="539" spans="1:5">
      <c r="A539" s="198">
        <v>193</v>
      </c>
      <c r="B539" s="122">
        <v>31.425000000000001</v>
      </c>
      <c r="C539" s="121">
        <v>0.59150462962962969</v>
      </c>
      <c r="D539" s="123">
        <v>6065.0250000000005</v>
      </c>
      <c r="E539" s="124" t="s">
        <v>13</v>
      </c>
    </row>
    <row r="540" spans="1:5">
      <c r="A540" s="198">
        <v>1500</v>
      </c>
      <c r="B540" s="122">
        <v>31.425000000000001</v>
      </c>
      <c r="C540" s="121">
        <v>0.59170138888888901</v>
      </c>
      <c r="D540" s="123">
        <v>47137.5</v>
      </c>
      <c r="E540" s="124" t="s">
        <v>13</v>
      </c>
    </row>
    <row r="541" spans="1:5">
      <c r="A541" s="198">
        <v>163</v>
      </c>
      <c r="B541" s="122">
        <v>31.41</v>
      </c>
      <c r="C541" s="121">
        <v>0.59170138888888901</v>
      </c>
      <c r="D541" s="123">
        <v>5119.83</v>
      </c>
      <c r="E541" s="124" t="s">
        <v>13</v>
      </c>
    </row>
    <row r="542" spans="1:5">
      <c r="A542" s="198">
        <v>877</v>
      </c>
      <c r="B542" s="122">
        <v>31.41</v>
      </c>
      <c r="C542" s="121">
        <v>0.59170138888888901</v>
      </c>
      <c r="D542" s="123">
        <v>27546.57</v>
      </c>
      <c r="E542" s="124" t="s">
        <v>13</v>
      </c>
    </row>
    <row r="543" spans="1:5">
      <c r="A543" s="198">
        <v>230</v>
      </c>
      <c r="B543" s="122">
        <v>31.41</v>
      </c>
      <c r="C543" s="121">
        <v>0.59170138888888901</v>
      </c>
      <c r="D543" s="123">
        <v>7224.3</v>
      </c>
      <c r="E543" s="124" t="s">
        <v>13</v>
      </c>
    </row>
    <row r="544" spans="1:5">
      <c r="A544" s="198">
        <v>230</v>
      </c>
      <c r="B544" s="122">
        <v>31.41</v>
      </c>
      <c r="C544" s="121">
        <v>0.59170138888888901</v>
      </c>
      <c r="D544" s="123">
        <v>7224.3</v>
      </c>
      <c r="E544" s="124" t="s">
        <v>13</v>
      </c>
    </row>
    <row r="545" spans="1:5">
      <c r="A545" s="198">
        <v>223</v>
      </c>
      <c r="B545" s="122">
        <v>31.414999999999999</v>
      </c>
      <c r="C545" s="121">
        <v>0.59171296296296294</v>
      </c>
      <c r="D545" s="123">
        <v>7005.5450000000001</v>
      </c>
      <c r="E545" s="124" t="s">
        <v>13</v>
      </c>
    </row>
    <row r="546" spans="1:5">
      <c r="A546" s="198">
        <v>2500</v>
      </c>
      <c r="B546" s="122">
        <v>31.4</v>
      </c>
      <c r="C546" s="121">
        <v>0.59188657407407408</v>
      </c>
      <c r="D546" s="123">
        <v>78500</v>
      </c>
      <c r="E546" s="124" t="s">
        <v>13</v>
      </c>
    </row>
    <row r="547" spans="1:5">
      <c r="A547" s="198">
        <v>181</v>
      </c>
      <c r="B547" s="122">
        <v>31.39</v>
      </c>
      <c r="C547" s="121">
        <v>0.59190972222222216</v>
      </c>
      <c r="D547" s="123">
        <v>5681.59</v>
      </c>
      <c r="E547" s="124" t="s">
        <v>13</v>
      </c>
    </row>
    <row r="548" spans="1:5">
      <c r="A548" s="198">
        <v>102</v>
      </c>
      <c r="B548" s="122">
        <v>31.39</v>
      </c>
      <c r="C548" s="121">
        <v>0.5919444444444445</v>
      </c>
      <c r="D548" s="123">
        <v>3201.78</v>
      </c>
      <c r="E548" s="124" t="s">
        <v>13</v>
      </c>
    </row>
    <row r="549" spans="1:5">
      <c r="A549" s="198">
        <v>200</v>
      </c>
      <c r="B549" s="122">
        <v>31.39</v>
      </c>
      <c r="C549" s="121">
        <v>0.5919444444444445</v>
      </c>
      <c r="D549" s="123">
        <v>6278</v>
      </c>
      <c r="E549" s="124" t="s">
        <v>13</v>
      </c>
    </row>
    <row r="550" spans="1:5">
      <c r="A550" s="198">
        <v>286</v>
      </c>
      <c r="B550" s="122">
        <v>31.39</v>
      </c>
      <c r="C550" s="121">
        <v>0.5919444444444445</v>
      </c>
      <c r="D550" s="123">
        <v>8977.5400000000009</v>
      </c>
      <c r="E550" s="124" t="s">
        <v>13</v>
      </c>
    </row>
    <row r="551" spans="1:5">
      <c r="A551" s="198">
        <v>92</v>
      </c>
      <c r="B551" s="122">
        <v>31.39</v>
      </c>
      <c r="C551" s="121">
        <v>0.5919444444444445</v>
      </c>
      <c r="D551" s="123">
        <v>2887.88</v>
      </c>
      <c r="E551" s="124" t="s">
        <v>13</v>
      </c>
    </row>
    <row r="552" spans="1:5">
      <c r="A552" s="198">
        <v>228</v>
      </c>
      <c r="B552" s="122">
        <v>31.39</v>
      </c>
      <c r="C552" s="121">
        <v>0.5919444444444445</v>
      </c>
      <c r="D552" s="123">
        <v>7156.92</v>
      </c>
      <c r="E552" s="124" t="s">
        <v>13</v>
      </c>
    </row>
    <row r="553" spans="1:5">
      <c r="A553" s="198">
        <v>190</v>
      </c>
      <c r="B553" s="122">
        <v>31.39</v>
      </c>
      <c r="C553" s="121">
        <v>0.5919444444444445</v>
      </c>
      <c r="D553" s="123">
        <v>5964.1</v>
      </c>
      <c r="E553" s="124" t="s">
        <v>13</v>
      </c>
    </row>
    <row r="554" spans="1:5">
      <c r="A554" s="198">
        <v>200</v>
      </c>
      <c r="B554" s="122">
        <v>31.39</v>
      </c>
      <c r="C554" s="121">
        <v>0.5919444444444445</v>
      </c>
      <c r="D554" s="123">
        <v>6278</v>
      </c>
      <c r="E554" s="124" t="s">
        <v>13</v>
      </c>
    </row>
    <row r="555" spans="1:5">
      <c r="A555" s="198">
        <v>1</v>
      </c>
      <c r="B555" s="122">
        <v>31.39</v>
      </c>
      <c r="C555" s="121">
        <v>0.59197916666666661</v>
      </c>
      <c r="D555" s="123">
        <v>31.39</v>
      </c>
      <c r="E555" s="124" t="s">
        <v>13</v>
      </c>
    </row>
    <row r="556" spans="1:5">
      <c r="A556" s="198">
        <v>721</v>
      </c>
      <c r="B556" s="122">
        <v>31.36</v>
      </c>
      <c r="C556" s="121">
        <v>0.59222222222222232</v>
      </c>
      <c r="D556" s="123">
        <v>22610.560000000001</v>
      </c>
      <c r="E556" s="124" t="s">
        <v>13</v>
      </c>
    </row>
    <row r="557" spans="1:5">
      <c r="A557" s="198">
        <v>279</v>
      </c>
      <c r="B557" s="122">
        <v>31.36</v>
      </c>
      <c r="C557" s="121">
        <v>0.59222222222222232</v>
      </c>
      <c r="D557" s="123">
        <v>8749.44</v>
      </c>
      <c r="E557" s="124" t="s">
        <v>13</v>
      </c>
    </row>
    <row r="558" spans="1:5">
      <c r="A558" s="198">
        <v>243</v>
      </c>
      <c r="B558" s="122">
        <v>31.36</v>
      </c>
      <c r="C558" s="121">
        <v>0.59222222222222232</v>
      </c>
      <c r="D558" s="123">
        <v>7620.48</v>
      </c>
      <c r="E558" s="124" t="s">
        <v>13</v>
      </c>
    </row>
    <row r="559" spans="1:5">
      <c r="A559" s="198">
        <v>559</v>
      </c>
      <c r="B559" s="122">
        <v>31.36</v>
      </c>
      <c r="C559" s="121">
        <v>0.59222222222222232</v>
      </c>
      <c r="D559" s="123">
        <v>17530.239999999998</v>
      </c>
      <c r="E559" s="124" t="s">
        <v>13</v>
      </c>
    </row>
    <row r="560" spans="1:5">
      <c r="A560" s="198">
        <v>100</v>
      </c>
      <c r="B560" s="122">
        <v>31.36</v>
      </c>
      <c r="C560" s="121">
        <v>0.59222222222222232</v>
      </c>
      <c r="D560" s="123">
        <v>3136</v>
      </c>
      <c r="E560" s="124" t="s">
        <v>13</v>
      </c>
    </row>
    <row r="561" spans="1:5">
      <c r="A561" s="198">
        <v>149</v>
      </c>
      <c r="B561" s="122">
        <v>31.36</v>
      </c>
      <c r="C561" s="121">
        <v>0.59222222222222232</v>
      </c>
      <c r="D561" s="123">
        <v>4672.6400000000003</v>
      </c>
      <c r="E561" s="124" t="s">
        <v>13</v>
      </c>
    </row>
    <row r="562" spans="1:5">
      <c r="A562" s="198">
        <v>200</v>
      </c>
      <c r="B562" s="122">
        <v>31.36</v>
      </c>
      <c r="C562" s="121">
        <v>0.59222222222222232</v>
      </c>
      <c r="D562" s="123">
        <v>6272</v>
      </c>
      <c r="E562" s="124" t="s">
        <v>13</v>
      </c>
    </row>
    <row r="563" spans="1:5">
      <c r="A563" s="198">
        <v>500</v>
      </c>
      <c r="B563" s="122">
        <v>31.36</v>
      </c>
      <c r="C563" s="121">
        <v>0.59222222222222232</v>
      </c>
      <c r="D563" s="123">
        <v>15680</v>
      </c>
      <c r="E563" s="124" t="s">
        <v>13</v>
      </c>
    </row>
    <row r="564" spans="1:5">
      <c r="A564" s="198">
        <v>249</v>
      </c>
      <c r="B564" s="122">
        <v>31.36</v>
      </c>
      <c r="C564" s="121">
        <v>0.59222222222222232</v>
      </c>
      <c r="D564" s="123">
        <v>7808.6399999999994</v>
      </c>
      <c r="E564" s="124" t="s">
        <v>13</v>
      </c>
    </row>
    <row r="565" spans="1:5">
      <c r="A565" s="198">
        <v>1656</v>
      </c>
      <c r="B565" s="122">
        <v>31.36</v>
      </c>
      <c r="C565" s="121">
        <v>0.59222222222222232</v>
      </c>
      <c r="D565" s="123">
        <v>51932.159999999996</v>
      </c>
      <c r="E565" s="124" t="s">
        <v>13</v>
      </c>
    </row>
    <row r="566" spans="1:5">
      <c r="A566" s="198">
        <v>344</v>
      </c>
      <c r="B566" s="122">
        <v>31.36</v>
      </c>
      <c r="C566" s="121">
        <v>0.59222222222222232</v>
      </c>
      <c r="D566" s="123">
        <v>10787.84</v>
      </c>
      <c r="E566" s="124" t="s">
        <v>13</v>
      </c>
    </row>
    <row r="567" spans="1:5">
      <c r="A567" s="198">
        <v>186</v>
      </c>
      <c r="B567" s="122">
        <v>31.355</v>
      </c>
      <c r="C567" s="121">
        <v>0.59226851851851847</v>
      </c>
      <c r="D567" s="123">
        <v>5832.03</v>
      </c>
      <c r="E567" s="124" t="s">
        <v>13</v>
      </c>
    </row>
    <row r="568" spans="1:5">
      <c r="A568" s="198">
        <v>193</v>
      </c>
      <c r="B568" s="122">
        <v>31.355</v>
      </c>
      <c r="C568" s="121">
        <v>0.59233796296296293</v>
      </c>
      <c r="D568" s="123">
        <v>6051.5150000000003</v>
      </c>
      <c r="E568" s="124" t="s">
        <v>13</v>
      </c>
    </row>
    <row r="569" spans="1:5">
      <c r="A569" s="198">
        <v>190</v>
      </c>
      <c r="B569" s="122">
        <v>31.36</v>
      </c>
      <c r="C569" s="121">
        <v>0.59240740740740738</v>
      </c>
      <c r="D569" s="123">
        <v>5958.4</v>
      </c>
      <c r="E569" s="124" t="s">
        <v>13</v>
      </c>
    </row>
    <row r="570" spans="1:5">
      <c r="A570" s="198">
        <v>108</v>
      </c>
      <c r="B570" s="122">
        <v>31.36</v>
      </c>
      <c r="C570" s="121">
        <v>0.59240740740740738</v>
      </c>
      <c r="D570" s="123">
        <v>3386.88</v>
      </c>
      <c r="E570" s="124" t="s">
        <v>13</v>
      </c>
    </row>
    <row r="571" spans="1:5">
      <c r="A571" s="198">
        <v>93</v>
      </c>
      <c r="B571" s="122">
        <v>31.36</v>
      </c>
      <c r="C571" s="121">
        <v>0.59240740740740738</v>
      </c>
      <c r="D571" s="123">
        <v>2916.48</v>
      </c>
      <c r="E571" s="124" t="s">
        <v>13</v>
      </c>
    </row>
    <row r="572" spans="1:5">
      <c r="A572" s="198">
        <v>229</v>
      </c>
      <c r="B572" s="122">
        <v>31.36</v>
      </c>
      <c r="C572" s="121">
        <v>0.59240740740740738</v>
      </c>
      <c r="D572" s="123">
        <v>7181.44</v>
      </c>
      <c r="E572" s="124" t="s">
        <v>13</v>
      </c>
    </row>
    <row r="573" spans="1:5">
      <c r="A573" s="198">
        <v>191</v>
      </c>
      <c r="B573" s="122">
        <v>31.36</v>
      </c>
      <c r="C573" s="121">
        <v>0.59240740740740738</v>
      </c>
      <c r="D573" s="123">
        <v>5989.76</v>
      </c>
      <c r="E573" s="124" t="s">
        <v>13</v>
      </c>
    </row>
    <row r="574" spans="1:5">
      <c r="A574" s="198">
        <v>215</v>
      </c>
      <c r="B574" s="122">
        <v>31.36</v>
      </c>
      <c r="C574" s="121">
        <v>0.59240740740740738</v>
      </c>
      <c r="D574" s="123">
        <v>6742.4</v>
      </c>
      <c r="E574" s="124" t="s">
        <v>13</v>
      </c>
    </row>
    <row r="575" spans="1:5">
      <c r="A575" s="198">
        <v>600</v>
      </c>
      <c r="B575" s="122">
        <v>31.36</v>
      </c>
      <c r="C575" s="121">
        <v>0.59240740740740738</v>
      </c>
      <c r="D575" s="123">
        <v>18816</v>
      </c>
      <c r="E575" s="124" t="s">
        <v>13</v>
      </c>
    </row>
    <row r="576" spans="1:5">
      <c r="A576" s="198">
        <v>200</v>
      </c>
      <c r="B576" s="122">
        <v>31.36</v>
      </c>
      <c r="C576" s="121">
        <v>0.59240740740740738</v>
      </c>
      <c r="D576" s="123">
        <v>6272</v>
      </c>
      <c r="E576" s="124" t="s">
        <v>13</v>
      </c>
    </row>
    <row r="577" spans="1:5">
      <c r="A577" s="198">
        <v>674</v>
      </c>
      <c r="B577" s="122">
        <v>31.36</v>
      </c>
      <c r="C577" s="121">
        <v>0.59240740740740738</v>
      </c>
      <c r="D577" s="123">
        <v>21136.639999999999</v>
      </c>
      <c r="E577" s="124" t="s">
        <v>13</v>
      </c>
    </row>
    <row r="578" spans="1:5">
      <c r="A578" s="198">
        <v>283</v>
      </c>
      <c r="B578" s="122">
        <v>31.385000000000002</v>
      </c>
      <c r="C578" s="121">
        <v>0.59262731481481479</v>
      </c>
      <c r="D578" s="123">
        <v>8881.9549999999999</v>
      </c>
      <c r="E578" s="124" t="s">
        <v>13</v>
      </c>
    </row>
    <row r="579" spans="1:5">
      <c r="A579" s="198">
        <v>2300</v>
      </c>
      <c r="B579" s="122">
        <v>31.36</v>
      </c>
      <c r="C579" s="121">
        <v>0.59293981481481495</v>
      </c>
      <c r="D579" s="123">
        <v>72128</v>
      </c>
      <c r="E579" s="124" t="s">
        <v>13</v>
      </c>
    </row>
    <row r="580" spans="1:5">
      <c r="A580" s="198">
        <v>200</v>
      </c>
      <c r="B580" s="122">
        <v>31.36</v>
      </c>
      <c r="C580" s="121">
        <v>0.59293981481481495</v>
      </c>
      <c r="D580" s="123">
        <v>6272</v>
      </c>
      <c r="E580" s="124" t="s">
        <v>13</v>
      </c>
    </row>
    <row r="581" spans="1:5">
      <c r="A581" s="198">
        <v>193</v>
      </c>
      <c r="B581" s="122">
        <v>31.364999999999998</v>
      </c>
      <c r="C581" s="121">
        <v>0.59305555555555545</v>
      </c>
      <c r="D581" s="123">
        <v>6053.4449999999997</v>
      </c>
      <c r="E581" s="124" t="s">
        <v>13</v>
      </c>
    </row>
    <row r="582" spans="1:5">
      <c r="A582" s="198">
        <v>1370</v>
      </c>
      <c r="B582" s="122">
        <v>31.36</v>
      </c>
      <c r="C582" s="121">
        <v>0.59307870370370364</v>
      </c>
      <c r="D582" s="123">
        <v>42963.199999999997</v>
      </c>
      <c r="E582" s="124" t="s">
        <v>13</v>
      </c>
    </row>
    <row r="583" spans="1:5">
      <c r="A583" s="198">
        <v>81</v>
      </c>
      <c r="B583" s="122">
        <v>31.36</v>
      </c>
      <c r="C583" s="121">
        <v>0.59307870370370364</v>
      </c>
      <c r="D583" s="123">
        <v>2540.16</v>
      </c>
      <c r="E583" s="124" t="s">
        <v>13</v>
      </c>
    </row>
    <row r="584" spans="1:5">
      <c r="A584" s="198">
        <v>167</v>
      </c>
      <c r="B584" s="122">
        <v>31.36</v>
      </c>
      <c r="C584" s="121">
        <v>0.59307870370370364</v>
      </c>
      <c r="D584" s="123">
        <v>5237.12</v>
      </c>
      <c r="E584" s="124" t="s">
        <v>13</v>
      </c>
    </row>
    <row r="585" spans="1:5">
      <c r="A585" s="198">
        <v>235</v>
      </c>
      <c r="B585" s="122">
        <v>31.36</v>
      </c>
      <c r="C585" s="121">
        <v>0.59307870370370364</v>
      </c>
      <c r="D585" s="123">
        <v>7369.5999999999995</v>
      </c>
      <c r="E585" s="124" t="s">
        <v>13</v>
      </c>
    </row>
    <row r="586" spans="1:5">
      <c r="A586" s="198">
        <v>250</v>
      </c>
      <c r="B586" s="122">
        <v>31.36</v>
      </c>
      <c r="C586" s="121">
        <v>0.59307870370370364</v>
      </c>
      <c r="D586" s="123">
        <v>7840</v>
      </c>
      <c r="E586" s="124" t="s">
        <v>13</v>
      </c>
    </row>
    <row r="587" spans="1:5">
      <c r="A587" s="198">
        <v>249</v>
      </c>
      <c r="B587" s="122">
        <v>31.36</v>
      </c>
      <c r="C587" s="121">
        <v>0.59307870370370364</v>
      </c>
      <c r="D587" s="123">
        <v>7808.6399999999994</v>
      </c>
      <c r="E587" s="124" t="s">
        <v>13</v>
      </c>
    </row>
    <row r="588" spans="1:5">
      <c r="A588" s="198">
        <v>148</v>
      </c>
      <c r="B588" s="122">
        <v>31.36</v>
      </c>
      <c r="C588" s="121">
        <v>0.59307870370370364</v>
      </c>
      <c r="D588" s="123">
        <v>4641.28</v>
      </c>
      <c r="E588" s="124" t="s">
        <v>13</v>
      </c>
    </row>
    <row r="589" spans="1:5">
      <c r="A589" s="198">
        <v>197</v>
      </c>
      <c r="B589" s="122">
        <v>31.355</v>
      </c>
      <c r="C589" s="121">
        <v>0.59325231481481477</v>
      </c>
      <c r="D589" s="123">
        <v>6176.9350000000004</v>
      </c>
      <c r="E589" s="124" t="s">
        <v>13</v>
      </c>
    </row>
    <row r="590" spans="1:5">
      <c r="A590" s="198">
        <v>50</v>
      </c>
      <c r="B590" s="122">
        <v>31.335000000000001</v>
      </c>
      <c r="C590" s="121">
        <v>0.59384259259259264</v>
      </c>
      <c r="D590" s="123">
        <v>1566.75</v>
      </c>
      <c r="E590" s="124" t="s">
        <v>13</v>
      </c>
    </row>
    <row r="591" spans="1:5">
      <c r="A591" s="198">
        <v>561</v>
      </c>
      <c r="B591" s="122">
        <v>31.335000000000001</v>
      </c>
      <c r="C591" s="121">
        <v>0.59385416666666657</v>
      </c>
      <c r="D591" s="123">
        <v>17578.935000000001</v>
      </c>
      <c r="E591" s="124" t="s">
        <v>13</v>
      </c>
    </row>
    <row r="592" spans="1:5">
      <c r="A592" s="198">
        <v>106</v>
      </c>
      <c r="B592" s="122">
        <v>31.344999999999999</v>
      </c>
      <c r="C592" s="121">
        <v>0.59388888888888891</v>
      </c>
      <c r="D592" s="123">
        <v>3322.5699999999997</v>
      </c>
      <c r="E592" s="124" t="s">
        <v>13</v>
      </c>
    </row>
    <row r="593" spans="1:5">
      <c r="A593" s="198">
        <v>200</v>
      </c>
      <c r="B593" s="122">
        <v>31.344999999999999</v>
      </c>
      <c r="C593" s="121">
        <v>0.59388888888888891</v>
      </c>
      <c r="D593" s="123">
        <v>6269</v>
      </c>
      <c r="E593" s="124" t="s">
        <v>13</v>
      </c>
    </row>
    <row r="594" spans="1:5">
      <c r="A594" s="198">
        <v>274</v>
      </c>
      <c r="B594" s="122">
        <v>31.34</v>
      </c>
      <c r="C594" s="121">
        <v>0.59393518518518518</v>
      </c>
      <c r="D594" s="123">
        <v>8587.16</v>
      </c>
      <c r="E594" s="124" t="s">
        <v>13</v>
      </c>
    </row>
    <row r="595" spans="1:5">
      <c r="A595" s="198">
        <v>111</v>
      </c>
      <c r="B595" s="122">
        <v>31.335000000000001</v>
      </c>
      <c r="C595" s="121">
        <v>0.59406250000000005</v>
      </c>
      <c r="D595" s="123">
        <v>3478.1849999999999</v>
      </c>
      <c r="E595" s="124" t="s">
        <v>13</v>
      </c>
    </row>
    <row r="596" spans="1:5">
      <c r="A596" s="198">
        <v>95</v>
      </c>
      <c r="B596" s="122">
        <v>31.335000000000001</v>
      </c>
      <c r="C596" s="121">
        <v>0.59406250000000005</v>
      </c>
      <c r="D596" s="123">
        <v>2976.8250000000003</v>
      </c>
      <c r="E596" s="124" t="s">
        <v>13</v>
      </c>
    </row>
    <row r="597" spans="1:5">
      <c r="A597" s="198">
        <v>190</v>
      </c>
      <c r="B597" s="122">
        <v>31.335000000000001</v>
      </c>
      <c r="C597" s="121">
        <v>0.59406250000000005</v>
      </c>
      <c r="D597" s="123">
        <v>5953.6500000000005</v>
      </c>
      <c r="E597" s="124" t="s">
        <v>13</v>
      </c>
    </row>
    <row r="598" spans="1:5">
      <c r="A598" s="198">
        <v>223</v>
      </c>
      <c r="B598" s="122">
        <v>31.335000000000001</v>
      </c>
      <c r="C598" s="121">
        <v>0.59406250000000005</v>
      </c>
      <c r="D598" s="123">
        <v>6987.7049999999999</v>
      </c>
      <c r="E598" s="124" t="s">
        <v>13</v>
      </c>
    </row>
    <row r="599" spans="1:5">
      <c r="A599" s="198">
        <v>200</v>
      </c>
      <c r="B599" s="122">
        <v>31.335000000000001</v>
      </c>
      <c r="C599" s="121">
        <v>0.59406250000000005</v>
      </c>
      <c r="D599" s="123">
        <v>6267</v>
      </c>
      <c r="E599" s="124" t="s">
        <v>13</v>
      </c>
    </row>
    <row r="600" spans="1:5">
      <c r="A600" s="198">
        <v>200</v>
      </c>
      <c r="B600" s="122">
        <v>31.335000000000001</v>
      </c>
      <c r="C600" s="121">
        <v>0.59406250000000005</v>
      </c>
      <c r="D600" s="123">
        <v>6267</v>
      </c>
      <c r="E600" s="124" t="s">
        <v>13</v>
      </c>
    </row>
    <row r="601" spans="1:5">
      <c r="A601" s="198">
        <v>98</v>
      </c>
      <c r="B601" s="122">
        <v>31.335000000000001</v>
      </c>
      <c r="C601" s="121">
        <v>0.59406250000000005</v>
      </c>
      <c r="D601" s="123">
        <v>3070.83</v>
      </c>
      <c r="E601" s="124" t="s">
        <v>13</v>
      </c>
    </row>
    <row r="602" spans="1:5">
      <c r="A602" s="198">
        <v>190</v>
      </c>
      <c r="B602" s="122">
        <v>31.335000000000001</v>
      </c>
      <c r="C602" s="121">
        <v>0.59408564814814813</v>
      </c>
      <c r="D602" s="123">
        <v>5953.6500000000005</v>
      </c>
      <c r="E602" s="124" t="s">
        <v>13</v>
      </c>
    </row>
    <row r="603" spans="1:5">
      <c r="A603" s="198">
        <v>93</v>
      </c>
      <c r="B603" s="122">
        <v>31.335000000000001</v>
      </c>
      <c r="C603" s="121">
        <v>0.59408564814814813</v>
      </c>
      <c r="D603" s="123">
        <v>2914.1550000000002</v>
      </c>
      <c r="E603" s="124" t="s">
        <v>13</v>
      </c>
    </row>
    <row r="604" spans="1:5">
      <c r="A604" s="198">
        <v>110</v>
      </c>
      <c r="B604" s="122">
        <v>31.335000000000001</v>
      </c>
      <c r="C604" s="121">
        <v>0.59408564814814813</v>
      </c>
      <c r="D604" s="123">
        <v>3446.85</v>
      </c>
      <c r="E604" s="124" t="s">
        <v>13</v>
      </c>
    </row>
    <row r="605" spans="1:5">
      <c r="A605" s="198">
        <v>200</v>
      </c>
      <c r="B605" s="122">
        <v>31.335000000000001</v>
      </c>
      <c r="C605" s="121">
        <v>0.59408564814814813</v>
      </c>
      <c r="D605" s="123">
        <v>6267</v>
      </c>
      <c r="E605" s="124" t="s">
        <v>13</v>
      </c>
    </row>
    <row r="606" spans="1:5">
      <c r="A606" s="198">
        <v>97</v>
      </c>
      <c r="B606" s="122">
        <v>31.335000000000001</v>
      </c>
      <c r="C606" s="121">
        <v>0.59408564814814813</v>
      </c>
      <c r="D606" s="123">
        <v>3039.4949999999999</v>
      </c>
      <c r="E606" s="124" t="s">
        <v>13</v>
      </c>
    </row>
    <row r="607" spans="1:5">
      <c r="A607" s="198">
        <v>200</v>
      </c>
      <c r="B607" s="122">
        <v>31.335000000000001</v>
      </c>
      <c r="C607" s="121">
        <v>0.59408564814814813</v>
      </c>
      <c r="D607" s="123">
        <v>6267</v>
      </c>
      <c r="E607" s="124" t="s">
        <v>13</v>
      </c>
    </row>
    <row r="608" spans="1:5">
      <c r="A608" s="198">
        <v>549</v>
      </c>
      <c r="B608" s="122">
        <v>31.335000000000001</v>
      </c>
      <c r="C608" s="121">
        <v>0.59408564814814813</v>
      </c>
      <c r="D608" s="123">
        <v>17202.915000000001</v>
      </c>
      <c r="E608" s="124" t="s">
        <v>13</v>
      </c>
    </row>
    <row r="609" spans="1:5">
      <c r="A609" s="198">
        <v>213</v>
      </c>
      <c r="B609" s="122">
        <v>31.335000000000001</v>
      </c>
      <c r="C609" s="121">
        <v>0.59410879629629632</v>
      </c>
      <c r="D609" s="123">
        <v>6674.3550000000005</v>
      </c>
      <c r="E609" s="124" t="s">
        <v>13</v>
      </c>
    </row>
    <row r="610" spans="1:5">
      <c r="A610" s="198">
        <v>260</v>
      </c>
      <c r="B610" s="122">
        <v>31.32</v>
      </c>
      <c r="C610" s="121">
        <v>0.59420138888888896</v>
      </c>
      <c r="D610" s="123">
        <v>8143.2</v>
      </c>
      <c r="E610" s="124" t="s">
        <v>13</v>
      </c>
    </row>
    <row r="611" spans="1:5">
      <c r="A611" s="198">
        <v>407</v>
      </c>
      <c r="B611" s="122">
        <v>31.32</v>
      </c>
      <c r="C611" s="121">
        <v>0.59420138888888896</v>
      </c>
      <c r="D611" s="123">
        <v>12747.24</v>
      </c>
      <c r="E611" s="124" t="s">
        <v>13</v>
      </c>
    </row>
    <row r="612" spans="1:5">
      <c r="A612" s="198">
        <v>540</v>
      </c>
      <c r="B612" s="122">
        <v>31.32</v>
      </c>
      <c r="C612" s="121">
        <v>0.59420138888888896</v>
      </c>
      <c r="D612" s="123">
        <v>16912.8</v>
      </c>
      <c r="E612" s="124" t="s">
        <v>13</v>
      </c>
    </row>
    <row r="613" spans="1:5">
      <c r="A613" s="198">
        <v>318</v>
      </c>
      <c r="B613" s="122">
        <v>31.32</v>
      </c>
      <c r="C613" s="121">
        <v>0.59420138888888896</v>
      </c>
      <c r="D613" s="123">
        <v>9959.76</v>
      </c>
      <c r="E613" s="124" t="s">
        <v>13</v>
      </c>
    </row>
    <row r="614" spans="1:5">
      <c r="A614" s="198">
        <v>167</v>
      </c>
      <c r="B614" s="122">
        <v>31.32</v>
      </c>
      <c r="C614" s="121">
        <v>0.59420138888888896</v>
      </c>
      <c r="D614" s="123">
        <v>5230.4399999999996</v>
      </c>
      <c r="E614" s="124" t="s">
        <v>13</v>
      </c>
    </row>
    <row r="615" spans="1:5">
      <c r="A615" s="198">
        <v>100</v>
      </c>
      <c r="B615" s="122">
        <v>31.32</v>
      </c>
      <c r="C615" s="121">
        <v>0.59420138888888896</v>
      </c>
      <c r="D615" s="123">
        <v>3132</v>
      </c>
      <c r="E615" s="124" t="s">
        <v>13</v>
      </c>
    </row>
    <row r="616" spans="1:5">
      <c r="A616" s="198">
        <v>560</v>
      </c>
      <c r="B616" s="122">
        <v>31.32</v>
      </c>
      <c r="C616" s="121">
        <v>0.59420138888888896</v>
      </c>
      <c r="D616" s="123">
        <v>17539.2</v>
      </c>
      <c r="E616" s="124" t="s">
        <v>13</v>
      </c>
    </row>
    <row r="617" spans="1:5">
      <c r="A617" s="198">
        <v>148</v>
      </c>
      <c r="B617" s="122">
        <v>31.32</v>
      </c>
      <c r="C617" s="121">
        <v>0.59420138888888896</v>
      </c>
      <c r="D617" s="123">
        <v>4635.3599999999997</v>
      </c>
      <c r="E617" s="124" t="s">
        <v>13</v>
      </c>
    </row>
    <row r="618" spans="1:5">
      <c r="A618" s="198">
        <v>213</v>
      </c>
      <c r="B618" s="122">
        <v>31.32</v>
      </c>
      <c r="C618" s="121">
        <v>0.59420138888888896</v>
      </c>
      <c r="D618" s="123">
        <v>6671.16</v>
      </c>
      <c r="E618" s="124" t="s">
        <v>13</v>
      </c>
    </row>
    <row r="619" spans="1:5">
      <c r="A619" s="198">
        <v>50</v>
      </c>
      <c r="B619" s="122">
        <v>31.32</v>
      </c>
      <c r="C619" s="121">
        <v>0.59420138888888896</v>
      </c>
      <c r="D619" s="123">
        <v>1566</v>
      </c>
      <c r="E619" s="124" t="s">
        <v>13</v>
      </c>
    </row>
    <row r="620" spans="1:5">
      <c r="A620" s="198">
        <v>102</v>
      </c>
      <c r="B620" s="122">
        <v>31.32</v>
      </c>
      <c r="C620" s="121">
        <v>0.59420138888888896</v>
      </c>
      <c r="D620" s="123">
        <v>3194.64</v>
      </c>
      <c r="E620" s="124" t="s">
        <v>13</v>
      </c>
    </row>
    <row r="621" spans="1:5">
      <c r="A621" s="198">
        <v>200</v>
      </c>
      <c r="B621" s="122">
        <v>31.32</v>
      </c>
      <c r="C621" s="121">
        <v>0.59420138888888896</v>
      </c>
      <c r="D621" s="123">
        <v>6264</v>
      </c>
      <c r="E621" s="124" t="s">
        <v>13</v>
      </c>
    </row>
    <row r="622" spans="1:5">
      <c r="A622" s="198">
        <v>188</v>
      </c>
      <c r="B622" s="122">
        <v>31.31</v>
      </c>
      <c r="C622" s="121">
        <v>0.59421296296296289</v>
      </c>
      <c r="D622" s="123">
        <v>5886.28</v>
      </c>
      <c r="E622" s="124" t="s">
        <v>13</v>
      </c>
    </row>
    <row r="623" spans="1:5">
      <c r="A623" s="198">
        <v>130</v>
      </c>
      <c r="B623" s="122">
        <v>31.31</v>
      </c>
      <c r="C623" s="121">
        <v>0.59421296296296289</v>
      </c>
      <c r="D623" s="123">
        <v>4070.2999999999997</v>
      </c>
      <c r="E623" s="124" t="s">
        <v>13</v>
      </c>
    </row>
    <row r="624" spans="1:5">
      <c r="A624" s="198">
        <v>120</v>
      </c>
      <c r="B624" s="122">
        <v>31.31</v>
      </c>
      <c r="C624" s="121">
        <v>0.59421296296296289</v>
      </c>
      <c r="D624" s="123">
        <v>3757.2</v>
      </c>
      <c r="E624" s="124" t="s">
        <v>13</v>
      </c>
    </row>
    <row r="625" spans="1:5">
      <c r="A625" s="198">
        <v>89</v>
      </c>
      <c r="B625" s="122">
        <v>31.29</v>
      </c>
      <c r="C625" s="121">
        <v>0.59431712962962957</v>
      </c>
      <c r="D625" s="123">
        <v>2784.81</v>
      </c>
      <c r="E625" s="124" t="s">
        <v>13</v>
      </c>
    </row>
    <row r="626" spans="1:5">
      <c r="A626" s="198">
        <v>200</v>
      </c>
      <c r="B626" s="122">
        <v>31.29</v>
      </c>
      <c r="C626" s="121">
        <v>0.59431712962962957</v>
      </c>
      <c r="D626" s="123">
        <v>6258</v>
      </c>
      <c r="E626" s="124" t="s">
        <v>13</v>
      </c>
    </row>
    <row r="627" spans="1:5">
      <c r="A627" s="198">
        <v>200</v>
      </c>
      <c r="B627" s="122">
        <v>31.29</v>
      </c>
      <c r="C627" s="121">
        <v>0.59431712962962957</v>
      </c>
      <c r="D627" s="123">
        <v>6258</v>
      </c>
      <c r="E627" s="124" t="s">
        <v>13</v>
      </c>
    </row>
    <row r="628" spans="1:5">
      <c r="A628" s="198">
        <v>677</v>
      </c>
      <c r="B628" s="122">
        <v>31.28</v>
      </c>
      <c r="C628" s="121">
        <v>0.5943518518518518</v>
      </c>
      <c r="D628" s="123">
        <v>21176.560000000001</v>
      </c>
      <c r="E628" s="124" t="s">
        <v>13</v>
      </c>
    </row>
    <row r="629" spans="1:5">
      <c r="A629" s="198">
        <v>1823</v>
      </c>
      <c r="B629" s="122">
        <v>31.28</v>
      </c>
      <c r="C629" s="121">
        <v>0.5943518518518518</v>
      </c>
      <c r="D629" s="123">
        <v>57023.44</v>
      </c>
      <c r="E629" s="124" t="s">
        <v>13</v>
      </c>
    </row>
    <row r="630" spans="1:5">
      <c r="A630" s="198">
        <v>76</v>
      </c>
      <c r="B630" s="122">
        <v>31.274999999999999</v>
      </c>
      <c r="C630" s="121">
        <v>0.59436342592592595</v>
      </c>
      <c r="D630" s="123">
        <v>2376.9</v>
      </c>
      <c r="E630" s="124" t="s">
        <v>13</v>
      </c>
    </row>
    <row r="631" spans="1:5">
      <c r="A631" s="198">
        <v>200</v>
      </c>
      <c r="B631" s="122">
        <v>31.274999999999999</v>
      </c>
      <c r="C631" s="121">
        <v>0.59436342592592595</v>
      </c>
      <c r="D631" s="123">
        <v>6255</v>
      </c>
      <c r="E631" s="124" t="s">
        <v>13</v>
      </c>
    </row>
    <row r="632" spans="1:5">
      <c r="A632" s="198">
        <v>194</v>
      </c>
      <c r="B632" s="122">
        <v>31.31</v>
      </c>
      <c r="C632" s="121">
        <v>0.59456018518518527</v>
      </c>
      <c r="D632" s="123">
        <v>6074.1399999999994</v>
      </c>
      <c r="E632" s="124" t="s">
        <v>13</v>
      </c>
    </row>
    <row r="633" spans="1:5">
      <c r="A633" s="198">
        <v>203</v>
      </c>
      <c r="B633" s="122">
        <v>31.33</v>
      </c>
      <c r="C633" s="121">
        <v>0.59475694444444438</v>
      </c>
      <c r="D633" s="123">
        <v>6359.99</v>
      </c>
      <c r="E633" s="124" t="s">
        <v>13</v>
      </c>
    </row>
    <row r="634" spans="1:5">
      <c r="A634" s="198">
        <v>200</v>
      </c>
      <c r="B634" s="122">
        <v>31.34</v>
      </c>
      <c r="C634" s="121">
        <v>0.59518518518518515</v>
      </c>
      <c r="D634" s="123">
        <v>6268</v>
      </c>
      <c r="E634" s="124" t="s">
        <v>13</v>
      </c>
    </row>
    <row r="635" spans="1:5">
      <c r="A635" s="198">
        <v>212</v>
      </c>
      <c r="B635" s="122">
        <v>31.34</v>
      </c>
      <c r="C635" s="121">
        <v>0.59518518518518515</v>
      </c>
      <c r="D635" s="123">
        <v>6644.08</v>
      </c>
      <c r="E635" s="124" t="s">
        <v>13</v>
      </c>
    </row>
    <row r="636" spans="1:5">
      <c r="A636" s="198">
        <v>84</v>
      </c>
      <c r="B636" s="122">
        <v>31.34</v>
      </c>
      <c r="C636" s="121">
        <v>0.59518518518518515</v>
      </c>
      <c r="D636" s="123">
        <v>2632.56</v>
      </c>
      <c r="E636" s="124" t="s">
        <v>13</v>
      </c>
    </row>
    <row r="637" spans="1:5">
      <c r="A637" s="198">
        <v>94</v>
      </c>
      <c r="B637" s="122">
        <v>31.34</v>
      </c>
      <c r="C637" s="121">
        <v>0.59518518518518515</v>
      </c>
      <c r="D637" s="123">
        <v>2945.96</v>
      </c>
      <c r="E637" s="124" t="s">
        <v>13</v>
      </c>
    </row>
    <row r="638" spans="1:5">
      <c r="A638" s="198">
        <v>190</v>
      </c>
      <c r="B638" s="122">
        <v>31.34</v>
      </c>
      <c r="C638" s="121">
        <v>0.59518518518518515</v>
      </c>
      <c r="D638" s="123">
        <v>5954.6</v>
      </c>
      <c r="E638" s="124" t="s">
        <v>13</v>
      </c>
    </row>
    <row r="639" spans="1:5">
      <c r="A639" s="198">
        <v>200</v>
      </c>
      <c r="B639" s="122">
        <v>31.34</v>
      </c>
      <c r="C639" s="121">
        <v>0.59518518518518515</v>
      </c>
      <c r="D639" s="123">
        <v>6268</v>
      </c>
      <c r="E639" s="124" t="s">
        <v>13</v>
      </c>
    </row>
    <row r="640" spans="1:5">
      <c r="A640" s="198">
        <v>281</v>
      </c>
      <c r="B640" s="122">
        <v>31.34</v>
      </c>
      <c r="C640" s="121">
        <v>0.59518518518518515</v>
      </c>
      <c r="D640" s="123">
        <v>8806.5399999999991</v>
      </c>
      <c r="E640" s="124" t="s">
        <v>13</v>
      </c>
    </row>
    <row r="641" spans="1:5">
      <c r="A641" s="198">
        <v>151</v>
      </c>
      <c r="B641" s="122">
        <v>31.34</v>
      </c>
      <c r="C641" s="121">
        <v>0.59520833333333334</v>
      </c>
      <c r="D641" s="123">
        <v>4732.34</v>
      </c>
      <c r="E641" s="124" t="s">
        <v>13</v>
      </c>
    </row>
    <row r="642" spans="1:5">
      <c r="A642" s="198">
        <v>332</v>
      </c>
      <c r="B642" s="122">
        <v>31.34</v>
      </c>
      <c r="C642" s="121">
        <v>0.59520833333333334</v>
      </c>
      <c r="D642" s="123">
        <v>10404.879999999999</v>
      </c>
      <c r="E642" s="124" t="s">
        <v>13</v>
      </c>
    </row>
    <row r="643" spans="1:5">
      <c r="A643" s="198">
        <v>248</v>
      </c>
      <c r="B643" s="122">
        <v>31.34</v>
      </c>
      <c r="C643" s="121">
        <v>0.59525462962962961</v>
      </c>
      <c r="D643" s="123">
        <v>7772.32</v>
      </c>
      <c r="E643" s="124" t="s">
        <v>13</v>
      </c>
    </row>
    <row r="644" spans="1:5">
      <c r="A644" s="198">
        <v>131</v>
      </c>
      <c r="B644" s="122">
        <v>31.34</v>
      </c>
      <c r="C644" s="121">
        <v>0.59525462962962961</v>
      </c>
      <c r="D644" s="123">
        <v>4105.54</v>
      </c>
      <c r="E644" s="124" t="s">
        <v>13</v>
      </c>
    </row>
    <row r="645" spans="1:5">
      <c r="A645" s="198">
        <v>200</v>
      </c>
      <c r="B645" s="122">
        <v>31.34</v>
      </c>
      <c r="C645" s="121">
        <v>0.59525462962962961</v>
      </c>
      <c r="D645" s="123">
        <v>6268</v>
      </c>
      <c r="E645" s="124" t="s">
        <v>13</v>
      </c>
    </row>
    <row r="646" spans="1:5">
      <c r="A646" s="198">
        <v>184</v>
      </c>
      <c r="B646" s="122">
        <v>31.344999999999999</v>
      </c>
      <c r="C646" s="121">
        <v>0.59603009259259254</v>
      </c>
      <c r="D646" s="123">
        <v>5767.48</v>
      </c>
      <c r="E646" s="124" t="s">
        <v>13</v>
      </c>
    </row>
    <row r="647" spans="1:5">
      <c r="A647" s="198">
        <v>402</v>
      </c>
      <c r="B647" s="122">
        <v>31.335000000000001</v>
      </c>
      <c r="C647" s="121">
        <v>0.59604166666666669</v>
      </c>
      <c r="D647" s="123">
        <v>12596.67</v>
      </c>
      <c r="E647" s="124" t="s">
        <v>13</v>
      </c>
    </row>
    <row r="648" spans="1:5">
      <c r="A648" s="198">
        <v>241</v>
      </c>
      <c r="B648" s="122">
        <v>31.34</v>
      </c>
      <c r="C648" s="121">
        <v>0.59605324074074073</v>
      </c>
      <c r="D648" s="123">
        <v>7552.94</v>
      </c>
      <c r="E648" s="124" t="s">
        <v>13</v>
      </c>
    </row>
    <row r="649" spans="1:5">
      <c r="A649" s="198">
        <v>200</v>
      </c>
      <c r="B649" s="122">
        <v>31.34</v>
      </c>
      <c r="C649" s="121">
        <v>0.59605324074074073</v>
      </c>
      <c r="D649" s="123">
        <v>6268</v>
      </c>
      <c r="E649" s="124" t="s">
        <v>13</v>
      </c>
    </row>
    <row r="650" spans="1:5">
      <c r="A650" s="198">
        <v>62</v>
      </c>
      <c r="B650" s="122">
        <v>31.34</v>
      </c>
      <c r="C650" s="121">
        <v>0.59605324074074073</v>
      </c>
      <c r="D650" s="123">
        <v>1943.08</v>
      </c>
      <c r="E650" s="124" t="s">
        <v>13</v>
      </c>
    </row>
    <row r="651" spans="1:5">
      <c r="A651" s="198">
        <v>272</v>
      </c>
      <c r="B651" s="122">
        <v>31.34</v>
      </c>
      <c r="C651" s="121">
        <v>0.59605324074074073</v>
      </c>
      <c r="D651" s="123">
        <v>8524.48</v>
      </c>
      <c r="E651" s="124" t="s">
        <v>13</v>
      </c>
    </row>
    <row r="652" spans="1:5">
      <c r="A652" s="198">
        <v>60</v>
      </c>
      <c r="B652" s="122">
        <v>31.34</v>
      </c>
      <c r="C652" s="121">
        <v>0.59605324074074073</v>
      </c>
      <c r="D652" s="123">
        <v>1880.4</v>
      </c>
      <c r="E652" s="124" t="s">
        <v>13</v>
      </c>
    </row>
    <row r="653" spans="1:5">
      <c r="A653" s="198">
        <v>234</v>
      </c>
      <c r="B653" s="122">
        <v>31.34</v>
      </c>
      <c r="C653" s="121">
        <v>0.59607638888888903</v>
      </c>
      <c r="D653" s="123">
        <v>7333.56</v>
      </c>
      <c r="E653" s="124" t="s">
        <v>13</v>
      </c>
    </row>
    <row r="654" spans="1:5">
      <c r="A654" s="198">
        <v>152</v>
      </c>
      <c r="B654" s="122">
        <v>31.34</v>
      </c>
      <c r="C654" s="121">
        <v>0.59607638888888903</v>
      </c>
      <c r="D654" s="123">
        <v>4763.68</v>
      </c>
      <c r="E654" s="124" t="s">
        <v>13</v>
      </c>
    </row>
    <row r="655" spans="1:5">
      <c r="A655" s="198">
        <v>507</v>
      </c>
      <c r="B655" s="122">
        <v>31.335000000000001</v>
      </c>
      <c r="C655" s="121">
        <v>0.59607638888888903</v>
      </c>
      <c r="D655" s="123">
        <v>15886.845000000001</v>
      </c>
      <c r="E655" s="124" t="s">
        <v>13</v>
      </c>
    </row>
    <row r="656" spans="1:5">
      <c r="A656" s="198">
        <v>591</v>
      </c>
      <c r="B656" s="122">
        <v>31.335000000000001</v>
      </c>
      <c r="C656" s="121">
        <v>0.59607638888888903</v>
      </c>
      <c r="D656" s="123">
        <v>18518.985000000001</v>
      </c>
      <c r="E656" s="124" t="s">
        <v>13</v>
      </c>
    </row>
    <row r="657" spans="1:5">
      <c r="A657" s="198">
        <v>76</v>
      </c>
      <c r="B657" s="122">
        <v>31.324999999999999</v>
      </c>
      <c r="C657" s="121">
        <v>0.59609953703703711</v>
      </c>
      <c r="D657" s="123">
        <v>2380.6999999999998</v>
      </c>
      <c r="E657" s="124" t="s">
        <v>13</v>
      </c>
    </row>
    <row r="658" spans="1:5">
      <c r="A658" s="198">
        <v>237</v>
      </c>
      <c r="B658" s="122">
        <v>31.324999999999999</v>
      </c>
      <c r="C658" s="121">
        <v>0.59609953703703711</v>
      </c>
      <c r="D658" s="123">
        <v>7424.0249999999996</v>
      </c>
      <c r="E658" s="124" t="s">
        <v>13</v>
      </c>
    </row>
    <row r="659" spans="1:5">
      <c r="A659" s="198">
        <v>38</v>
      </c>
      <c r="B659" s="122">
        <v>31.33</v>
      </c>
      <c r="C659" s="121">
        <v>0.59613425925925922</v>
      </c>
      <c r="D659" s="123">
        <v>1190.54</v>
      </c>
      <c r="E659" s="124" t="s">
        <v>13</v>
      </c>
    </row>
    <row r="660" spans="1:5">
      <c r="A660" s="198">
        <v>106</v>
      </c>
      <c r="B660" s="122">
        <v>31.33</v>
      </c>
      <c r="C660" s="121">
        <v>0.59613425925925922</v>
      </c>
      <c r="D660" s="123">
        <v>3320.98</v>
      </c>
      <c r="E660" s="124" t="s">
        <v>13</v>
      </c>
    </row>
    <row r="661" spans="1:5">
      <c r="A661" s="198">
        <v>465</v>
      </c>
      <c r="B661" s="122">
        <v>31.33</v>
      </c>
      <c r="C661" s="121">
        <v>0.59613425925925922</v>
      </c>
      <c r="D661" s="123">
        <v>14568.449999999999</v>
      </c>
      <c r="E661" s="124" t="s">
        <v>13</v>
      </c>
    </row>
    <row r="662" spans="1:5">
      <c r="A662" s="198">
        <v>190</v>
      </c>
      <c r="B662" s="122">
        <v>31.33</v>
      </c>
      <c r="C662" s="121">
        <v>0.59613425925925922</v>
      </c>
      <c r="D662" s="123">
        <v>5952.7</v>
      </c>
      <c r="E662" s="124" t="s">
        <v>13</v>
      </c>
    </row>
    <row r="663" spans="1:5">
      <c r="A663" s="198">
        <v>82</v>
      </c>
      <c r="B663" s="122">
        <v>31.33</v>
      </c>
      <c r="C663" s="121">
        <v>0.59613425925925922</v>
      </c>
      <c r="D663" s="123">
        <v>2569.06</v>
      </c>
      <c r="E663" s="124" t="s">
        <v>13</v>
      </c>
    </row>
    <row r="664" spans="1:5">
      <c r="A664" s="198">
        <v>200</v>
      </c>
      <c r="B664" s="122">
        <v>31.33</v>
      </c>
      <c r="C664" s="121">
        <v>0.59613425925925922</v>
      </c>
      <c r="D664" s="123">
        <v>6266</v>
      </c>
      <c r="E664" s="124" t="s">
        <v>13</v>
      </c>
    </row>
    <row r="665" spans="1:5">
      <c r="A665" s="198">
        <v>93</v>
      </c>
      <c r="B665" s="122">
        <v>31.33</v>
      </c>
      <c r="C665" s="121">
        <v>0.59613425925925922</v>
      </c>
      <c r="D665" s="123">
        <v>2913.69</v>
      </c>
      <c r="E665" s="124" t="s">
        <v>13</v>
      </c>
    </row>
    <row r="666" spans="1:5">
      <c r="A666" s="198">
        <v>675</v>
      </c>
      <c r="B666" s="122">
        <v>31.33</v>
      </c>
      <c r="C666" s="121">
        <v>0.59613425925925922</v>
      </c>
      <c r="D666" s="123">
        <v>21147.75</v>
      </c>
      <c r="E666" s="124" t="s">
        <v>13</v>
      </c>
    </row>
    <row r="667" spans="1:5">
      <c r="A667" s="198">
        <v>213</v>
      </c>
      <c r="B667" s="122">
        <v>31.33</v>
      </c>
      <c r="C667" s="121">
        <v>0.59613425925925922</v>
      </c>
      <c r="D667" s="123">
        <v>6673.29</v>
      </c>
      <c r="E667" s="124" t="s">
        <v>13</v>
      </c>
    </row>
    <row r="668" spans="1:5">
      <c r="A668" s="198">
        <v>238</v>
      </c>
      <c r="B668" s="122">
        <v>31.33</v>
      </c>
      <c r="C668" s="121">
        <v>0.59613425925925922</v>
      </c>
      <c r="D668" s="123">
        <v>7456.54</v>
      </c>
      <c r="E668" s="124" t="s">
        <v>13</v>
      </c>
    </row>
    <row r="669" spans="1:5">
      <c r="A669" s="198">
        <v>200</v>
      </c>
      <c r="B669" s="122">
        <v>31.33</v>
      </c>
      <c r="C669" s="121">
        <v>0.59613425925925922</v>
      </c>
      <c r="D669" s="123">
        <v>6266</v>
      </c>
      <c r="E669" s="124" t="s">
        <v>13</v>
      </c>
    </row>
    <row r="670" spans="1:5">
      <c r="A670" s="198">
        <v>187</v>
      </c>
      <c r="B670" s="122">
        <v>31.324999999999999</v>
      </c>
      <c r="C670" s="121">
        <v>0.59613425925925922</v>
      </c>
      <c r="D670" s="123">
        <v>5857.7749999999996</v>
      </c>
      <c r="E670" s="124" t="s">
        <v>13</v>
      </c>
    </row>
    <row r="671" spans="1:5">
      <c r="A671" s="198">
        <v>98</v>
      </c>
      <c r="B671" s="122">
        <v>31.315000000000001</v>
      </c>
      <c r="C671" s="121">
        <v>0.59615740740740752</v>
      </c>
      <c r="D671" s="123">
        <v>3068.8700000000003</v>
      </c>
      <c r="E671" s="124" t="s">
        <v>13</v>
      </c>
    </row>
    <row r="672" spans="1:5">
      <c r="A672" s="198">
        <v>1321</v>
      </c>
      <c r="B672" s="122">
        <v>31.315000000000001</v>
      </c>
      <c r="C672" s="121">
        <v>0.59615740740740752</v>
      </c>
      <c r="D672" s="123">
        <v>41367.115000000005</v>
      </c>
      <c r="E672" s="124" t="s">
        <v>13</v>
      </c>
    </row>
    <row r="673" spans="1:5">
      <c r="A673" s="198">
        <v>581</v>
      </c>
      <c r="B673" s="122">
        <v>31.315000000000001</v>
      </c>
      <c r="C673" s="121">
        <v>0.59615740740740752</v>
      </c>
      <c r="D673" s="123">
        <v>18194.014999999999</v>
      </c>
      <c r="E673" s="124" t="s">
        <v>13</v>
      </c>
    </row>
    <row r="674" spans="1:5">
      <c r="A674" s="198">
        <v>128</v>
      </c>
      <c r="B674" s="122">
        <v>31.3</v>
      </c>
      <c r="C674" s="121">
        <v>0.59621527777777772</v>
      </c>
      <c r="D674" s="123">
        <v>4006.4</v>
      </c>
      <c r="E674" s="124" t="s">
        <v>13</v>
      </c>
    </row>
    <row r="675" spans="1:5">
      <c r="A675" s="198">
        <v>147</v>
      </c>
      <c r="B675" s="122">
        <v>31.3</v>
      </c>
      <c r="C675" s="121">
        <v>0.59621527777777772</v>
      </c>
      <c r="D675" s="123">
        <v>4601.1000000000004</v>
      </c>
      <c r="E675" s="124" t="s">
        <v>13</v>
      </c>
    </row>
    <row r="676" spans="1:5">
      <c r="A676" s="198">
        <v>250</v>
      </c>
      <c r="B676" s="122">
        <v>31.295000000000002</v>
      </c>
      <c r="C676" s="121">
        <v>0.59623842592592602</v>
      </c>
      <c r="D676" s="123">
        <v>7823.75</v>
      </c>
      <c r="E676" s="124" t="s">
        <v>13</v>
      </c>
    </row>
    <row r="677" spans="1:5">
      <c r="A677" s="198">
        <v>200</v>
      </c>
      <c r="B677" s="122">
        <v>31.295000000000002</v>
      </c>
      <c r="C677" s="121">
        <v>0.59623842592592602</v>
      </c>
      <c r="D677" s="123">
        <v>6259</v>
      </c>
      <c r="E677" s="124" t="s">
        <v>13</v>
      </c>
    </row>
    <row r="678" spans="1:5">
      <c r="A678" s="198">
        <v>249</v>
      </c>
      <c r="B678" s="122">
        <v>31.295000000000002</v>
      </c>
      <c r="C678" s="121">
        <v>0.59623842592592602</v>
      </c>
      <c r="D678" s="123">
        <v>7792.4550000000008</v>
      </c>
      <c r="E678" s="124" t="s">
        <v>13</v>
      </c>
    </row>
    <row r="679" spans="1:5">
      <c r="A679" s="198">
        <v>678</v>
      </c>
      <c r="B679" s="122">
        <v>31.295000000000002</v>
      </c>
      <c r="C679" s="121">
        <v>0.59623842592592602</v>
      </c>
      <c r="D679" s="123">
        <v>21218.010000000002</v>
      </c>
      <c r="E679" s="124" t="s">
        <v>13</v>
      </c>
    </row>
    <row r="680" spans="1:5">
      <c r="A680" s="198">
        <v>3623</v>
      </c>
      <c r="B680" s="122">
        <v>31.295000000000002</v>
      </c>
      <c r="C680" s="121">
        <v>0.59623842592592602</v>
      </c>
      <c r="D680" s="123">
        <v>113381.785</v>
      </c>
      <c r="E680" s="124" t="s">
        <v>13</v>
      </c>
    </row>
    <row r="681" spans="1:5">
      <c r="A681" s="198">
        <v>241</v>
      </c>
      <c r="B681" s="122">
        <v>31.285</v>
      </c>
      <c r="C681" s="121">
        <v>0.59628472222222217</v>
      </c>
      <c r="D681" s="123">
        <v>7539.6850000000004</v>
      </c>
      <c r="E681" s="124" t="s">
        <v>13</v>
      </c>
    </row>
    <row r="682" spans="1:5">
      <c r="A682" s="198">
        <v>190</v>
      </c>
      <c r="B682" s="122">
        <v>31.285</v>
      </c>
      <c r="C682" s="121">
        <v>0.59628472222222217</v>
      </c>
      <c r="D682" s="123">
        <v>5944.15</v>
      </c>
      <c r="E682" s="124" t="s">
        <v>13</v>
      </c>
    </row>
    <row r="683" spans="1:5">
      <c r="A683" s="198">
        <v>257</v>
      </c>
      <c r="B683" s="122">
        <v>31.285</v>
      </c>
      <c r="C683" s="121">
        <v>0.59628472222222217</v>
      </c>
      <c r="D683" s="123">
        <v>8040.2449999999999</v>
      </c>
      <c r="E683" s="124" t="s">
        <v>13</v>
      </c>
    </row>
    <row r="684" spans="1:5">
      <c r="A684" s="198">
        <v>200</v>
      </c>
      <c r="B684" s="122">
        <v>31.285</v>
      </c>
      <c r="C684" s="121">
        <v>0.59628472222222217</v>
      </c>
      <c r="D684" s="123">
        <v>6257</v>
      </c>
      <c r="E684" s="124" t="s">
        <v>13</v>
      </c>
    </row>
    <row r="685" spans="1:5">
      <c r="A685" s="198">
        <v>101</v>
      </c>
      <c r="B685" s="122">
        <v>31.285</v>
      </c>
      <c r="C685" s="121">
        <v>0.59628472222222217</v>
      </c>
      <c r="D685" s="123">
        <v>3159.7849999999999</v>
      </c>
      <c r="E685" s="124" t="s">
        <v>13</v>
      </c>
    </row>
    <row r="686" spans="1:5">
      <c r="A686" s="198">
        <v>200</v>
      </c>
      <c r="B686" s="122">
        <v>31.285</v>
      </c>
      <c r="C686" s="121">
        <v>0.59628472222222217</v>
      </c>
      <c r="D686" s="123">
        <v>6257</v>
      </c>
      <c r="E686" s="124" t="s">
        <v>13</v>
      </c>
    </row>
    <row r="687" spans="1:5">
      <c r="A687" s="198">
        <v>186</v>
      </c>
      <c r="B687" s="122">
        <v>31.28</v>
      </c>
      <c r="C687" s="121">
        <v>0.59629629629629644</v>
      </c>
      <c r="D687" s="123">
        <v>5818.08</v>
      </c>
      <c r="E687" s="124" t="s">
        <v>13</v>
      </c>
    </row>
    <row r="688" spans="1:5">
      <c r="A688" s="198">
        <v>1</v>
      </c>
      <c r="B688" s="122">
        <v>31.28</v>
      </c>
      <c r="C688" s="121">
        <v>0.59631944444444451</v>
      </c>
      <c r="D688" s="123">
        <v>31.28</v>
      </c>
      <c r="E688" s="124" t="s">
        <v>13</v>
      </c>
    </row>
    <row r="689" spans="1:5">
      <c r="A689" s="198">
        <v>257</v>
      </c>
      <c r="B689" s="122">
        <v>31.274999999999999</v>
      </c>
      <c r="C689" s="121">
        <v>0.59631944444444451</v>
      </c>
      <c r="D689" s="123">
        <v>8037.6749999999993</v>
      </c>
      <c r="E689" s="124" t="s">
        <v>13</v>
      </c>
    </row>
    <row r="690" spans="1:5">
      <c r="A690" s="198">
        <v>235</v>
      </c>
      <c r="B690" s="122">
        <v>31.274999999999999</v>
      </c>
      <c r="C690" s="121">
        <v>0.59631944444444451</v>
      </c>
      <c r="D690" s="123">
        <v>7349.625</v>
      </c>
      <c r="E690" s="124" t="s">
        <v>13</v>
      </c>
    </row>
    <row r="691" spans="1:5">
      <c r="A691" s="198">
        <v>200</v>
      </c>
      <c r="B691" s="122">
        <v>31.274999999999999</v>
      </c>
      <c r="C691" s="121">
        <v>0.59631944444444451</v>
      </c>
      <c r="D691" s="123">
        <v>6255</v>
      </c>
      <c r="E691" s="124" t="s">
        <v>13</v>
      </c>
    </row>
    <row r="692" spans="1:5">
      <c r="A692" s="198">
        <v>100</v>
      </c>
      <c r="B692" s="122">
        <v>31.274999999999999</v>
      </c>
      <c r="C692" s="121">
        <v>0.59631944444444451</v>
      </c>
      <c r="D692" s="123">
        <v>3127.5</v>
      </c>
      <c r="E692" s="124" t="s">
        <v>13</v>
      </c>
    </row>
    <row r="693" spans="1:5">
      <c r="A693" s="198">
        <v>200</v>
      </c>
      <c r="B693" s="122">
        <v>31.274999999999999</v>
      </c>
      <c r="C693" s="121">
        <v>0.59631944444444451</v>
      </c>
      <c r="D693" s="123">
        <v>6255</v>
      </c>
      <c r="E693" s="124" t="s">
        <v>13</v>
      </c>
    </row>
    <row r="694" spans="1:5">
      <c r="A694" s="198">
        <v>258</v>
      </c>
      <c r="B694" s="122">
        <v>31.28</v>
      </c>
      <c r="C694" s="121">
        <v>0.59634259259259259</v>
      </c>
      <c r="D694" s="123">
        <v>8070.2400000000007</v>
      </c>
      <c r="E694" s="124" t="s">
        <v>13</v>
      </c>
    </row>
    <row r="695" spans="1:5">
      <c r="A695" s="198">
        <v>163</v>
      </c>
      <c r="B695" s="122">
        <v>31.28</v>
      </c>
      <c r="C695" s="121">
        <v>0.59634259259259259</v>
      </c>
      <c r="D695" s="123">
        <v>5098.6400000000003</v>
      </c>
      <c r="E695" s="124" t="s">
        <v>13</v>
      </c>
    </row>
    <row r="696" spans="1:5">
      <c r="A696" s="198">
        <v>99</v>
      </c>
      <c r="B696" s="122">
        <v>31.28</v>
      </c>
      <c r="C696" s="121">
        <v>0.59634259259259259</v>
      </c>
      <c r="D696" s="123">
        <v>3096.7200000000003</v>
      </c>
      <c r="E696" s="124" t="s">
        <v>13</v>
      </c>
    </row>
    <row r="697" spans="1:5">
      <c r="A697" s="198">
        <v>200</v>
      </c>
      <c r="B697" s="122">
        <v>31.28</v>
      </c>
      <c r="C697" s="121">
        <v>0.59634259259259259</v>
      </c>
      <c r="D697" s="123">
        <v>6256</v>
      </c>
      <c r="E697" s="124" t="s">
        <v>13</v>
      </c>
    </row>
    <row r="698" spans="1:5">
      <c r="A698" s="198">
        <v>200</v>
      </c>
      <c r="B698" s="122">
        <v>31.28</v>
      </c>
      <c r="C698" s="121">
        <v>0.59634259259259259</v>
      </c>
      <c r="D698" s="123">
        <v>6256</v>
      </c>
      <c r="E698" s="124" t="s">
        <v>13</v>
      </c>
    </row>
    <row r="699" spans="1:5">
      <c r="A699" s="198">
        <v>244</v>
      </c>
      <c r="B699" s="122">
        <v>31.28</v>
      </c>
      <c r="C699" s="121">
        <v>0.59634259259259259</v>
      </c>
      <c r="D699" s="123">
        <v>7632.3200000000006</v>
      </c>
      <c r="E699" s="124" t="s">
        <v>13</v>
      </c>
    </row>
    <row r="700" spans="1:5">
      <c r="A700" s="198">
        <v>200</v>
      </c>
      <c r="B700" s="122">
        <v>31.27</v>
      </c>
      <c r="C700" s="121">
        <v>0.59638888888888886</v>
      </c>
      <c r="D700" s="123">
        <v>6254</v>
      </c>
      <c r="E700" s="124" t="s">
        <v>13</v>
      </c>
    </row>
    <row r="701" spans="1:5">
      <c r="A701" s="198">
        <v>98</v>
      </c>
      <c r="B701" s="122">
        <v>31.254999999999999</v>
      </c>
      <c r="C701" s="121">
        <v>0.59657407407407403</v>
      </c>
      <c r="D701" s="123">
        <v>3062.99</v>
      </c>
      <c r="E701" s="124" t="s">
        <v>13</v>
      </c>
    </row>
    <row r="702" spans="1:5">
      <c r="A702" s="198">
        <v>91</v>
      </c>
      <c r="B702" s="122">
        <v>31.254999999999999</v>
      </c>
      <c r="C702" s="121">
        <v>0.59657407407407403</v>
      </c>
      <c r="D702" s="123">
        <v>2844.2049999999999</v>
      </c>
      <c r="E702" s="124" t="s">
        <v>13</v>
      </c>
    </row>
    <row r="703" spans="1:5">
      <c r="A703" s="198">
        <v>191</v>
      </c>
      <c r="B703" s="122">
        <v>31.27</v>
      </c>
      <c r="C703" s="121">
        <v>0.59670138888888891</v>
      </c>
      <c r="D703" s="123">
        <v>5972.57</v>
      </c>
      <c r="E703" s="124" t="s">
        <v>13</v>
      </c>
    </row>
    <row r="704" spans="1:5">
      <c r="A704" s="198">
        <v>95</v>
      </c>
      <c r="B704" s="122">
        <v>31.274999999999999</v>
      </c>
      <c r="C704" s="121">
        <v>0.59699074074074066</v>
      </c>
      <c r="D704" s="123">
        <v>2971.125</v>
      </c>
      <c r="E704" s="124" t="s">
        <v>13</v>
      </c>
    </row>
    <row r="705" spans="1:5">
      <c r="A705" s="198">
        <v>212</v>
      </c>
      <c r="B705" s="122">
        <v>31.274999999999999</v>
      </c>
      <c r="C705" s="121">
        <v>0.59699074074074066</v>
      </c>
      <c r="D705" s="123">
        <v>6630.2999999999993</v>
      </c>
      <c r="E705" s="124" t="s">
        <v>13</v>
      </c>
    </row>
    <row r="706" spans="1:5">
      <c r="A706" s="198">
        <v>284</v>
      </c>
      <c r="B706" s="122">
        <v>31.274999999999999</v>
      </c>
      <c r="C706" s="121">
        <v>0.59699074074074066</v>
      </c>
      <c r="D706" s="123">
        <v>8882.1</v>
      </c>
      <c r="E706" s="124" t="s">
        <v>13</v>
      </c>
    </row>
    <row r="707" spans="1:5">
      <c r="A707" s="198">
        <v>106</v>
      </c>
      <c r="B707" s="122">
        <v>31.274999999999999</v>
      </c>
      <c r="C707" s="121">
        <v>0.59699074074074066</v>
      </c>
      <c r="D707" s="123">
        <v>3315.1499999999996</v>
      </c>
      <c r="E707" s="124" t="s">
        <v>13</v>
      </c>
    </row>
    <row r="708" spans="1:5">
      <c r="A708" s="198">
        <v>190</v>
      </c>
      <c r="B708" s="122">
        <v>31.274999999999999</v>
      </c>
      <c r="C708" s="121">
        <v>0.59699074074074066</v>
      </c>
      <c r="D708" s="123">
        <v>5942.25</v>
      </c>
      <c r="E708" s="124" t="s">
        <v>13</v>
      </c>
    </row>
    <row r="709" spans="1:5">
      <c r="A709" s="198">
        <v>248</v>
      </c>
      <c r="B709" s="122">
        <v>31.274999999999999</v>
      </c>
      <c r="C709" s="121">
        <v>0.59699074074074066</v>
      </c>
      <c r="D709" s="123">
        <v>7756.2</v>
      </c>
      <c r="E709" s="124" t="s">
        <v>13</v>
      </c>
    </row>
    <row r="710" spans="1:5">
      <c r="A710" s="198">
        <v>93</v>
      </c>
      <c r="B710" s="122">
        <v>31.274999999999999</v>
      </c>
      <c r="C710" s="121">
        <v>0.59699074074074066</v>
      </c>
      <c r="D710" s="123">
        <v>2908.5749999999998</v>
      </c>
      <c r="E710" s="124" t="s">
        <v>13</v>
      </c>
    </row>
    <row r="711" spans="1:5">
      <c r="A711" s="198">
        <v>200</v>
      </c>
      <c r="B711" s="122">
        <v>31.274999999999999</v>
      </c>
      <c r="C711" s="121">
        <v>0.59699074074074066</v>
      </c>
      <c r="D711" s="123">
        <v>6255</v>
      </c>
      <c r="E711" s="124" t="s">
        <v>13</v>
      </c>
    </row>
    <row r="712" spans="1:5">
      <c r="A712" s="198">
        <v>200</v>
      </c>
      <c r="B712" s="122">
        <v>31.274999999999999</v>
      </c>
      <c r="C712" s="121">
        <v>0.59699074074074066</v>
      </c>
      <c r="D712" s="123">
        <v>6255</v>
      </c>
      <c r="E712" s="124" t="s">
        <v>13</v>
      </c>
    </row>
    <row r="713" spans="1:5">
      <c r="A713" s="198">
        <v>293</v>
      </c>
      <c r="B713" s="122">
        <v>31.274999999999999</v>
      </c>
      <c r="C713" s="121">
        <v>0.59699074074074066</v>
      </c>
      <c r="D713" s="123">
        <v>9163.5749999999989</v>
      </c>
      <c r="E713" s="124" t="s">
        <v>13</v>
      </c>
    </row>
    <row r="714" spans="1:5">
      <c r="A714" s="198">
        <v>221</v>
      </c>
      <c r="B714" s="122">
        <v>31.274999999999999</v>
      </c>
      <c r="C714" s="121">
        <v>0.59736111111111112</v>
      </c>
      <c r="D714" s="123">
        <v>6911.7749999999996</v>
      </c>
      <c r="E714" s="124" t="s">
        <v>13</v>
      </c>
    </row>
    <row r="715" spans="1:5">
      <c r="A715" s="198">
        <v>200</v>
      </c>
      <c r="B715" s="122">
        <v>31.31</v>
      </c>
      <c r="C715" s="121">
        <v>0.59753472222222215</v>
      </c>
      <c r="D715" s="123">
        <v>6262</v>
      </c>
      <c r="E715" s="124" t="s">
        <v>13</v>
      </c>
    </row>
    <row r="716" spans="1:5">
      <c r="A716" s="198">
        <v>90</v>
      </c>
      <c r="B716" s="122">
        <v>31.31</v>
      </c>
      <c r="C716" s="121">
        <v>0.59753472222222215</v>
      </c>
      <c r="D716" s="123">
        <v>2817.9</v>
      </c>
      <c r="E716" s="124" t="s">
        <v>13</v>
      </c>
    </row>
    <row r="717" spans="1:5">
      <c r="A717" s="198">
        <v>200</v>
      </c>
      <c r="B717" s="122">
        <v>31.31</v>
      </c>
      <c r="C717" s="121">
        <v>0.59753472222222215</v>
      </c>
      <c r="D717" s="123">
        <v>6262</v>
      </c>
      <c r="E717" s="124" t="s">
        <v>13</v>
      </c>
    </row>
    <row r="718" spans="1:5">
      <c r="A718" s="198">
        <v>1760</v>
      </c>
      <c r="B718" s="122">
        <v>31.295000000000002</v>
      </c>
      <c r="C718" s="121">
        <v>0.59767361111111106</v>
      </c>
      <c r="D718" s="123">
        <v>55079.200000000004</v>
      </c>
      <c r="E718" s="124" t="s">
        <v>13</v>
      </c>
    </row>
    <row r="719" spans="1:5">
      <c r="A719" s="198">
        <v>170</v>
      </c>
      <c r="B719" s="122">
        <v>31.295000000000002</v>
      </c>
      <c r="C719" s="121">
        <v>0.59767361111111106</v>
      </c>
      <c r="D719" s="123">
        <v>5320.1500000000005</v>
      </c>
      <c r="E719" s="124" t="s">
        <v>13</v>
      </c>
    </row>
    <row r="720" spans="1:5">
      <c r="A720" s="198">
        <v>200</v>
      </c>
      <c r="B720" s="122">
        <v>31.295000000000002</v>
      </c>
      <c r="C720" s="121">
        <v>0.59767361111111106</v>
      </c>
      <c r="D720" s="123">
        <v>6259</v>
      </c>
      <c r="E720" s="124" t="s">
        <v>13</v>
      </c>
    </row>
    <row r="721" spans="1:5">
      <c r="A721" s="198">
        <v>89</v>
      </c>
      <c r="B721" s="122">
        <v>31.295000000000002</v>
      </c>
      <c r="C721" s="121">
        <v>0.59767361111111106</v>
      </c>
      <c r="D721" s="123">
        <v>2785.2550000000001</v>
      </c>
      <c r="E721" s="124" t="s">
        <v>13</v>
      </c>
    </row>
    <row r="722" spans="1:5">
      <c r="A722" s="198">
        <v>60</v>
      </c>
      <c r="B722" s="122">
        <v>31.295000000000002</v>
      </c>
      <c r="C722" s="121">
        <v>0.59767361111111106</v>
      </c>
      <c r="D722" s="123">
        <v>1877.7</v>
      </c>
      <c r="E722" s="124" t="s">
        <v>13</v>
      </c>
    </row>
    <row r="723" spans="1:5">
      <c r="A723" s="198">
        <v>221</v>
      </c>
      <c r="B723" s="122">
        <v>31.295000000000002</v>
      </c>
      <c r="C723" s="121">
        <v>0.59767361111111106</v>
      </c>
      <c r="D723" s="123">
        <v>6916.1950000000006</v>
      </c>
      <c r="E723" s="124" t="s">
        <v>13</v>
      </c>
    </row>
    <row r="724" spans="1:5">
      <c r="A724" s="198">
        <v>238</v>
      </c>
      <c r="B724" s="122">
        <v>31.315000000000001</v>
      </c>
      <c r="C724" s="121">
        <v>0.59792824074074069</v>
      </c>
      <c r="D724" s="123">
        <v>7452.97</v>
      </c>
      <c r="E724" s="124" t="s">
        <v>13</v>
      </c>
    </row>
    <row r="725" spans="1:5">
      <c r="A725" s="198">
        <v>311</v>
      </c>
      <c r="B725" s="122">
        <v>31.3</v>
      </c>
      <c r="C725" s="121">
        <v>0.59812500000000002</v>
      </c>
      <c r="D725" s="123">
        <v>9734.3000000000011</v>
      </c>
      <c r="E725" s="124" t="s">
        <v>13</v>
      </c>
    </row>
    <row r="726" spans="1:5">
      <c r="A726" s="198">
        <v>129</v>
      </c>
      <c r="B726" s="122">
        <v>31.3</v>
      </c>
      <c r="C726" s="121">
        <v>0.59812500000000002</v>
      </c>
      <c r="D726" s="123">
        <v>4037.7000000000003</v>
      </c>
      <c r="E726" s="124" t="s">
        <v>13</v>
      </c>
    </row>
    <row r="727" spans="1:5">
      <c r="A727" s="198">
        <v>24</v>
      </c>
      <c r="B727" s="122">
        <v>31.295000000000002</v>
      </c>
      <c r="C727" s="121">
        <v>0.59812500000000002</v>
      </c>
      <c r="D727" s="123">
        <v>751.08</v>
      </c>
      <c r="E727" s="124" t="s">
        <v>13</v>
      </c>
    </row>
    <row r="728" spans="1:5">
      <c r="A728" s="198">
        <v>210</v>
      </c>
      <c r="B728" s="122">
        <v>31.295000000000002</v>
      </c>
      <c r="C728" s="121">
        <v>0.59812500000000002</v>
      </c>
      <c r="D728" s="123">
        <v>6571.9500000000007</v>
      </c>
      <c r="E728" s="124" t="s">
        <v>13</v>
      </c>
    </row>
    <row r="729" spans="1:5">
      <c r="A729" s="198">
        <v>200</v>
      </c>
      <c r="B729" s="122">
        <v>31.3</v>
      </c>
      <c r="C729" s="121">
        <v>0.59817129629629628</v>
      </c>
      <c r="D729" s="123">
        <v>6260</v>
      </c>
      <c r="E729" s="124" t="s">
        <v>13</v>
      </c>
    </row>
    <row r="730" spans="1:5">
      <c r="A730" s="198">
        <v>88</v>
      </c>
      <c r="B730" s="122">
        <v>31.3</v>
      </c>
      <c r="C730" s="121">
        <v>0.59817129629629628</v>
      </c>
      <c r="D730" s="123">
        <v>2754.4</v>
      </c>
      <c r="E730" s="124" t="s">
        <v>13</v>
      </c>
    </row>
    <row r="731" spans="1:5">
      <c r="A731" s="198">
        <v>200</v>
      </c>
      <c r="B731" s="122">
        <v>31.3</v>
      </c>
      <c r="C731" s="121">
        <v>0.59817129629629628</v>
      </c>
      <c r="D731" s="123">
        <v>6260</v>
      </c>
      <c r="E731" s="124" t="s">
        <v>13</v>
      </c>
    </row>
    <row r="732" spans="1:5">
      <c r="A732" s="198">
        <v>64</v>
      </c>
      <c r="B732" s="122">
        <v>31.3</v>
      </c>
      <c r="C732" s="121">
        <v>0.59817129629629628</v>
      </c>
      <c r="D732" s="123">
        <v>2003.2</v>
      </c>
      <c r="E732" s="124" t="s">
        <v>13</v>
      </c>
    </row>
    <row r="733" spans="1:5">
      <c r="A733" s="198">
        <v>1698</v>
      </c>
      <c r="B733" s="122">
        <v>31.3</v>
      </c>
      <c r="C733" s="121">
        <v>0.59817129629629628</v>
      </c>
      <c r="D733" s="123">
        <v>53147.4</v>
      </c>
      <c r="E733" s="124" t="s">
        <v>13</v>
      </c>
    </row>
    <row r="734" spans="1:5">
      <c r="A734" s="198">
        <v>250</v>
      </c>
      <c r="B734" s="122">
        <v>31.3</v>
      </c>
      <c r="C734" s="121">
        <v>0.59817129629629628</v>
      </c>
      <c r="D734" s="123">
        <v>7825</v>
      </c>
      <c r="E734" s="124" t="s">
        <v>13</v>
      </c>
    </row>
    <row r="735" spans="1:5">
      <c r="A735" s="198">
        <v>212</v>
      </c>
      <c r="B735" s="122">
        <v>31.3</v>
      </c>
      <c r="C735" s="121">
        <v>0.59822916666666659</v>
      </c>
      <c r="D735" s="123">
        <v>6635.6</v>
      </c>
      <c r="E735" s="124" t="s">
        <v>13</v>
      </c>
    </row>
    <row r="736" spans="1:5">
      <c r="A736" s="198">
        <v>183</v>
      </c>
      <c r="B736" s="122">
        <v>31.3</v>
      </c>
      <c r="C736" s="121">
        <v>0.59822916666666659</v>
      </c>
      <c r="D736" s="123">
        <v>5727.9000000000005</v>
      </c>
      <c r="E736" s="124" t="s">
        <v>13</v>
      </c>
    </row>
    <row r="737" spans="1:5">
      <c r="A737" s="198">
        <v>221</v>
      </c>
      <c r="B737" s="122">
        <v>31.31</v>
      </c>
      <c r="C737" s="121">
        <v>0.59877314814814808</v>
      </c>
      <c r="D737" s="123">
        <v>6919.5099999999993</v>
      </c>
      <c r="E737" s="124" t="s">
        <v>13</v>
      </c>
    </row>
    <row r="738" spans="1:5">
      <c r="A738" s="198">
        <v>202</v>
      </c>
      <c r="B738" s="122">
        <v>31.324999999999999</v>
      </c>
      <c r="C738" s="121">
        <v>0.59940972222222222</v>
      </c>
      <c r="D738" s="123">
        <v>6327.65</v>
      </c>
      <c r="E738" s="124" t="s">
        <v>13</v>
      </c>
    </row>
    <row r="739" spans="1:5">
      <c r="A739" s="198">
        <v>190</v>
      </c>
      <c r="B739" s="122">
        <v>31.35</v>
      </c>
      <c r="C739" s="121">
        <v>0.59966435185185185</v>
      </c>
      <c r="D739" s="123">
        <v>5956.5</v>
      </c>
      <c r="E739" s="124" t="s">
        <v>13</v>
      </c>
    </row>
    <row r="740" spans="1:5">
      <c r="A740" s="198">
        <v>306</v>
      </c>
      <c r="B740" s="122">
        <v>31.35</v>
      </c>
      <c r="C740" s="121">
        <v>0.59966435185185185</v>
      </c>
      <c r="D740" s="123">
        <v>9593.1</v>
      </c>
      <c r="E740" s="124" t="s">
        <v>13</v>
      </c>
    </row>
    <row r="741" spans="1:5">
      <c r="A741" s="198">
        <v>93</v>
      </c>
      <c r="B741" s="122">
        <v>31.35</v>
      </c>
      <c r="C741" s="121">
        <v>0.59966435185185185</v>
      </c>
      <c r="D741" s="123">
        <v>2915.55</v>
      </c>
      <c r="E741" s="124" t="s">
        <v>13</v>
      </c>
    </row>
    <row r="742" spans="1:5">
      <c r="A742" s="198">
        <v>706</v>
      </c>
      <c r="B742" s="122">
        <v>31.35</v>
      </c>
      <c r="C742" s="121">
        <v>0.59966435185185185</v>
      </c>
      <c r="D742" s="123">
        <v>22133.100000000002</v>
      </c>
      <c r="E742" s="124" t="s">
        <v>13</v>
      </c>
    </row>
    <row r="743" spans="1:5">
      <c r="A743" s="198">
        <v>90</v>
      </c>
      <c r="B743" s="122">
        <v>31.35</v>
      </c>
      <c r="C743" s="121">
        <v>0.59966435185185185</v>
      </c>
      <c r="D743" s="123">
        <v>2821.5</v>
      </c>
      <c r="E743" s="124" t="s">
        <v>13</v>
      </c>
    </row>
    <row r="744" spans="1:5">
      <c r="A744" s="198">
        <v>485</v>
      </c>
      <c r="B744" s="122">
        <v>31.36</v>
      </c>
      <c r="C744" s="121">
        <v>0.59980324074074076</v>
      </c>
      <c r="D744" s="123">
        <v>15209.6</v>
      </c>
      <c r="E744" s="124" t="s">
        <v>13</v>
      </c>
    </row>
    <row r="745" spans="1:5">
      <c r="A745" s="198">
        <v>245</v>
      </c>
      <c r="B745" s="122">
        <v>31.355</v>
      </c>
      <c r="C745" s="121">
        <v>0.59983796296296299</v>
      </c>
      <c r="D745" s="123">
        <v>7681.9750000000004</v>
      </c>
      <c r="E745" s="124" t="s">
        <v>13</v>
      </c>
    </row>
    <row r="746" spans="1:5">
      <c r="A746" s="198">
        <v>43</v>
      </c>
      <c r="B746" s="122">
        <v>31.35</v>
      </c>
      <c r="C746" s="121">
        <v>0.59986111111111107</v>
      </c>
      <c r="D746" s="123">
        <v>1348.05</v>
      </c>
      <c r="E746" s="124" t="s">
        <v>13</v>
      </c>
    </row>
    <row r="747" spans="1:5">
      <c r="A747" s="198">
        <v>240</v>
      </c>
      <c r="B747" s="122">
        <v>31.35</v>
      </c>
      <c r="C747" s="121">
        <v>0.59986111111111107</v>
      </c>
      <c r="D747" s="123">
        <v>7524</v>
      </c>
      <c r="E747" s="124" t="s">
        <v>13</v>
      </c>
    </row>
    <row r="748" spans="1:5">
      <c r="A748" s="198">
        <v>190</v>
      </c>
      <c r="B748" s="122">
        <v>31.36</v>
      </c>
      <c r="C748" s="121">
        <v>0.60043981481481479</v>
      </c>
      <c r="D748" s="123">
        <v>5958.4</v>
      </c>
      <c r="E748" s="124" t="s">
        <v>13</v>
      </c>
    </row>
    <row r="749" spans="1:5">
      <c r="A749" s="198">
        <v>187</v>
      </c>
      <c r="B749" s="122">
        <v>31.38</v>
      </c>
      <c r="C749" s="121">
        <v>0.60069444444444453</v>
      </c>
      <c r="D749" s="123">
        <v>5868.0599999999995</v>
      </c>
      <c r="E749" s="124" t="s">
        <v>13</v>
      </c>
    </row>
    <row r="750" spans="1:5">
      <c r="A750" s="198">
        <v>320</v>
      </c>
      <c r="B750" s="122">
        <v>31.38</v>
      </c>
      <c r="C750" s="121">
        <v>0.60086805555555545</v>
      </c>
      <c r="D750" s="123">
        <v>10041.6</v>
      </c>
      <c r="E750" s="124" t="s">
        <v>13</v>
      </c>
    </row>
    <row r="751" spans="1:5">
      <c r="A751" s="198">
        <v>630</v>
      </c>
      <c r="B751" s="122">
        <v>31.38</v>
      </c>
      <c r="C751" s="121">
        <v>0.60086805555555545</v>
      </c>
      <c r="D751" s="123">
        <v>19769.399999999998</v>
      </c>
      <c r="E751" s="124" t="s">
        <v>13</v>
      </c>
    </row>
    <row r="752" spans="1:5">
      <c r="A752" s="198">
        <v>200</v>
      </c>
      <c r="B752" s="122">
        <v>31.38</v>
      </c>
      <c r="C752" s="121">
        <v>0.60086805555555545</v>
      </c>
      <c r="D752" s="123">
        <v>6276</v>
      </c>
      <c r="E752" s="124" t="s">
        <v>13</v>
      </c>
    </row>
    <row r="753" spans="1:5">
      <c r="A753" s="198">
        <v>295</v>
      </c>
      <c r="B753" s="122">
        <v>31.38</v>
      </c>
      <c r="C753" s="121">
        <v>0.60086805555555545</v>
      </c>
      <c r="D753" s="123">
        <v>9257.1</v>
      </c>
      <c r="E753" s="124" t="s">
        <v>13</v>
      </c>
    </row>
    <row r="754" spans="1:5">
      <c r="A754" s="198">
        <v>95</v>
      </c>
      <c r="B754" s="122">
        <v>31.38</v>
      </c>
      <c r="C754" s="121">
        <v>0.60086805555555545</v>
      </c>
      <c r="D754" s="123">
        <v>2981.1</v>
      </c>
      <c r="E754" s="124" t="s">
        <v>13</v>
      </c>
    </row>
    <row r="755" spans="1:5">
      <c r="A755" s="198">
        <v>1116</v>
      </c>
      <c r="B755" s="122">
        <v>31.38</v>
      </c>
      <c r="C755" s="121">
        <v>0.60086805555555545</v>
      </c>
      <c r="D755" s="123">
        <v>35020.080000000002</v>
      </c>
      <c r="E755" s="124" t="s">
        <v>13</v>
      </c>
    </row>
    <row r="756" spans="1:5">
      <c r="A756" s="198">
        <v>93</v>
      </c>
      <c r="B756" s="122">
        <v>31.38</v>
      </c>
      <c r="C756" s="121">
        <v>0.60086805555555545</v>
      </c>
      <c r="D756" s="123">
        <v>2918.3399999999997</v>
      </c>
      <c r="E756" s="124" t="s">
        <v>13</v>
      </c>
    </row>
    <row r="757" spans="1:5">
      <c r="A757" s="198">
        <v>250</v>
      </c>
      <c r="B757" s="122">
        <v>31.38</v>
      </c>
      <c r="C757" s="121">
        <v>0.60086805555555545</v>
      </c>
      <c r="D757" s="123">
        <v>7845</v>
      </c>
      <c r="E757" s="124" t="s">
        <v>13</v>
      </c>
    </row>
    <row r="758" spans="1:5">
      <c r="A758" s="198">
        <v>220</v>
      </c>
      <c r="B758" s="122">
        <v>31.38</v>
      </c>
      <c r="C758" s="121">
        <v>0.60086805555555545</v>
      </c>
      <c r="D758" s="123">
        <v>6903.5999999999995</v>
      </c>
      <c r="E758" s="124" t="s">
        <v>13</v>
      </c>
    </row>
    <row r="759" spans="1:5">
      <c r="A759" s="198">
        <v>185</v>
      </c>
      <c r="B759" s="122">
        <v>31.385000000000002</v>
      </c>
      <c r="C759" s="121">
        <v>0.60090277777777779</v>
      </c>
      <c r="D759" s="123">
        <v>5806.2250000000004</v>
      </c>
      <c r="E759" s="124" t="s">
        <v>13</v>
      </c>
    </row>
    <row r="760" spans="1:5">
      <c r="A760" s="198">
        <v>133</v>
      </c>
      <c r="B760" s="122">
        <v>31.38</v>
      </c>
      <c r="C760" s="121">
        <v>0.60093750000000001</v>
      </c>
      <c r="D760" s="123">
        <v>4173.54</v>
      </c>
      <c r="E760" s="124" t="s">
        <v>13</v>
      </c>
    </row>
    <row r="761" spans="1:5">
      <c r="A761" s="198">
        <v>181</v>
      </c>
      <c r="B761" s="122">
        <v>31.38</v>
      </c>
      <c r="C761" s="121">
        <v>0.60093750000000001</v>
      </c>
      <c r="D761" s="123">
        <v>5679.78</v>
      </c>
      <c r="E761" s="124" t="s">
        <v>13</v>
      </c>
    </row>
    <row r="762" spans="1:5">
      <c r="A762" s="198">
        <v>188</v>
      </c>
      <c r="B762" s="122">
        <v>31.39</v>
      </c>
      <c r="C762" s="121">
        <v>0.60153935185185181</v>
      </c>
      <c r="D762" s="123">
        <v>5901.32</v>
      </c>
      <c r="E762" s="124" t="s">
        <v>13</v>
      </c>
    </row>
    <row r="763" spans="1:5">
      <c r="A763" s="198">
        <v>1500</v>
      </c>
      <c r="B763" s="122">
        <v>31.364999999999998</v>
      </c>
      <c r="C763" s="121">
        <v>0.60230324074074071</v>
      </c>
      <c r="D763" s="123">
        <v>47047.5</v>
      </c>
      <c r="E763" s="124" t="s">
        <v>13</v>
      </c>
    </row>
    <row r="764" spans="1:5">
      <c r="A764" s="198">
        <v>334</v>
      </c>
      <c r="B764" s="122">
        <v>31.355</v>
      </c>
      <c r="C764" s="121">
        <v>0.60240740740740739</v>
      </c>
      <c r="D764" s="123">
        <v>10472.57</v>
      </c>
      <c r="E764" s="124" t="s">
        <v>13</v>
      </c>
    </row>
    <row r="765" spans="1:5">
      <c r="A765" s="198">
        <v>134</v>
      </c>
      <c r="B765" s="122">
        <v>31.344999999999999</v>
      </c>
      <c r="C765" s="121">
        <v>0.6029282407407407</v>
      </c>
      <c r="D765" s="123">
        <v>4200.2299999999996</v>
      </c>
      <c r="E765" s="124" t="s">
        <v>13</v>
      </c>
    </row>
    <row r="766" spans="1:5">
      <c r="A766" s="198">
        <v>66</v>
      </c>
      <c r="B766" s="122">
        <v>31.344999999999999</v>
      </c>
      <c r="C766" s="121">
        <v>0.6029282407407407</v>
      </c>
      <c r="D766" s="123">
        <v>2068.77</v>
      </c>
      <c r="E766" s="124" t="s">
        <v>13</v>
      </c>
    </row>
    <row r="767" spans="1:5">
      <c r="A767" s="198">
        <v>828</v>
      </c>
      <c r="B767" s="122">
        <v>31.34</v>
      </c>
      <c r="C767" s="121">
        <v>0.60386574074074073</v>
      </c>
      <c r="D767" s="123">
        <v>25949.52</v>
      </c>
      <c r="E767" s="124" t="s">
        <v>13</v>
      </c>
    </row>
    <row r="768" spans="1:5">
      <c r="A768" s="198">
        <v>177</v>
      </c>
      <c r="B768" s="122">
        <v>31.34</v>
      </c>
      <c r="C768" s="121">
        <v>0.60386574074074073</v>
      </c>
      <c r="D768" s="123">
        <v>5547.18</v>
      </c>
      <c r="E768" s="124" t="s">
        <v>13</v>
      </c>
    </row>
    <row r="769" spans="1:5">
      <c r="A769" s="198">
        <v>594</v>
      </c>
      <c r="B769" s="122">
        <v>31.34</v>
      </c>
      <c r="C769" s="121">
        <v>0.60386574074074073</v>
      </c>
      <c r="D769" s="123">
        <v>18615.96</v>
      </c>
      <c r="E769" s="124" t="s">
        <v>13</v>
      </c>
    </row>
    <row r="770" spans="1:5">
      <c r="A770" s="198">
        <v>250</v>
      </c>
      <c r="B770" s="122">
        <v>31.34</v>
      </c>
      <c r="C770" s="121">
        <v>0.60386574074074073</v>
      </c>
      <c r="D770" s="123">
        <v>7835</v>
      </c>
      <c r="E770" s="124" t="s">
        <v>13</v>
      </c>
    </row>
    <row r="771" spans="1:5">
      <c r="A771" s="198">
        <v>148</v>
      </c>
      <c r="B771" s="122">
        <v>31.34</v>
      </c>
      <c r="C771" s="121">
        <v>0.60386574074074073</v>
      </c>
      <c r="D771" s="123">
        <v>4638.32</v>
      </c>
      <c r="E771" s="124" t="s">
        <v>13</v>
      </c>
    </row>
    <row r="772" spans="1:5">
      <c r="A772" s="198">
        <v>503</v>
      </c>
      <c r="B772" s="122">
        <v>31.34</v>
      </c>
      <c r="C772" s="121">
        <v>0.60386574074074073</v>
      </c>
      <c r="D772" s="123">
        <v>15764.02</v>
      </c>
      <c r="E772" s="124" t="s">
        <v>13</v>
      </c>
    </row>
    <row r="773" spans="1:5">
      <c r="A773" s="198">
        <v>275</v>
      </c>
      <c r="B773" s="122">
        <v>31.34</v>
      </c>
      <c r="C773" s="121">
        <v>0.6039930555555556</v>
      </c>
      <c r="D773" s="123">
        <v>8618.5</v>
      </c>
      <c r="E773" s="124" t="s">
        <v>13</v>
      </c>
    </row>
    <row r="774" spans="1:5">
      <c r="A774" s="198">
        <v>200</v>
      </c>
      <c r="B774" s="122">
        <v>31.35</v>
      </c>
      <c r="C774" s="121">
        <v>0.60414351851851844</v>
      </c>
      <c r="D774" s="123">
        <v>6270</v>
      </c>
      <c r="E774" s="124" t="s">
        <v>13</v>
      </c>
    </row>
    <row r="775" spans="1:5">
      <c r="A775" s="198">
        <v>92</v>
      </c>
      <c r="B775" s="122">
        <v>31.35</v>
      </c>
      <c r="C775" s="121">
        <v>0.60414351851851844</v>
      </c>
      <c r="D775" s="123">
        <v>2884.2000000000003</v>
      </c>
      <c r="E775" s="124" t="s">
        <v>13</v>
      </c>
    </row>
    <row r="776" spans="1:5">
      <c r="A776" s="198">
        <v>58</v>
      </c>
      <c r="B776" s="122">
        <v>31.35</v>
      </c>
      <c r="C776" s="121">
        <v>0.60414351851851844</v>
      </c>
      <c r="D776" s="123">
        <v>1818.3000000000002</v>
      </c>
      <c r="E776" s="124" t="s">
        <v>13</v>
      </c>
    </row>
    <row r="777" spans="1:5">
      <c r="A777" s="198">
        <v>306</v>
      </c>
      <c r="B777" s="122">
        <v>31.35</v>
      </c>
      <c r="C777" s="121">
        <v>0.60414351851851844</v>
      </c>
      <c r="D777" s="123">
        <v>9593.1</v>
      </c>
      <c r="E777" s="124" t="s">
        <v>13</v>
      </c>
    </row>
    <row r="778" spans="1:5">
      <c r="A778" s="198">
        <v>250</v>
      </c>
      <c r="B778" s="122">
        <v>31.35</v>
      </c>
      <c r="C778" s="121">
        <v>0.60414351851851844</v>
      </c>
      <c r="D778" s="123">
        <v>7837.5</v>
      </c>
      <c r="E778" s="124" t="s">
        <v>13</v>
      </c>
    </row>
    <row r="779" spans="1:5">
      <c r="A779" s="198">
        <v>102</v>
      </c>
      <c r="B779" s="122">
        <v>31.35</v>
      </c>
      <c r="C779" s="121">
        <v>0.60414351851851844</v>
      </c>
      <c r="D779" s="123">
        <v>3197.7000000000003</v>
      </c>
      <c r="E779" s="124" t="s">
        <v>13</v>
      </c>
    </row>
    <row r="780" spans="1:5">
      <c r="A780" s="198">
        <v>243</v>
      </c>
      <c r="B780" s="122">
        <v>31.35</v>
      </c>
      <c r="C780" s="121">
        <v>0.60414351851851844</v>
      </c>
      <c r="D780" s="123">
        <v>7618.05</v>
      </c>
      <c r="E780" s="124" t="s">
        <v>13</v>
      </c>
    </row>
    <row r="781" spans="1:5">
      <c r="A781" s="198">
        <v>224</v>
      </c>
      <c r="B781" s="122">
        <v>31.344999999999999</v>
      </c>
      <c r="C781" s="121">
        <v>0.60417824074074067</v>
      </c>
      <c r="D781" s="123">
        <v>7021.28</v>
      </c>
      <c r="E781" s="124" t="s">
        <v>13</v>
      </c>
    </row>
    <row r="782" spans="1:5">
      <c r="A782" s="198">
        <v>215</v>
      </c>
      <c r="B782" s="122">
        <v>31.355</v>
      </c>
      <c r="C782" s="121">
        <v>0.60430555555555554</v>
      </c>
      <c r="D782" s="123">
        <v>6741.3249999999998</v>
      </c>
      <c r="E782" s="124" t="s">
        <v>13</v>
      </c>
    </row>
    <row r="783" spans="1:5">
      <c r="A783" s="198">
        <v>37</v>
      </c>
      <c r="B783" s="122">
        <v>31.355</v>
      </c>
      <c r="C783" s="121">
        <v>0.60430555555555554</v>
      </c>
      <c r="D783" s="123">
        <v>1160.135</v>
      </c>
      <c r="E783" s="124" t="s">
        <v>13</v>
      </c>
    </row>
    <row r="784" spans="1:5">
      <c r="A784" s="198">
        <v>313</v>
      </c>
      <c r="B784" s="122">
        <v>31.375</v>
      </c>
      <c r="C784" s="121">
        <v>0.60457175925925932</v>
      </c>
      <c r="D784" s="123">
        <v>9820.375</v>
      </c>
      <c r="E784" s="124" t="s">
        <v>13</v>
      </c>
    </row>
    <row r="785" spans="1:5">
      <c r="A785" s="198">
        <v>202</v>
      </c>
      <c r="B785" s="122">
        <v>31.37</v>
      </c>
      <c r="C785" s="121">
        <v>0.60460648148148144</v>
      </c>
      <c r="D785" s="123">
        <v>6336.74</v>
      </c>
      <c r="E785" s="124" t="s">
        <v>13</v>
      </c>
    </row>
    <row r="786" spans="1:5">
      <c r="A786" s="198">
        <v>202</v>
      </c>
      <c r="B786" s="122">
        <v>31.364999999999998</v>
      </c>
      <c r="C786" s="121">
        <v>0.60460648148148144</v>
      </c>
      <c r="D786" s="123">
        <v>6335.73</v>
      </c>
      <c r="E786" s="124" t="s">
        <v>13</v>
      </c>
    </row>
    <row r="787" spans="1:5">
      <c r="A787" s="198">
        <v>5</v>
      </c>
      <c r="B787" s="122">
        <v>31.364999999999998</v>
      </c>
      <c r="C787" s="121">
        <v>0.60482638888888884</v>
      </c>
      <c r="D787" s="123">
        <v>156.82499999999999</v>
      </c>
      <c r="E787" s="124" t="s">
        <v>13</v>
      </c>
    </row>
    <row r="788" spans="1:5">
      <c r="A788" s="198">
        <v>249</v>
      </c>
      <c r="B788" s="122">
        <v>31.364999999999998</v>
      </c>
      <c r="C788" s="121">
        <v>0.60482638888888884</v>
      </c>
      <c r="D788" s="123">
        <v>7809.8849999999993</v>
      </c>
      <c r="E788" s="124" t="s">
        <v>13</v>
      </c>
    </row>
    <row r="789" spans="1:5">
      <c r="A789" s="198">
        <v>215</v>
      </c>
      <c r="B789" s="122">
        <v>31.395</v>
      </c>
      <c r="C789" s="121">
        <v>0.60513888888888889</v>
      </c>
      <c r="D789" s="123">
        <v>6749.9250000000002</v>
      </c>
      <c r="E789" s="124" t="s">
        <v>13</v>
      </c>
    </row>
    <row r="790" spans="1:5">
      <c r="A790" s="198">
        <v>242</v>
      </c>
      <c r="B790" s="122">
        <v>31.42</v>
      </c>
      <c r="C790" s="121">
        <v>0.6053587962962963</v>
      </c>
      <c r="D790" s="123">
        <v>7603.64</v>
      </c>
      <c r="E790" s="124" t="s">
        <v>13</v>
      </c>
    </row>
    <row r="791" spans="1:5">
      <c r="A791" s="198">
        <v>207</v>
      </c>
      <c r="B791" s="122">
        <v>31.42</v>
      </c>
      <c r="C791" s="121">
        <v>0.60538194444444438</v>
      </c>
      <c r="D791" s="123">
        <v>6503.9400000000005</v>
      </c>
      <c r="E791" s="124" t="s">
        <v>13</v>
      </c>
    </row>
    <row r="792" spans="1:5">
      <c r="A792" s="198">
        <v>195</v>
      </c>
      <c r="B792" s="122">
        <v>31.38</v>
      </c>
      <c r="C792" s="121">
        <v>0.60553240740740744</v>
      </c>
      <c r="D792" s="123">
        <v>6119.0999999999995</v>
      </c>
      <c r="E792" s="124" t="s">
        <v>13</v>
      </c>
    </row>
    <row r="793" spans="1:5">
      <c r="A793" s="198">
        <v>219</v>
      </c>
      <c r="B793" s="122">
        <v>31.41</v>
      </c>
      <c r="C793" s="121">
        <v>0.60583333333333333</v>
      </c>
      <c r="D793" s="123">
        <v>6878.79</v>
      </c>
      <c r="E793" s="124" t="s">
        <v>13</v>
      </c>
    </row>
    <row r="794" spans="1:5">
      <c r="A794" s="198">
        <v>200</v>
      </c>
      <c r="B794" s="122">
        <v>31.45</v>
      </c>
      <c r="C794" s="121">
        <v>0.60646990740740747</v>
      </c>
      <c r="D794" s="123">
        <v>6290</v>
      </c>
      <c r="E794" s="124" t="s">
        <v>13</v>
      </c>
    </row>
    <row r="795" spans="1:5">
      <c r="A795" s="198">
        <v>52</v>
      </c>
      <c r="B795" s="122">
        <v>31.45</v>
      </c>
      <c r="C795" s="121">
        <v>0.60646990740740747</v>
      </c>
      <c r="D795" s="123">
        <v>1635.3999999999999</v>
      </c>
      <c r="E795" s="124" t="s">
        <v>13</v>
      </c>
    </row>
    <row r="796" spans="1:5">
      <c r="A796" s="198">
        <v>156</v>
      </c>
      <c r="B796" s="122">
        <v>31.414999999999999</v>
      </c>
      <c r="C796" s="121">
        <v>0.6069444444444444</v>
      </c>
      <c r="D796" s="123">
        <v>4900.74</v>
      </c>
      <c r="E796" s="124" t="s">
        <v>13</v>
      </c>
    </row>
    <row r="797" spans="1:5">
      <c r="A797" s="198">
        <v>43</v>
      </c>
      <c r="B797" s="122">
        <v>31.414999999999999</v>
      </c>
      <c r="C797" s="121">
        <v>0.6069444444444444</v>
      </c>
      <c r="D797" s="123">
        <v>1350.845</v>
      </c>
      <c r="E797" s="124" t="s">
        <v>13</v>
      </c>
    </row>
    <row r="798" spans="1:5">
      <c r="A798" s="198">
        <v>188</v>
      </c>
      <c r="B798" s="122">
        <v>31.39</v>
      </c>
      <c r="C798" s="121">
        <v>0.60715277777777776</v>
      </c>
      <c r="D798" s="123">
        <v>5901.32</v>
      </c>
      <c r="E798" s="124" t="s">
        <v>13</v>
      </c>
    </row>
    <row r="799" spans="1:5">
      <c r="A799" s="198">
        <v>215</v>
      </c>
      <c r="B799" s="122">
        <v>31.405000000000001</v>
      </c>
      <c r="C799" s="121">
        <v>0.60751157407407408</v>
      </c>
      <c r="D799" s="123">
        <v>6752.0749999999998</v>
      </c>
      <c r="E799" s="124" t="s">
        <v>13</v>
      </c>
    </row>
    <row r="800" spans="1:5">
      <c r="A800" s="198">
        <v>54</v>
      </c>
      <c r="B800" s="122">
        <v>31.42</v>
      </c>
      <c r="C800" s="121">
        <v>0.60770833333333341</v>
      </c>
      <c r="D800" s="123">
        <v>1696.68</v>
      </c>
      <c r="E800" s="124" t="s">
        <v>13</v>
      </c>
    </row>
    <row r="801" spans="1:5">
      <c r="A801" s="198">
        <v>113</v>
      </c>
      <c r="B801" s="122">
        <v>31.42</v>
      </c>
      <c r="C801" s="121">
        <v>0.60770833333333341</v>
      </c>
      <c r="D801" s="123">
        <v>3550.46</v>
      </c>
      <c r="E801" s="124" t="s">
        <v>13</v>
      </c>
    </row>
    <row r="802" spans="1:5">
      <c r="A802" s="198">
        <v>883</v>
      </c>
      <c r="B802" s="122">
        <v>31.42</v>
      </c>
      <c r="C802" s="121">
        <v>0.60771990740740733</v>
      </c>
      <c r="D802" s="123">
        <v>27743.86</v>
      </c>
      <c r="E802" s="124" t="s">
        <v>13</v>
      </c>
    </row>
    <row r="803" spans="1:5">
      <c r="A803" s="198">
        <v>503</v>
      </c>
      <c r="B803" s="122">
        <v>31.42</v>
      </c>
      <c r="C803" s="121">
        <v>0.60771990740740733</v>
      </c>
      <c r="D803" s="123">
        <v>15804.26</v>
      </c>
      <c r="E803" s="124" t="s">
        <v>13</v>
      </c>
    </row>
    <row r="804" spans="1:5">
      <c r="A804" s="198">
        <v>947</v>
      </c>
      <c r="B804" s="122">
        <v>31.42</v>
      </c>
      <c r="C804" s="121">
        <v>0.60771990740740733</v>
      </c>
      <c r="D804" s="123">
        <v>29754.74</v>
      </c>
      <c r="E804" s="124" t="s">
        <v>13</v>
      </c>
    </row>
    <row r="805" spans="1:5">
      <c r="A805" s="198">
        <v>102</v>
      </c>
      <c r="B805" s="122">
        <v>31.414999999999999</v>
      </c>
      <c r="C805" s="121">
        <v>0.60780092592592583</v>
      </c>
      <c r="D805" s="123">
        <v>3204.33</v>
      </c>
      <c r="E805" s="124" t="s">
        <v>13</v>
      </c>
    </row>
    <row r="806" spans="1:5">
      <c r="A806" s="198">
        <v>407</v>
      </c>
      <c r="B806" s="122">
        <v>31.414999999999999</v>
      </c>
      <c r="C806" s="121">
        <v>0.60780092592592583</v>
      </c>
      <c r="D806" s="123">
        <v>12785.904999999999</v>
      </c>
      <c r="E806" s="124" t="s">
        <v>13</v>
      </c>
    </row>
    <row r="807" spans="1:5">
      <c r="A807" s="198">
        <v>240</v>
      </c>
      <c r="B807" s="122">
        <v>31.41</v>
      </c>
      <c r="C807" s="121">
        <v>0.60781249999999998</v>
      </c>
      <c r="D807" s="123">
        <v>7538.4</v>
      </c>
      <c r="E807" s="124" t="s">
        <v>13</v>
      </c>
    </row>
    <row r="808" spans="1:5">
      <c r="A808" s="198">
        <v>188</v>
      </c>
      <c r="B808" s="122">
        <v>31.42</v>
      </c>
      <c r="C808" s="121">
        <v>0.60807870370370365</v>
      </c>
      <c r="D808" s="123">
        <v>5906.96</v>
      </c>
      <c r="E808" s="124" t="s">
        <v>13</v>
      </c>
    </row>
    <row r="809" spans="1:5">
      <c r="A809" s="198">
        <v>200</v>
      </c>
      <c r="B809" s="122">
        <v>31.414999999999999</v>
      </c>
      <c r="C809" s="121">
        <v>0.60807870370370365</v>
      </c>
      <c r="D809" s="123">
        <v>6283</v>
      </c>
      <c r="E809" s="124" t="s">
        <v>13</v>
      </c>
    </row>
    <row r="810" spans="1:5">
      <c r="A810" s="198">
        <v>206</v>
      </c>
      <c r="B810" s="122">
        <v>31.375</v>
      </c>
      <c r="C810" s="121">
        <v>0.60854166666666665</v>
      </c>
      <c r="D810" s="123">
        <v>6463.25</v>
      </c>
      <c r="E810" s="124" t="s">
        <v>13</v>
      </c>
    </row>
    <row r="811" spans="1:5">
      <c r="A811" s="198">
        <v>127</v>
      </c>
      <c r="B811" s="122">
        <v>31.375</v>
      </c>
      <c r="C811" s="121">
        <v>0.60854166666666665</v>
      </c>
      <c r="D811" s="123">
        <v>3984.625</v>
      </c>
      <c r="E811" s="124" t="s">
        <v>13</v>
      </c>
    </row>
    <row r="812" spans="1:5">
      <c r="A812" s="198">
        <v>70</v>
      </c>
      <c r="B812" s="122">
        <v>31.375</v>
      </c>
      <c r="C812" s="121">
        <v>0.60854166666666665</v>
      </c>
      <c r="D812" s="123">
        <v>2196.25</v>
      </c>
      <c r="E812" s="124" t="s">
        <v>13</v>
      </c>
    </row>
    <row r="813" spans="1:5">
      <c r="A813" s="198">
        <v>193</v>
      </c>
      <c r="B813" s="122">
        <v>31.375</v>
      </c>
      <c r="C813" s="121">
        <v>0.60854166666666665</v>
      </c>
      <c r="D813" s="123">
        <v>6055.375</v>
      </c>
      <c r="E813" s="124" t="s">
        <v>13</v>
      </c>
    </row>
    <row r="814" spans="1:5">
      <c r="A814" s="198">
        <v>197</v>
      </c>
      <c r="B814" s="122">
        <v>31.37</v>
      </c>
      <c r="C814" s="121">
        <v>0.60858796296296302</v>
      </c>
      <c r="D814" s="123">
        <v>6179.89</v>
      </c>
      <c r="E814" s="124" t="s">
        <v>13</v>
      </c>
    </row>
    <row r="815" spans="1:5">
      <c r="A815" s="198">
        <v>1123</v>
      </c>
      <c r="B815" s="122">
        <v>31.364999999999998</v>
      </c>
      <c r="C815" s="121">
        <v>0.608912037037037</v>
      </c>
      <c r="D815" s="123">
        <v>35222.894999999997</v>
      </c>
      <c r="E815" s="124" t="s">
        <v>13</v>
      </c>
    </row>
    <row r="816" spans="1:5">
      <c r="A816" s="198">
        <v>377</v>
      </c>
      <c r="B816" s="122">
        <v>31.364999999999998</v>
      </c>
      <c r="C816" s="121">
        <v>0.608912037037037</v>
      </c>
      <c r="D816" s="123">
        <v>11824.605</v>
      </c>
      <c r="E816" s="124" t="s">
        <v>13</v>
      </c>
    </row>
    <row r="817" spans="1:5">
      <c r="A817" s="198">
        <v>180</v>
      </c>
      <c r="B817" s="122">
        <v>31.36</v>
      </c>
      <c r="C817" s="121">
        <v>0.60898148148148146</v>
      </c>
      <c r="D817" s="123">
        <v>5644.8</v>
      </c>
      <c r="E817" s="124" t="s">
        <v>13</v>
      </c>
    </row>
    <row r="818" spans="1:5">
      <c r="A818" s="198">
        <v>803</v>
      </c>
      <c r="B818" s="122">
        <v>31.35</v>
      </c>
      <c r="C818" s="121">
        <v>0.60901620370370368</v>
      </c>
      <c r="D818" s="123">
        <v>25174.050000000003</v>
      </c>
      <c r="E818" s="124" t="s">
        <v>13</v>
      </c>
    </row>
    <row r="819" spans="1:5">
      <c r="A819" s="198">
        <v>164</v>
      </c>
      <c r="B819" s="122">
        <v>31.35</v>
      </c>
      <c r="C819" s="121">
        <v>0.60901620370370368</v>
      </c>
      <c r="D819" s="123">
        <v>5141.4000000000005</v>
      </c>
      <c r="E819" s="124" t="s">
        <v>13</v>
      </c>
    </row>
    <row r="820" spans="1:5">
      <c r="A820" s="198">
        <v>2207</v>
      </c>
      <c r="B820" s="122">
        <v>31.34</v>
      </c>
      <c r="C820" s="121">
        <v>0.6092129629629629</v>
      </c>
      <c r="D820" s="123">
        <v>69167.38</v>
      </c>
      <c r="E820" s="124" t="s">
        <v>13</v>
      </c>
    </row>
    <row r="821" spans="1:5">
      <c r="A821" s="198">
        <v>293</v>
      </c>
      <c r="B821" s="122">
        <v>31.34</v>
      </c>
      <c r="C821" s="121">
        <v>0.6092129629629629</v>
      </c>
      <c r="D821" s="123">
        <v>9182.6200000000008</v>
      </c>
      <c r="E821" s="124" t="s">
        <v>13</v>
      </c>
    </row>
    <row r="822" spans="1:5">
      <c r="A822" s="198">
        <v>211</v>
      </c>
      <c r="B822" s="122">
        <v>31.33</v>
      </c>
      <c r="C822" s="121">
        <v>0.60922453703703716</v>
      </c>
      <c r="D822" s="123">
        <v>6610.6299999999992</v>
      </c>
      <c r="E822" s="124" t="s">
        <v>13</v>
      </c>
    </row>
    <row r="823" spans="1:5">
      <c r="A823" s="198">
        <v>213</v>
      </c>
      <c r="B823" s="122">
        <v>31.33</v>
      </c>
      <c r="C823" s="121">
        <v>0.60950231481481476</v>
      </c>
      <c r="D823" s="123">
        <v>6673.29</v>
      </c>
      <c r="E823" s="124" t="s">
        <v>13</v>
      </c>
    </row>
    <row r="824" spans="1:5">
      <c r="A824" s="198">
        <v>201</v>
      </c>
      <c r="B824" s="122">
        <v>31.36</v>
      </c>
      <c r="C824" s="121">
        <v>0.60995370370370372</v>
      </c>
      <c r="D824" s="123">
        <v>6303.36</v>
      </c>
      <c r="E824" s="124" t="s">
        <v>13</v>
      </c>
    </row>
    <row r="825" spans="1:5">
      <c r="A825" s="198">
        <v>184</v>
      </c>
      <c r="B825" s="122">
        <v>31.34</v>
      </c>
      <c r="C825" s="121">
        <v>0.61016203703703698</v>
      </c>
      <c r="D825" s="123">
        <v>5766.56</v>
      </c>
      <c r="E825" s="124" t="s">
        <v>13</v>
      </c>
    </row>
    <row r="826" spans="1:5">
      <c r="A826" s="198">
        <v>201</v>
      </c>
      <c r="B826" s="122">
        <v>31.335000000000001</v>
      </c>
      <c r="C826" s="121">
        <v>0.61050925925925925</v>
      </c>
      <c r="D826" s="123">
        <v>6298.335</v>
      </c>
      <c r="E826" s="124" t="s">
        <v>13</v>
      </c>
    </row>
    <row r="827" spans="1:5">
      <c r="A827" s="198">
        <v>16</v>
      </c>
      <c r="B827" s="122">
        <v>31.385000000000002</v>
      </c>
      <c r="C827" s="121">
        <v>0.61111111111111105</v>
      </c>
      <c r="D827" s="123">
        <v>502.16</v>
      </c>
      <c r="E827" s="124" t="s">
        <v>13</v>
      </c>
    </row>
    <row r="828" spans="1:5">
      <c r="A828" s="198">
        <v>188</v>
      </c>
      <c r="B828" s="122">
        <v>31.385000000000002</v>
      </c>
      <c r="C828" s="121">
        <v>0.61111111111111105</v>
      </c>
      <c r="D828" s="123">
        <v>5900.38</v>
      </c>
      <c r="E828" s="124" t="s">
        <v>13</v>
      </c>
    </row>
    <row r="829" spans="1:5">
      <c r="A829" s="198">
        <v>204</v>
      </c>
      <c r="B829" s="122">
        <v>31.405000000000001</v>
      </c>
      <c r="C829" s="121">
        <v>0.61145833333333333</v>
      </c>
      <c r="D829" s="123">
        <v>6406.62</v>
      </c>
      <c r="E829" s="124" t="s">
        <v>13</v>
      </c>
    </row>
    <row r="830" spans="1:5">
      <c r="A830" s="198">
        <v>182</v>
      </c>
      <c r="B830" s="122">
        <v>31.395</v>
      </c>
      <c r="C830" s="121">
        <v>0.61177083333333326</v>
      </c>
      <c r="D830" s="123">
        <v>5713.89</v>
      </c>
      <c r="E830" s="124" t="s">
        <v>13</v>
      </c>
    </row>
    <row r="831" spans="1:5">
      <c r="A831" s="198">
        <v>76</v>
      </c>
      <c r="B831" s="122">
        <v>31.385000000000002</v>
      </c>
      <c r="C831" s="121">
        <v>0.61196759259259259</v>
      </c>
      <c r="D831" s="123">
        <v>2385.2600000000002</v>
      </c>
      <c r="E831" s="124" t="s">
        <v>13</v>
      </c>
    </row>
    <row r="832" spans="1:5">
      <c r="A832" s="198">
        <v>926</v>
      </c>
      <c r="B832" s="122">
        <v>31.385000000000002</v>
      </c>
      <c r="C832" s="121">
        <v>0.61197916666666663</v>
      </c>
      <c r="D832" s="123">
        <v>29062.510000000002</v>
      </c>
      <c r="E832" s="124" t="s">
        <v>13</v>
      </c>
    </row>
    <row r="833" spans="1:5">
      <c r="A833" s="198">
        <v>383</v>
      </c>
      <c r="B833" s="122">
        <v>31.385000000000002</v>
      </c>
      <c r="C833" s="121">
        <v>0.61197916666666663</v>
      </c>
      <c r="D833" s="123">
        <v>12020.455</v>
      </c>
      <c r="E833" s="124" t="s">
        <v>13</v>
      </c>
    </row>
    <row r="834" spans="1:5">
      <c r="A834" s="198">
        <v>167</v>
      </c>
      <c r="B834" s="122">
        <v>31.385000000000002</v>
      </c>
      <c r="C834" s="121">
        <v>0.61197916666666663</v>
      </c>
      <c r="D834" s="123">
        <v>5241.2950000000001</v>
      </c>
      <c r="E834" s="124" t="s">
        <v>13</v>
      </c>
    </row>
    <row r="835" spans="1:5">
      <c r="A835" s="198">
        <v>332</v>
      </c>
      <c r="B835" s="122">
        <v>31.385000000000002</v>
      </c>
      <c r="C835" s="121">
        <v>0.61197916666666663</v>
      </c>
      <c r="D835" s="123">
        <v>10419.82</v>
      </c>
      <c r="E835" s="124" t="s">
        <v>13</v>
      </c>
    </row>
    <row r="836" spans="1:5">
      <c r="A836" s="198">
        <v>383</v>
      </c>
      <c r="B836" s="122">
        <v>31.385000000000002</v>
      </c>
      <c r="C836" s="121">
        <v>0.61197916666666663</v>
      </c>
      <c r="D836" s="123">
        <v>12020.455</v>
      </c>
      <c r="E836" s="124" t="s">
        <v>13</v>
      </c>
    </row>
    <row r="837" spans="1:5">
      <c r="A837" s="198">
        <v>233</v>
      </c>
      <c r="B837" s="122">
        <v>31.385000000000002</v>
      </c>
      <c r="C837" s="121">
        <v>0.61197916666666663</v>
      </c>
      <c r="D837" s="123">
        <v>7312.7049999999999</v>
      </c>
      <c r="E837" s="124" t="s">
        <v>13</v>
      </c>
    </row>
    <row r="838" spans="1:5">
      <c r="A838" s="198">
        <v>225</v>
      </c>
      <c r="B838" s="122">
        <v>31.385000000000002</v>
      </c>
      <c r="C838" s="121">
        <v>0.61211805555555554</v>
      </c>
      <c r="D838" s="123">
        <v>7061.625</v>
      </c>
      <c r="E838" s="124" t="s">
        <v>13</v>
      </c>
    </row>
    <row r="839" spans="1:5">
      <c r="A839" s="198">
        <v>237</v>
      </c>
      <c r="B839" s="122">
        <v>31.414999999999999</v>
      </c>
      <c r="C839" s="121">
        <v>0.61226851851851849</v>
      </c>
      <c r="D839" s="123">
        <v>7445.3549999999996</v>
      </c>
      <c r="E839" s="124" t="s">
        <v>13</v>
      </c>
    </row>
    <row r="840" spans="1:5">
      <c r="A840" s="198">
        <v>200</v>
      </c>
      <c r="B840" s="122">
        <v>31.414999999999999</v>
      </c>
      <c r="C840" s="121">
        <v>0.61226851851851849</v>
      </c>
      <c r="D840" s="123">
        <v>6283</v>
      </c>
      <c r="E840" s="124" t="s">
        <v>13</v>
      </c>
    </row>
    <row r="841" spans="1:5">
      <c r="A841" s="198">
        <v>31</v>
      </c>
      <c r="B841" s="122">
        <v>31.414999999999999</v>
      </c>
      <c r="C841" s="121">
        <v>0.61226851851851849</v>
      </c>
      <c r="D841" s="123">
        <v>973.86500000000001</v>
      </c>
      <c r="E841" s="124" t="s">
        <v>13</v>
      </c>
    </row>
    <row r="842" spans="1:5">
      <c r="A842" s="198">
        <v>180</v>
      </c>
      <c r="B842" s="122">
        <v>31.405000000000001</v>
      </c>
      <c r="C842" s="121">
        <v>0.61269675925925915</v>
      </c>
      <c r="D842" s="123">
        <v>5652.9000000000005</v>
      </c>
      <c r="E842" s="124" t="s">
        <v>13</v>
      </c>
    </row>
    <row r="843" spans="1:5">
      <c r="A843" s="198">
        <v>725</v>
      </c>
      <c r="B843" s="122">
        <v>31.414999999999999</v>
      </c>
      <c r="C843" s="121">
        <v>0.6129282407407407</v>
      </c>
      <c r="D843" s="123">
        <v>22775.875</v>
      </c>
      <c r="E843" s="124" t="s">
        <v>13</v>
      </c>
    </row>
    <row r="844" spans="1:5">
      <c r="A844" s="198">
        <v>166</v>
      </c>
      <c r="B844" s="122">
        <v>31.414999999999999</v>
      </c>
      <c r="C844" s="121">
        <v>0.6129282407407407</v>
      </c>
      <c r="D844" s="123">
        <v>5214.8899999999994</v>
      </c>
      <c r="E844" s="124" t="s">
        <v>13</v>
      </c>
    </row>
    <row r="845" spans="1:5">
      <c r="A845" s="198">
        <v>230</v>
      </c>
      <c r="B845" s="122">
        <v>31.414999999999999</v>
      </c>
      <c r="C845" s="121">
        <v>0.6129282407407407</v>
      </c>
      <c r="D845" s="123">
        <v>7225.45</v>
      </c>
      <c r="E845" s="124" t="s">
        <v>13</v>
      </c>
    </row>
    <row r="846" spans="1:5">
      <c r="A846" s="198">
        <v>176</v>
      </c>
      <c r="B846" s="122">
        <v>31.414999999999999</v>
      </c>
      <c r="C846" s="121">
        <v>0.6129282407407407</v>
      </c>
      <c r="D846" s="123">
        <v>5529.04</v>
      </c>
      <c r="E846" s="124" t="s">
        <v>13</v>
      </c>
    </row>
    <row r="847" spans="1:5">
      <c r="A847" s="198">
        <v>619</v>
      </c>
      <c r="B847" s="122">
        <v>31.414999999999999</v>
      </c>
      <c r="C847" s="121">
        <v>0.6129282407407407</v>
      </c>
      <c r="D847" s="123">
        <v>19445.884999999998</v>
      </c>
      <c r="E847" s="124" t="s">
        <v>13</v>
      </c>
    </row>
    <row r="848" spans="1:5">
      <c r="A848" s="198">
        <v>92</v>
      </c>
      <c r="B848" s="122">
        <v>31.414999999999999</v>
      </c>
      <c r="C848" s="121">
        <v>0.6129282407407407</v>
      </c>
      <c r="D848" s="123">
        <v>2890.18</v>
      </c>
      <c r="E848" s="124" t="s">
        <v>13</v>
      </c>
    </row>
    <row r="849" spans="1:5">
      <c r="A849" s="198">
        <v>292</v>
      </c>
      <c r="B849" s="122">
        <v>31.414999999999999</v>
      </c>
      <c r="C849" s="121">
        <v>0.6129282407407407</v>
      </c>
      <c r="D849" s="123">
        <v>9173.18</v>
      </c>
      <c r="E849" s="124" t="s">
        <v>13</v>
      </c>
    </row>
    <row r="850" spans="1:5">
      <c r="A850" s="198">
        <v>200</v>
      </c>
      <c r="B850" s="122">
        <v>31.414999999999999</v>
      </c>
      <c r="C850" s="121">
        <v>0.6129282407407407</v>
      </c>
      <c r="D850" s="123">
        <v>6283</v>
      </c>
      <c r="E850" s="124" t="s">
        <v>13</v>
      </c>
    </row>
    <row r="851" spans="1:5">
      <c r="A851" s="198">
        <v>52</v>
      </c>
      <c r="B851" s="122">
        <v>31.405000000000001</v>
      </c>
      <c r="C851" s="121">
        <v>0.61298611111111112</v>
      </c>
      <c r="D851" s="123">
        <v>1633.06</v>
      </c>
      <c r="E851" s="124" t="s">
        <v>13</v>
      </c>
    </row>
    <row r="852" spans="1:5">
      <c r="A852" s="198">
        <v>198</v>
      </c>
      <c r="B852" s="122">
        <v>31.425000000000001</v>
      </c>
      <c r="C852" s="121">
        <v>0.61327546296296287</v>
      </c>
      <c r="D852" s="123">
        <v>6222.1500000000005</v>
      </c>
      <c r="E852" s="124" t="s">
        <v>13</v>
      </c>
    </row>
    <row r="853" spans="1:5">
      <c r="A853" s="198">
        <v>6</v>
      </c>
      <c r="B853" s="122">
        <v>31.425000000000001</v>
      </c>
      <c r="C853" s="121">
        <v>0.61327546296296287</v>
      </c>
      <c r="D853" s="123">
        <v>188.55</v>
      </c>
      <c r="E853" s="124" t="s">
        <v>13</v>
      </c>
    </row>
    <row r="854" spans="1:5">
      <c r="A854" s="198">
        <v>195</v>
      </c>
      <c r="B854" s="122">
        <v>31.44</v>
      </c>
      <c r="C854" s="121">
        <v>0.61349537037037027</v>
      </c>
      <c r="D854" s="123">
        <v>6130.8</v>
      </c>
      <c r="E854" s="124" t="s">
        <v>13</v>
      </c>
    </row>
    <row r="855" spans="1:5">
      <c r="A855" s="198">
        <v>189</v>
      </c>
      <c r="B855" s="122">
        <v>31.44</v>
      </c>
      <c r="C855" s="121">
        <v>0.61378472222222225</v>
      </c>
      <c r="D855" s="123">
        <v>5942.16</v>
      </c>
      <c r="E855" s="124" t="s">
        <v>13</v>
      </c>
    </row>
    <row r="856" spans="1:5">
      <c r="A856" s="198">
        <v>93</v>
      </c>
      <c r="B856" s="122">
        <v>31.44</v>
      </c>
      <c r="C856" s="121">
        <v>0.61381944444444458</v>
      </c>
      <c r="D856" s="123">
        <v>2923.92</v>
      </c>
      <c r="E856" s="124" t="s">
        <v>13</v>
      </c>
    </row>
    <row r="857" spans="1:5">
      <c r="A857" s="198">
        <v>49</v>
      </c>
      <c r="B857" s="122">
        <v>31.44</v>
      </c>
      <c r="C857" s="121">
        <v>0.61381944444444458</v>
      </c>
      <c r="D857" s="123">
        <v>1540.5600000000002</v>
      </c>
      <c r="E857" s="124" t="s">
        <v>13</v>
      </c>
    </row>
    <row r="858" spans="1:5">
      <c r="A858" s="198">
        <v>51</v>
      </c>
      <c r="B858" s="122">
        <v>31.44</v>
      </c>
      <c r="C858" s="121">
        <v>0.61381944444444458</v>
      </c>
      <c r="D858" s="123">
        <v>1603.44</v>
      </c>
      <c r="E858" s="124" t="s">
        <v>13</v>
      </c>
    </row>
    <row r="859" spans="1:5">
      <c r="A859" s="198">
        <v>56</v>
      </c>
      <c r="B859" s="122">
        <v>31.42</v>
      </c>
      <c r="C859" s="121">
        <v>0.61460648148148145</v>
      </c>
      <c r="D859" s="123">
        <v>1759.52</v>
      </c>
      <c r="E859" s="124" t="s">
        <v>13</v>
      </c>
    </row>
    <row r="860" spans="1:5">
      <c r="A860" s="198">
        <v>131</v>
      </c>
      <c r="B860" s="122">
        <v>31.42</v>
      </c>
      <c r="C860" s="121">
        <v>0.61460648148148145</v>
      </c>
      <c r="D860" s="123">
        <v>4116.0200000000004</v>
      </c>
      <c r="E860" s="124" t="s">
        <v>13</v>
      </c>
    </row>
    <row r="861" spans="1:5">
      <c r="A861" s="198">
        <v>215</v>
      </c>
      <c r="B861" s="122">
        <v>31.4</v>
      </c>
      <c r="C861" s="121">
        <v>0.615300925925926</v>
      </c>
      <c r="D861" s="123">
        <v>6751</v>
      </c>
      <c r="E861" s="124" t="s">
        <v>13</v>
      </c>
    </row>
    <row r="862" spans="1:5">
      <c r="A862" s="198">
        <v>395</v>
      </c>
      <c r="B862" s="122">
        <v>31.39</v>
      </c>
      <c r="C862" s="121">
        <v>0.61542824074074076</v>
      </c>
      <c r="D862" s="123">
        <v>12399.050000000001</v>
      </c>
      <c r="E862" s="124" t="s">
        <v>13</v>
      </c>
    </row>
    <row r="863" spans="1:5">
      <c r="A863" s="198">
        <v>650</v>
      </c>
      <c r="B863" s="122">
        <v>31.39</v>
      </c>
      <c r="C863" s="121">
        <v>0.61542824074074076</v>
      </c>
      <c r="D863" s="123">
        <v>20403.5</v>
      </c>
      <c r="E863" s="124" t="s">
        <v>13</v>
      </c>
    </row>
    <row r="864" spans="1:5">
      <c r="A864" s="198">
        <v>111</v>
      </c>
      <c r="B864" s="122">
        <v>31.39</v>
      </c>
      <c r="C864" s="121">
        <v>0.61542824074074076</v>
      </c>
      <c r="D864" s="123">
        <v>3484.29</v>
      </c>
      <c r="E864" s="124" t="s">
        <v>13</v>
      </c>
    </row>
    <row r="865" spans="1:5">
      <c r="A865" s="198">
        <v>426</v>
      </c>
      <c r="B865" s="122">
        <v>31.39</v>
      </c>
      <c r="C865" s="121">
        <v>0.61556712962962956</v>
      </c>
      <c r="D865" s="123">
        <v>13372.14</v>
      </c>
      <c r="E865" s="124" t="s">
        <v>13</v>
      </c>
    </row>
    <row r="866" spans="1:5">
      <c r="A866" s="198">
        <v>410</v>
      </c>
      <c r="B866" s="122">
        <v>31.39</v>
      </c>
      <c r="C866" s="121">
        <v>0.61556712962962956</v>
      </c>
      <c r="D866" s="123">
        <v>12869.9</v>
      </c>
      <c r="E866" s="124" t="s">
        <v>13</v>
      </c>
    </row>
    <row r="867" spans="1:5">
      <c r="A867" s="198">
        <v>508</v>
      </c>
      <c r="B867" s="122">
        <v>31.39</v>
      </c>
      <c r="C867" s="121">
        <v>0.61556712962962956</v>
      </c>
      <c r="D867" s="123">
        <v>15946.12</v>
      </c>
      <c r="E867" s="124" t="s">
        <v>13</v>
      </c>
    </row>
    <row r="868" spans="1:5">
      <c r="A868" s="198">
        <v>269</v>
      </c>
      <c r="B868" s="122">
        <v>31.395</v>
      </c>
      <c r="C868" s="121">
        <v>0.61587962962962972</v>
      </c>
      <c r="D868" s="123">
        <v>8445.2549999999992</v>
      </c>
      <c r="E868" s="124" t="s">
        <v>13</v>
      </c>
    </row>
    <row r="869" spans="1:5">
      <c r="A869" s="198">
        <v>200</v>
      </c>
      <c r="B869" s="122">
        <v>31.38</v>
      </c>
      <c r="C869" s="121">
        <v>0.6161226851851852</v>
      </c>
      <c r="D869" s="123">
        <v>6276</v>
      </c>
      <c r="E869" s="124" t="s">
        <v>13</v>
      </c>
    </row>
    <row r="870" spans="1:5">
      <c r="A870" s="198">
        <v>937</v>
      </c>
      <c r="B870" s="122">
        <v>31.36</v>
      </c>
      <c r="C870" s="121">
        <v>0.61634259259259261</v>
      </c>
      <c r="D870" s="123">
        <v>29384.32</v>
      </c>
      <c r="E870" s="124" t="s">
        <v>13</v>
      </c>
    </row>
    <row r="871" spans="1:5">
      <c r="A871" s="198">
        <v>190</v>
      </c>
      <c r="B871" s="122">
        <v>31.405000000000001</v>
      </c>
      <c r="C871" s="121">
        <v>0.61673611111111104</v>
      </c>
      <c r="D871" s="123">
        <v>5966.95</v>
      </c>
      <c r="E871" s="124" t="s">
        <v>13</v>
      </c>
    </row>
    <row r="872" spans="1:5">
      <c r="A872" s="198">
        <v>205</v>
      </c>
      <c r="B872" s="122">
        <v>31.41</v>
      </c>
      <c r="C872" s="121">
        <v>0.61692129629629633</v>
      </c>
      <c r="D872" s="123">
        <v>6439.05</v>
      </c>
      <c r="E872" s="124" t="s">
        <v>13</v>
      </c>
    </row>
    <row r="873" spans="1:5">
      <c r="A873" s="198">
        <v>281</v>
      </c>
      <c r="B873" s="122">
        <v>31.405000000000001</v>
      </c>
      <c r="C873" s="121">
        <v>0.61711805555555566</v>
      </c>
      <c r="D873" s="123">
        <v>8824.8050000000003</v>
      </c>
      <c r="E873" s="124" t="s">
        <v>13</v>
      </c>
    </row>
    <row r="874" spans="1:5">
      <c r="A874" s="198">
        <v>105</v>
      </c>
      <c r="B874" s="122">
        <v>31.405000000000001</v>
      </c>
      <c r="C874" s="121">
        <v>0.61711805555555566</v>
      </c>
      <c r="D874" s="123">
        <v>3297.5250000000001</v>
      </c>
      <c r="E874" s="124" t="s">
        <v>13</v>
      </c>
    </row>
    <row r="875" spans="1:5">
      <c r="A875" s="198">
        <v>190</v>
      </c>
      <c r="B875" s="122">
        <v>31.405000000000001</v>
      </c>
      <c r="C875" s="121">
        <v>0.61711805555555566</v>
      </c>
      <c r="D875" s="123">
        <v>5966.95</v>
      </c>
      <c r="E875" s="124" t="s">
        <v>13</v>
      </c>
    </row>
    <row r="876" spans="1:5">
      <c r="A876" s="198">
        <v>88</v>
      </c>
      <c r="B876" s="122">
        <v>31.405000000000001</v>
      </c>
      <c r="C876" s="121">
        <v>0.61711805555555566</v>
      </c>
      <c r="D876" s="123">
        <v>2763.6400000000003</v>
      </c>
      <c r="E876" s="124" t="s">
        <v>13</v>
      </c>
    </row>
    <row r="877" spans="1:5">
      <c r="A877" s="198">
        <v>200</v>
      </c>
      <c r="B877" s="122">
        <v>31.405000000000001</v>
      </c>
      <c r="C877" s="121">
        <v>0.61711805555555566</v>
      </c>
      <c r="D877" s="123">
        <v>6281</v>
      </c>
      <c r="E877" s="124" t="s">
        <v>13</v>
      </c>
    </row>
    <row r="878" spans="1:5">
      <c r="A878" s="198">
        <v>187</v>
      </c>
      <c r="B878" s="122">
        <v>31.405000000000001</v>
      </c>
      <c r="C878" s="121">
        <v>0.61711805555555566</v>
      </c>
      <c r="D878" s="123">
        <v>5872.7350000000006</v>
      </c>
      <c r="E878" s="124" t="s">
        <v>13</v>
      </c>
    </row>
    <row r="879" spans="1:5">
      <c r="A879" s="198">
        <v>231</v>
      </c>
      <c r="B879" s="122">
        <v>31.405000000000001</v>
      </c>
      <c r="C879" s="121">
        <v>0.61711805555555566</v>
      </c>
      <c r="D879" s="123">
        <v>7254.5550000000003</v>
      </c>
      <c r="E879" s="124" t="s">
        <v>13</v>
      </c>
    </row>
    <row r="880" spans="1:5">
      <c r="A880" s="198">
        <v>93</v>
      </c>
      <c r="B880" s="122">
        <v>31.405000000000001</v>
      </c>
      <c r="C880" s="121">
        <v>0.61711805555555566</v>
      </c>
      <c r="D880" s="123">
        <v>2920.665</v>
      </c>
      <c r="E880" s="124" t="s">
        <v>13</v>
      </c>
    </row>
    <row r="881" spans="1:5">
      <c r="A881" s="198">
        <v>97</v>
      </c>
      <c r="B881" s="122">
        <v>31.405000000000001</v>
      </c>
      <c r="C881" s="121">
        <v>0.61711805555555566</v>
      </c>
      <c r="D881" s="123">
        <v>3046.2850000000003</v>
      </c>
      <c r="E881" s="124" t="s">
        <v>13</v>
      </c>
    </row>
    <row r="882" spans="1:5">
      <c r="A882" s="198">
        <v>186</v>
      </c>
      <c r="B882" s="122">
        <v>31.405000000000001</v>
      </c>
      <c r="C882" s="121">
        <v>0.61719907407407415</v>
      </c>
      <c r="D882" s="123">
        <v>5841.33</v>
      </c>
      <c r="E882" s="124" t="s">
        <v>13</v>
      </c>
    </row>
    <row r="883" spans="1:5">
      <c r="A883" s="198">
        <v>195</v>
      </c>
      <c r="B883" s="122">
        <v>31.434999999999999</v>
      </c>
      <c r="C883" s="121">
        <v>0.61807870370370377</v>
      </c>
      <c r="D883" s="123">
        <v>6129.8249999999998</v>
      </c>
      <c r="E883" s="124" t="s">
        <v>13</v>
      </c>
    </row>
    <row r="884" spans="1:5">
      <c r="A884" s="198">
        <v>87</v>
      </c>
      <c r="B884" s="122">
        <v>31.44</v>
      </c>
      <c r="C884" s="121">
        <v>0.61832175925925925</v>
      </c>
      <c r="D884" s="123">
        <v>2735.28</v>
      </c>
      <c r="E884" s="124" t="s">
        <v>13</v>
      </c>
    </row>
    <row r="885" spans="1:5">
      <c r="A885" s="198">
        <v>119</v>
      </c>
      <c r="B885" s="122">
        <v>31.44</v>
      </c>
      <c r="C885" s="121">
        <v>0.61832175925925925</v>
      </c>
      <c r="D885" s="123">
        <v>3741.36</v>
      </c>
      <c r="E885" s="124" t="s">
        <v>13</v>
      </c>
    </row>
    <row r="886" spans="1:5">
      <c r="A886" s="198">
        <v>90</v>
      </c>
      <c r="B886" s="122">
        <v>31.45</v>
      </c>
      <c r="C886" s="121">
        <v>0.61885416666666659</v>
      </c>
      <c r="D886" s="123">
        <v>2830.5</v>
      </c>
      <c r="E886" s="124" t="s">
        <v>13</v>
      </c>
    </row>
    <row r="887" spans="1:5">
      <c r="A887" s="198">
        <v>120</v>
      </c>
      <c r="B887" s="122">
        <v>31.45</v>
      </c>
      <c r="C887" s="121">
        <v>0.61885416666666659</v>
      </c>
      <c r="D887" s="123">
        <v>3774</v>
      </c>
      <c r="E887" s="124" t="s">
        <v>13</v>
      </c>
    </row>
    <row r="888" spans="1:5">
      <c r="A888" s="198">
        <v>306</v>
      </c>
      <c r="B888" s="122">
        <v>31.46</v>
      </c>
      <c r="C888" s="121">
        <v>0.6189930555555555</v>
      </c>
      <c r="D888" s="123">
        <v>9626.76</v>
      </c>
      <c r="E888" s="124" t="s">
        <v>13</v>
      </c>
    </row>
    <row r="889" spans="1:5">
      <c r="A889" s="198">
        <v>74</v>
      </c>
      <c r="B889" s="122">
        <v>31.46</v>
      </c>
      <c r="C889" s="121">
        <v>0.6189930555555555</v>
      </c>
      <c r="D889" s="123">
        <v>2328.04</v>
      </c>
      <c r="E889" s="124" t="s">
        <v>13</v>
      </c>
    </row>
    <row r="890" spans="1:5">
      <c r="A890" s="198">
        <v>94</v>
      </c>
      <c r="B890" s="122">
        <v>31.46</v>
      </c>
      <c r="C890" s="121">
        <v>0.6189930555555555</v>
      </c>
      <c r="D890" s="123">
        <v>2957.2400000000002</v>
      </c>
      <c r="E890" s="124" t="s">
        <v>13</v>
      </c>
    </row>
    <row r="891" spans="1:5">
      <c r="A891" s="198">
        <v>250</v>
      </c>
      <c r="B891" s="122">
        <v>31.46</v>
      </c>
      <c r="C891" s="121">
        <v>0.6189930555555555</v>
      </c>
      <c r="D891" s="123">
        <v>7865</v>
      </c>
      <c r="E891" s="124" t="s">
        <v>13</v>
      </c>
    </row>
    <row r="892" spans="1:5">
      <c r="A892" s="198">
        <v>396</v>
      </c>
      <c r="B892" s="122">
        <v>31.46</v>
      </c>
      <c r="C892" s="121">
        <v>0.6189930555555555</v>
      </c>
      <c r="D892" s="123">
        <v>12458.16</v>
      </c>
      <c r="E892" s="124" t="s">
        <v>13</v>
      </c>
    </row>
    <row r="893" spans="1:5">
      <c r="A893" s="198">
        <v>100</v>
      </c>
      <c r="B893" s="122">
        <v>31.45</v>
      </c>
      <c r="C893" s="121">
        <v>0.61935185185185182</v>
      </c>
      <c r="D893" s="123">
        <v>3145</v>
      </c>
      <c r="E893" s="124" t="s">
        <v>13</v>
      </c>
    </row>
    <row r="894" spans="1:5">
      <c r="A894" s="198">
        <v>8</v>
      </c>
      <c r="B894" s="122">
        <v>31.45</v>
      </c>
      <c r="C894" s="121">
        <v>0.61935185185185182</v>
      </c>
      <c r="D894" s="123">
        <v>251.6</v>
      </c>
      <c r="E894" s="124" t="s">
        <v>13</v>
      </c>
    </row>
    <row r="895" spans="1:5">
      <c r="A895" s="198">
        <v>76</v>
      </c>
      <c r="B895" s="122">
        <v>31.45</v>
      </c>
      <c r="C895" s="121">
        <v>0.61935185185185182</v>
      </c>
      <c r="D895" s="123">
        <v>2390.1999999999998</v>
      </c>
      <c r="E895" s="124" t="s">
        <v>13</v>
      </c>
    </row>
    <row r="896" spans="1:5">
      <c r="A896" s="198">
        <v>79</v>
      </c>
      <c r="B896" s="122">
        <v>31.445</v>
      </c>
      <c r="C896" s="121">
        <v>0.61957175925925922</v>
      </c>
      <c r="D896" s="123">
        <v>2484.1550000000002</v>
      </c>
      <c r="E896" s="124" t="s">
        <v>13</v>
      </c>
    </row>
    <row r="897" spans="1:5">
      <c r="A897" s="198">
        <v>207</v>
      </c>
      <c r="B897" s="122">
        <v>31.445</v>
      </c>
      <c r="C897" s="121">
        <v>0.61957175925925922</v>
      </c>
      <c r="D897" s="123">
        <v>6509.1149999999998</v>
      </c>
      <c r="E897" s="124" t="s">
        <v>13</v>
      </c>
    </row>
    <row r="898" spans="1:5">
      <c r="A898" s="198">
        <v>207</v>
      </c>
      <c r="B898" s="122">
        <v>31.45</v>
      </c>
      <c r="C898" s="121">
        <v>0.61997685185185192</v>
      </c>
      <c r="D898" s="123">
        <v>6510.15</v>
      </c>
      <c r="E898" s="124" t="s">
        <v>13</v>
      </c>
    </row>
    <row r="899" spans="1:5">
      <c r="A899" s="198">
        <v>81</v>
      </c>
      <c r="B899" s="122">
        <v>31.67</v>
      </c>
      <c r="C899" s="121">
        <v>0.68035879629629636</v>
      </c>
      <c r="D899" s="123">
        <v>2565.27</v>
      </c>
      <c r="E899" s="124" t="s">
        <v>13</v>
      </c>
    </row>
    <row r="900" spans="1:5">
      <c r="A900" s="100"/>
      <c r="B900" s="54"/>
      <c r="C900" s="101"/>
      <c r="D900" s="99"/>
      <c r="E900" s="102"/>
    </row>
    <row r="901" spans="1:5">
      <c r="A901" s="100"/>
      <c r="B901" s="54"/>
      <c r="C901" s="101"/>
      <c r="D901" s="99"/>
      <c r="E901" s="102"/>
    </row>
    <row r="902" spans="1:5">
      <c r="A902" s="100"/>
      <c r="B902" s="54"/>
      <c r="C902" s="101"/>
      <c r="D902" s="99"/>
      <c r="E902" s="102"/>
    </row>
    <row r="903" spans="1:5">
      <c r="A903" s="100"/>
      <c r="B903" s="54"/>
      <c r="C903" s="101"/>
      <c r="D903" s="99"/>
      <c r="E903" s="102"/>
    </row>
    <row r="904" spans="1:5">
      <c r="A904" s="100"/>
      <c r="B904" s="54"/>
      <c r="C904" s="101"/>
      <c r="D904" s="99"/>
      <c r="E904" s="102"/>
    </row>
    <row r="905" spans="1:5">
      <c r="A905" s="100"/>
      <c r="B905" s="54"/>
      <c r="C905" s="101"/>
      <c r="D905" s="99"/>
      <c r="E905" s="102"/>
    </row>
    <row r="906" spans="1:5">
      <c r="A906" s="100"/>
      <c r="B906" s="54"/>
      <c r="C906" s="101"/>
      <c r="D906" s="99"/>
      <c r="E906" s="102"/>
    </row>
    <row r="907" spans="1:5">
      <c r="A907" s="100"/>
      <c r="B907" s="54"/>
      <c r="C907" s="101"/>
      <c r="D907" s="99"/>
      <c r="E907" s="102"/>
    </row>
    <row r="908" spans="1:5">
      <c r="A908" s="100"/>
      <c r="B908" s="54"/>
      <c r="C908" s="101"/>
      <c r="D908" s="99"/>
      <c r="E908" s="102"/>
    </row>
    <row r="909" spans="1:5">
      <c r="A909" s="100"/>
      <c r="B909" s="54"/>
      <c r="C909" s="101"/>
      <c r="D909" s="99"/>
      <c r="E909" s="102"/>
    </row>
    <row r="910" spans="1:5">
      <c r="A910" s="100"/>
      <c r="B910" s="54"/>
      <c r="C910" s="101"/>
      <c r="D910" s="99"/>
      <c r="E910" s="102"/>
    </row>
    <row r="911" spans="1:5">
      <c r="A911" s="100"/>
      <c r="B911" s="54"/>
      <c r="C911" s="101"/>
      <c r="D911" s="99"/>
      <c r="E911" s="102"/>
    </row>
    <row r="912" spans="1:5">
      <c r="A912" s="100"/>
      <c r="B912" s="54"/>
      <c r="C912" s="101"/>
      <c r="D912" s="99"/>
      <c r="E912" s="102"/>
    </row>
    <row r="913" spans="1:5">
      <c r="A913" s="100"/>
      <c r="B913" s="54"/>
      <c r="C913" s="101"/>
      <c r="D913" s="99"/>
      <c r="E913" s="102"/>
    </row>
    <row r="914" spans="1:5">
      <c r="A914" s="100"/>
      <c r="B914" s="54"/>
      <c r="C914" s="101"/>
      <c r="D914" s="99"/>
      <c r="E914" s="102"/>
    </row>
    <row r="915" spans="1:5">
      <c r="A915" s="100"/>
      <c r="B915" s="54"/>
      <c r="C915" s="101"/>
      <c r="D915" s="99"/>
      <c r="E915" s="102"/>
    </row>
    <row r="916" spans="1:5">
      <c r="A916" s="100"/>
      <c r="B916" s="54"/>
      <c r="C916" s="101"/>
      <c r="D916" s="99"/>
      <c r="E916" s="102"/>
    </row>
    <row r="917" spans="1:5">
      <c r="A917" s="100"/>
      <c r="B917" s="54"/>
      <c r="C917" s="101"/>
      <c r="D917" s="99"/>
      <c r="E917" s="102"/>
    </row>
    <row r="918" spans="1:5">
      <c r="A918" s="100"/>
      <c r="B918" s="54"/>
      <c r="C918" s="101"/>
      <c r="D918" s="99"/>
      <c r="E918" s="102"/>
    </row>
    <row r="919" spans="1:5">
      <c r="A919" s="100"/>
      <c r="B919" s="54"/>
      <c r="C919" s="101"/>
      <c r="D919" s="99"/>
      <c r="E919" s="102"/>
    </row>
    <row r="920" spans="1:5">
      <c r="A920" s="100"/>
      <c r="B920" s="54"/>
      <c r="C920" s="101"/>
      <c r="D920" s="99"/>
      <c r="E920" s="102"/>
    </row>
    <row r="921" spans="1:5">
      <c r="A921" s="100"/>
      <c r="B921" s="54"/>
      <c r="C921" s="101"/>
      <c r="D921" s="99"/>
      <c r="E921" s="102"/>
    </row>
    <row r="922" spans="1:5">
      <c r="A922" s="100"/>
      <c r="B922" s="54"/>
      <c r="C922" s="101"/>
      <c r="D922" s="99"/>
      <c r="E922" s="102"/>
    </row>
    <row r="923" spans="1:5">
      <c r="A923" s="100"/>
      <c r="B923" s="54"/>
      <c r="C923" s="101"/>
      <c r="D923" s="99"/>
      <c r="E923" s="102"/>
    </row>
    <row r="924" spans="1:5">
      <c r="A924" s="100"/>
      <c r="B924" s="54"/>
      <c r="C924" s="101"/>
      <c r="D924" s="99"/>
      <c r="E924" s="102"/>
    </row>
    <row r="925" spans="1:5">
      <c r="A925" s="100"/>
      <c r="B925" s="54"/>
      <c r="C925" s="101"/>
      <c r="D925" s="99"/>
      <c r="E925" s="102"/>
    </row>
    <row r="926" spans="1:5">
      <c r="A926" s="100"/>
      <c r="B926" s="54"/>
      <c r="C926" s="101"/>
      <c r="D926" s="99"/>
      <c r="E926" s="102"/>
    </row>
    <row r="927" spans="1:5">
      <c r="A927" s="100"/>
      <c r="B927" s="54"/>
      <c r="C927" s="101"/>
      <c r="D927" s="99"/>
      <c r="E927" s="102"/>
    </row>
    <row r="928" spans="1:5">
      <c r="A928" s="100"/>
      <c r="B928" s="54"/>
      <c r="C928" s="101"/>
      <c r="D928" s="99"/>
      <c r="E928" s="102"/>
    </row>
    <row r="929" spans="1:5">
      <c r="A929" s="100"/>
      <c r="B929" s="54"/>
      <c r="C929" s="101"/>
      <c r="D929" s="99"/>
      <c r="E929" s="102"/>
    </row>
    <row r="930" spans="1:5">
      <c r="A930" s="100"/>
      <c r="B930" s="54"/>
      <c r="C930" s="101"/>
      <c r="D930" s="99"/>
      <c r="E930" s="102"/>
    </row>
    <row r="931" spans="1:5">
      <c r="A931" s="100"/>
      <c r="B931" s="54"/>
      <c r="C931" s="101"/>
      <c r="D931" s="99"/>
      <c r="E931" s="102"/>
    </row>
    <row r="932" spans="1:5">
      <c r="A932" s="100"/>
      <c r="B932" s="54"/>
      <c r="C932" s="101"/>
      <c r="D932" s="99"/>
      <c r="E932" s="102"/>
    </row>
    <row r="933" spans="1:5">
      <c r="A933" s="100"/>
      <c r="B933" s="54"/>
      <c r="C933" s="101"/>
      <c r="D933" s="99"/>
      <c r="E933" s="102"/>
    </row>
    <row r="934" spans="1:5">
      <c r="A934" s="100"/>
      <c r="B934" s="54"/>
      <c r="C934" s="101"/>
      <c r="D934" s="99"/>
      <c r="E934" s="102"/>
    </row>
    <row r="935" spans="1:5">
      <c r="A935" s="100"/>
      <c r="B935" s="54"/>
      <c r="C935" s="101"/>
      <c r="D935" s="99"/>
      <c r="E935" s="102"/>
    </row>
    <row r="936" spans="1:5">
      <c r="A936" s="100"/>
      <c r="B936" s="54"/>
      <c r="C936" s="101"/>
      <c r="D936" s="99"/>
      <c r="E936" s="102"/>
    </row>
    <row r="937" spans="1:5">
      <c r="A937" s="100"/>
      <c r="B937" s="54"/>
      <c r="C937" s="101"/>
      <c r="D937" s="99"/>
      <c r="E937" s="102"/>
    </row>
    <row r="938" spans="1:5">
      <c r="A938" s="100"/>
      <c r="B938" s="54"/>
      <c r="C938" s="101"/>
      <c r="D938" s="99"/>
      <c r="E938" s="102"/>
    </row>
    <row r="939" spans="1:5">
      <c r="A939" s="100"/>
      <c r="B939" s="54"/>
      <c r="C939" s="101"/>
      <c r="D939" s="99"/>
      <c r="E939" s="102"/>
    </row>
    <row r="940" spans="1:5">
      <c r="A940" s="100"/>
      <c r="B940" s="54"/>
      <c r="C940" s="101"/>
      <c r="D940" s="99"/>
      <c r="E940" s="102"/>
    </row>
    <row r="941" spans="1:5">
      <c r="A941" s="100"/>
      <c r="B941" s="54"/>
      <c r="C941" s="101"/>
      <c r="D941" s="99"/>
      <c r="E941" s="102"/>
    </row>
    <row r="942" spans="1:5">
      <c r="A942" s="100"/>
      <c r="B942" s="54"/>
      <c r="C942" s="101"/>
      <c r="D942" s="99"/>
      <c r="E942" s="102"/>
    </row>
    <row r="943" spans="1:5">
      <c r="A943" s="100"/>
      <c r="B943" s="54"/>
      <c r="C943" s="101"/>
      <c r="D943" s="99"/>
      <c r="E943" s="102"/>
    </row>
    <row r="944" spans="1:5">
      <c r="A944" s="100"/>
      <c r="B944" s="54"/>
      <c r="C944" s="101"/>
      <c r="D944" s="99"/>
      <c r="E944" s="102"/>
    </row>
    <row r="945" spans="1:5">
      <c r="A945" s="100"/>
      <c r="B945" s="54"/>
      <c r="C945" s="101"/>
      <c r="D945" s="99"/>
      <c r="E945" s="102"/>
    </row>
    <row r="946" spans="1:5">
      <c r="A946" s="100"/>
      <c r="B946" s="54"/>
      <c r="C946" s="101"/>
      <c r="D946" s="99"/>
      <c r="E946" s="102"/>
    </row>
    <row r="947" spans="1:5">
      <c r="A947" s="100"/>
      <c r="B947" s="54"/>
      <c r="C947" s="101"/>
      <c r="D947" s="99"/>
      <c r="E947" s="102"/>
    </row>
    <row r="948" spans="1:5">
      <c r="A948" s="100"/>
      <c r="B948" s="54"/>
      <c r="C948" s="101"/>
      <c r="D948" s="99"/>
      <c r="E948" s="102"/>
    </row>
    <row r="949" spans="1:5">
      <c r="A949" s="100"/>
      <c r="B949" s="54"/>
      <c r="C949" s="101"/>
      <c r="D949" s="99"/>
      <c r="E949" s="102"/>
    </row>
    <row r="950" spans="1:5">
      <c r="A950" s="100"/>
      <c r="B950" s="54"/>
      <c r="C950" s="101"/>
      <c r="D950" s="99"/>
      <c r="E950" s="102"/>
    </row>
    <row r="951" spans="1:5">
      <c r="A951" s="100"/>
      <c r="B951" s="54"/>
      <c r="C951" s="101"/>
      <c r="D951" s="99"/>
      <c r="E951" s="102"/>
    </row>
    <row r="952" spans="1:5">
      <c r="A952" s="100"/>
      <c r="B952" s="54"/>
      <c r="C952" s="101"/>
      <c r="D952" s="99"/>
      <c r="E952" s="102"/>
    </row>
    <row r="953" spans="1:5">
      <c r="A953" s="100"/>
      <c r="B953" s="54"/>
      <c r="C953" s="101"/>
      <c r="D953" s="99"/>
      <c r="E953" s="102"/>
    </row>
    <row r="954" spans="1:5">
      <c r="A954" s="100"/>
      <c r="B954" s="54"/>
      <c r="C954" s="101"/>
      <c r="D954" s="99"/>
      <c r="E954" s="102"/>
    </row>
    <row r="955" spans="1:5">
      <c r="A955" s="100"/>
      <c r="B955" s="54"/>
      <c r="C955" s="101"/>
      <c r="D955" s="99"/>
      <c r="E955" s="102"/>
    </row>
    <row r="956" spans="1:5">
      <c r="A956" s="100"/>
      <c r="B956" s="54"/>
      <c r="C956" s="101"/>
      <c r="D956" s="99"/>
      <c r="E956" s="102"/>
    </row>
    <row r="957" spans="1:5">
      <c r="A957" s="100"/>
      <c r="B957" s="54"/>
      <c r="C957" s="101"/>
      <c r="D957" s="99"/>
      <c r="E957" s="102"/>
    </row>
    <row r="958" spans="1:5">
      <c r="A958" s="100"/>
      <c r="B958" s="54"/>
      <c r="C958" s="101"/>
      <c r="D958" s="99"/>
      <c r="E958" s="102"/>
    </row>
    <row r="959" spans="1:5">
      <c r="A959" s="100"/>
      <c r="B959" s="54"/>
      <c r="C959" s="101"/>
      <c r="D959" s="99"/>
      <c r="E959" s="102"/>
    </row>
    <row r="960" spans="1:5">
      <c r="A960" s="100"/>
      <c r="B960" s="54"/>
      <c r="C960" s="101"/>
      <c r="D960" s="99"/>
      <c r="E960" s="102"/>
    </row>
    <row r="961" spans="1:5">
      <c r="A961" s="100"/>
      <c r="B961" s="54"/>
      <c r="C961" s="101"/>
      <c r="D961" s="99"/>
      <c r="E961" s="102"/>
    </row>
    <row r="962" spans="1:5">
      <c r="A962" s="100"/>
      <c r="B962" s="54"/>
      <c r="C962" s="101"/>
      <c r="D962" s="99"/>
      <c r="E962" s="102"/>
    </row>
    <row r="963" spans="1:5">
      <c r="A963" s="100"/>
      <c r="B963" s="54"/>
      <c r="C963" s="101"/>
      <c r="D963" s="99"/>
      <c r="E963" s="102"/>
    </row>
    <row r="964" spans="1:5">
      <c r="A964" s="100"/>
      <c r="B964" s="54"/>
      <c r="C964" s="101"/>
      <c r="D964" s="99"/>
      <c r="E964" s="102"/>
    </row>
    <row r="965" spans="1:5">
      <c r="A965" s="100"/>
      <c r="B965" s="54"/>
      <c r="C965" s="101"/>
      <c r="D965" s="99"/>
      <c r="E965" s="102"/>
    </row>
    <row r="966" spans="1:5">
      <c r="A966" s="100"/>
      <c r="B966" s="54"/>
      <c r="C966" s="101"/>
      <c r="D966" s="99"/>
      <c r="E966" s="102"/>
    </row>
    <row r="967" spans="1:5">
      <c r="A967" s="100"/>
      <c r="B967" s="54"/>
      <c r="C967" s="101"/>
      <c r="D967" s="99"/>
      <c r="E967" s="102"/>
    </row>
    <row r="968" spans="1:5">
      <c r="A968" s="100"/>
      <c r="B968" s="54"/>
      <c r="C968" s="101"/>
      <c r="D968" s="99"/>
      <c r="E968" s="102"/>
    </row>
    <row r="969" spans="1:5">
      <c r="A969" s="100"/>
      <c r="B969" s="54"/>
      <c r="C969" s="101"/>
      <c r="D969" s="99"/>
      <c r="E969" s="102"/>
    </row>
    <row r="970" spans="1:5">
      <c r="A970" s="100"/>
      <c r="B970" s="54"/>
      <c r="C970" s="101"/>
      <c r="D970" s="99"/>
      <c r="E970" s="102"/>
    </row>
    <row r="971" spans="1:5">
      <c r="A971" s="100"/>
      <c r="B971" s="54"/>
      <c r="C971" s="101"/>
      <c r="D971" s="99"/>
      <c r="E971" s="102"/>
    </row>
    <row r="972" spans="1:5">
      <c r="A972" s="100"/>
      <c r="B972" s="54"/>
      <c r="C972" s="101"/>
      <c r="D972" s="99"/>
      <c r="E972" s="102"/>
    </row>
    <row r="973" spans="1:5">
      <c r="A973" s="100"/>
      <c r="B973" s="54"/>
      <c r="C973" s="101"/>
      <c r="D973" s="99"/>
      <c r="E973" s="102"/>
    </row>
    <row r="974" spans="1:5">
      <c r="A974" s="100"/>
      <c r="B974" s="54"/>
      <c r="C974" s="101"/>
      <c r="D974" s="99"/>
      <c r="E974" s="102"/>
    </row>
    <row r="975" spans="1:5">
      <c r="A975" s="100"/>
      <c r="B975" s="54"/>
      <c r="C975" s="101"/>
      <c r="D975" s="99"/>
      <c r="E975" s="102"/>
    </row>
    <row r="976" spans="1:5">
      <c r="A976" s="100"/>
      <c r="B976" s="54"/>
      <c r="C976" s="101"/>
      <c r="D976" s="99"/>
      <c r="E976" s="102"/>
    </row>
    <row r="977" spans="1:5">
      <c r="A977" s="100"/>
      <c r="B977" s="54"/>
      <c r="C977" s="101"/>
      <c r="D977" s="99"/>
      <c r="E977" s="102"/>
    </row>
    <row r="978" spans="1:5">
      <c r="A978" s="100"/>
      <c r="B978" s="54"/>
      <c r="C978" s="101"/>
      <c r="D978" s="99"/>
      <c r="E978" s="102"/>
    </row>
    <row r="979" spans="1:5">
      <c r="A979" s="100"/>
      <c r="B979" s="54"/>
      <c r="C979" s="101"/>
      <c r="D979" s="99"/>
      <c r="E979" s="102"/>
    </row>
    <row r="980" spans="1:5">
      <c r="A980" s="100"/>
      <c r="B980" s="54"/>
      <c r="C980" s="101"/>
      <c r="D980" s="99"/>
      <c r="E980" s="102"/>
    </row>
    <row r="981" spans="1:5">
      <c r="A981" s="100"/>
      <c r="B981" s="54"/>
      <c r="C981" s="101"/>
      <c r="D981" s="99"/>
      <c r="E981" s="102"/>
    </row>
    <row r="982" spans="1:5">
      <c r="A982" s="100"/>
      <c r="B982" s="54"/>
      <c r="C982" s="101"/>
      <c r="D982" s="99"/>
      <c r="E982" s="102"/>
    </row>
    <row r="983" spans="1:5">
      <c r="A983" s="100"/>
      <c r="B983" s="54"/>
      <c r="C983" s="101"/>
      <c r="D983" s="99"/>
      <c r="E983" s="102"/>
    </row>
    <row r="984" spans="1:5">
      <c r="A984" s="100"/>
      <c r="B984" s="54"/>
      <c r="C984" s="101"/>
      <c r="D984" s="99"/>
      <c r="E984" s="102"/>
    </row>
    <row r="985" spans="1:5">
      <c r="A985" s="100"/>
      <c r="B985" s="54"/>
      <c r="C985" s="101"/>
      <c r="D985" s="99"/>
      <c r="E985" s="102"/>
    </row>
    <row r="986" spans="1:5">
      <c r="A986" s="100"/>
      <c r="B986" s="54"/>
      <c r="C986" s="101"/>
      <c r="D986" s="99"/>
      <c r="E986" s="102"/>
    </row>
    <row r="987" spans="1:5">
      <c r="A987" s="100"/>
      <c r="B987" s="54"/>
      <c r="C987" s="101"/>
      <c r="D987" s="99"/>
      <c r="E987" s="102"/>
    </row>
    <row r="988" spans="1:5">
      <c r="A988" s="100"/>
      <c r="B988" s="54"/>
      <c r="C988" s="101"/>
      <c r="D988" s="99"/>
      <c r="E988" s="102"/>
    </row>
    <row r="989" spans="1:5">
      <c r="A989" s="100"/>
      <c r="B989" s="54"/>
      <c r="C989" s="101"/>
      <c r="D989" s="99"/>
      <c r="E989" s="102"/>
    </row>
    <row r="990" spans="1:5">
      <c r="A990" s="100"/>
      <c r="B990" s="54"/>
      <c r="C990" s="101"/>
      <c r="D990" s="99"/>
      <c r="E990" s="102"/>
    </row>
    <row r="991" spans="1:5">
      <c r="A991" s="100"/>
      <c r="B991" s="54"/>
      <c r="C991" s="101"/>
      <c r="D991" s="99"/>
      <c r="E991" s="102"/>
    </row>
    <row r="992" spans="1:5">
      <c r="A992" s="100"/>
      <c r="B992" s="54"/>
      <c r="C992" s="101"/>
      <c r="D992" s="99"/>
      <c r="E992" s="102"/>
    </row>
    <row r="993" spans="1:5">
      <c r="A993" s="100"/>
      <c r="B993" s="54"/>
      <c r="C993" s="101"/>
      <c r="D993" s="99"/>
      <c r="E993" s="102"/>
    </row>
    <row r="994" spans="1:5">
      <c r="A994" s="100"/>
      <c r="B994" s="54"/>
      <c r="C994" s="101"/>
      <c r="D994" s="99"/>
      <c r="E994" s="102"/>
    </row>
    <row r="995" spans="1:5">
      <c r="A995" s="100"/>
      <c r="B995" s="54"/>
      <c r="C995" s="101"/>
      <c r="D995" s="99"/>
      <c r="E995" s="102"/>
    </row>
    <row r="996" spans="1:5">
      <c r="A996" s="100"/>
      <c r="B996" s="54"/>
      <c r="C996" s="101"/>
      <c r="D996" s="99"/>
      <c r="E996" s="102"/>
    </row>
    <row r="997" spans="1:5">
      <c r="A997" s="100"/>
      <c r="B997" s="54"/>
      <c r="C997" s="101"/>
      <c r="D997" s="99"/>
      <c r="E997" s="102"/>
    </row>
    <row r="998" spans="1:5">
      <c r="A998" s="100"/>
      <c r="B998" s="54"/>
      <c r="C998" s="101"/>
      <c r="D998" s="99"/>
      <c r="E998" s="102"/>
    </row>
    <row r="999" spans="1:5">
      <c r="A999" s="100"/>
      <c r="B999" s="54"/>
      <c r="C999" s="101"/>
      <c r="D999" s="99"/>
      <c r="E999" s="102"/>
    </row>
    <row r="1000" spans="1:5">
      <c r="A1000" s="100"/>
      <c r="B1000" s="54"/>
      <c r="C1000" s="101"/>
      <c r="D1000" s="99"/>
      <c r="E1000" s="102"/>
    </row>
    <row r="1001" spans="1:5">
      <c r="A1001" s="100"/>
      <c r="B1001" s="54"/>
      <c r="C1001" s="101"/>
      <c r="D1001" s="99"/>
      <c r="E1001" s="102"/>
    </row>
    <row r="1002" spans="1:5">
      <c r="A1002" s="100"/>
      <c r="B1002" s="54"/>
      <c r="C1002" s="101"/>
      <c r="D1002" s="99"/>
      <c r="E1002" s="102"/>
    </row>
    <row r="1003" spans="1:5">
      <c r="A1003" s="100"/>
      <c r="B1003" s="54"/>
      <c r="C1003" s="101"/>
      <c r="D1003" s="99"/>
      <c r="E1003" s="102"/>
    </row>
    <row r="1004" spans="1:5">
      <c r="A1004" s="100"/>
      <c r="B1004" s="54"/>
      <c r="C1004" s="101"/>
      <c r="D1004" s="99"/>
      <c r="E1004" s="102"/>
    </row>
    <row r="1005" spans="1:5">
      <c r="A1005" s="100"/>
      <c r="B1005" s="54"/>
      <c r="C1005" s="101"/>
      <c r="D1005" s="99"/>
      <c r="E1005" s="102"/>
    </row>
    <row r="1006" spans="1:5">
      <c r="A1006" s="100"/>
      <c r="B1006" s="54"/>
      <c r="C1006" s="101"/>
      <c r="D1006" s="99"/>
      <c r="E1006" s="102"/>
    </row>
    <row r="1007" spans="1:5">
      <c r="A1007" s="100"/>
      <c r="B1007" s="54"/>
      <c r="C1007" s="101"/>
      <c r="D1007" s="99"/>
      <c r="E1007" s="102"/>
    </row>
    <row r="1008" spans="1:5">
      <c r="A1008" s="100"/>
      <c r="B1008" s="54"/>
      <c r="C1008" s="101"/>
      <c r="D1008" s="99"/>
      <c r="E1008" s="102"/>
    </row>
    <row r="1009" spans="1:5">
      <c r="A1009" s="100"/>
      <c r="B1009" s="54"/>
      <c r="C1009" s="101"/>
      <c r="D1009" s="99"/>
      <c r="E1009" s="102"/>
    </row>
    <row r="1010" spans="1:5">
      <c r="A1010" s="100"/>
      <c r="B1010" s="54"/>
      <c r="C1010" s="101"/>
      <c r="D1010" s="99"/>
      <c r="E1010" s="102"/>
    </row>
    <row r="1011" spans="1:5">
      <c r="A1011" s="100"/>
      <c r="B1011" s="54"/>
      <c r="C1011" s="101"/>
      <c r="D1011" s="99"/>
      <c r="E1011" s="102"/>
    </row>
    <row r="1012" spans="1:5">
      <c r="A1012" s="100"/>
      <c r="B1012" s="54"/>
      <c r="C1012" s="101"/>
      <c r="D1012" s="99"/>
      <c r="E1012" s="102"/>
    </row>
    <row r="1013" spans="1:5">
      <c r="A1013" s="100"/>
      <c r="B1013" s="54"/>
      <c r="C1013" s="101"/>
      <c r="D1013" s="99"/>
      <c r="E1013" s="102"/>
    </row>
    <row r="1014" spans="1:5">
      <c r="A1014" s="100"/>
      <c r="B1014" s="54"/>
      <c r="C1014" s="101"/>
      <c r="D1014" s="99"/>
      <c r="E1014" s="102"/>
    </row>
    <row r="1015" spans="1:5">
      <c r="A1015" s="100"/>
      <c r="B1015" s="54"/>
      <c r="C1015" s="101"/>
      <c r="D1015" s="99"/>
      <c r="E1015" s="102"/>
    </row>
    <row r="1016" spans="1:5">
      <c r="A1016" s="100"/>
      <c r="B1016" s="54"/>
      <c r="C1016" s="101"/>
      <c r="D1016" s="99"/>
      <c r="E1016" s="102"/>
    </row>
    <row r="1017" spans="1:5">
      <c r="A1017" s="100"/>
      <c r="B1017" s="54"/>
      <c r="C1017" s="101"/>
      <c r="D1017" s="99"/>
      <c r="E1017" s="102"/>
    </row>
    <row r="1018" spans="1:5">
      <c r="A1018" s="100"/>
      <c r="B1018" s="54"/>
      <c r="C1018" s="101"/>
      <c r="D1018" s="99"/>
      <c r="E1018" s="102"/>
    </row>
    <row r="1019" spans="1:5">
      <c r="A1019" s="100"/>
      <c r="B1019" s="54"/>
      <c r="C1019" s="101"/>
      <c r="D1019" s="99"/>
      <c r="E1019" s="102"/>
    </row>
    <row r="1020" spans="1:5">
      <c r="A1020" s="100"/>
      <c r="B1020" s="54"/>
      <c r="C1020" s="101"/>
      <c r="D1020" s="99"/>
      <c r="E1020" s="102"/>
    </row>
    <row r="1021" spans="1:5">
      <c r="A1021" s="100"/>
      <c r="B1021" s="54"/>
      <c r="C1021" s="101"/>
      <c r="D1021" s="99"/>
      <c r="E1021" s="102"/>
    </row>
    <row r="1022" spans="1:5">
      <c r="A1022" s="100"/>
      <c r="B1022" s="54"/>
      <c r="C1022" s="101"/>
      <c r="D1022" s="99"/>
      <c r="E1022" s="102"/>
    </row>
    <row r="1023" spans="1:5">
      <c r="A1023" s="100"/>
      <c r="B1023" s="54"/>
      <c r="C1023" s="101"/>
      <c r="D1023" s="99"/>
      <c r="E1023" s="102"/>
    </row>
    <row r="1024" spans="1:5">
      <c r="A1024" s="100"/>
      <c r="B1024" s="54"/>
      <c r="C1024" s="101"/>
      <c r="D1024" s="99"/>
      <c r="E1024" s="102"/>
    </row>
    <row r="1025" spans="1:5">
      <c r="A1025" s="100"/>
      <c r="B1025" s="54"/>
      <c r="C1025" s="101"/>
      <c r="D1025" s="99"/>
      <c r="E1025" s="102"/>
    </row>
    <row r="1026" spans="1:5">
      <c r="A1026" s="100"/>
      <c r="B1026" s="54"/>
      <c r="C1026" s="101"/>
      <c r="D1026" s="99"/>
      <c r="E1026" s="102"/>
    </row>
    <row r="1027" spans="1:5">
      <c r="A1027" s="100"/>
      <c r="B1027" s="54"/>
      <c r="C1027" s="101"/>
      <c r="D1027" s="99"/>
      <c r="E1027" s="102"/>
    </row>
    <row r="1028" spans="1:5">
      <c r="A1028" s="100"/>
      <c r="B1028" s="54"/>
      <c r="C1028" s="101"/>
      <c r="D1028" s="99"/>
      <c r="E1028" s="102"/>
    </row>
    <row r="1029" spans="1:5">
      <c r="A1029" s="100"/>
      <c r="B1029" s="54"/>
      <c r="C1029" s="101"/>
      <c r="D1029" s="99"/>
      <c r="E1029" s="102"/>
    </row>
    <row r="1030" spans="1:5">
      <c r="A1030" s="100"/>
      <c r="B1030" s="54"/>
      <c r="C1030" s="101"/>
      <c r="D1030" s="99"/>
      <c r="E1030" s="102"/>
    </row>
    <row r="1031" spans="1:5">
      <c r="A1031" s="100"/>
      <c r="B1031" s="54"/>
      <c r="C1031" s="101"/>
      <c r="D1031" s="99"/>
      <c r="E1031" s="102"/>
    </row>
    <row r="1032" spans="1:5">
      <c r="A1032" s="100"/>
      <c r="B1032" s="54"/>
      <c r="C1032" s="101"/>
      <c r="D1032" s="99"/>
      <c r="E1032" s="102"/>
    </row>
    <row r="1033" spans="1:5">
      <c r="A1033" s="100"/>
      <c r="B1033" s="54"/>
      <c r="C1033" s="101"/>
      <c r="D1033" s="99"/>
      <c r="E1033" s="102"/>
    </row>
    <row r="1034" spans="1:5">
      <c r="A1034" s="100"/>
      <c r="B1034" s="54"/>
      <c r="C1034" s="101"/>
      <c r="D1034" s="99"/>
      <c r="E1034" s="102"/>
    </row>
    <row r="1035" spans="1:5">
      <c r="A1035" s="100"/>
      <c r="B1035" s="54"/>
      <c r="C1035" s="101"/>
      <c r="D1035" s="99"/>
      <c r="E1035" s="102"/>
    </row>
    <row r="1036" spans="1:5">
      <c r="A1036" s="100"/>
      <c r="B1036" s="54"/>
      <c r="C1036" s="101"/>
      <c r="D1036" s="99"/>
      <c r="E1036" s="102"/>
    </row>
    <row r="1037" spans="1:5">
      <c r="A1037" s="100"/>
      <c r="B1037" s="54"/>
      <c r="C1037" s="101"/>
      <c r="D1037" s="99"/>
      <c r="E1037" s="102"/>
    </row>
    <row r="1038" spans="1:5">
      <c r="A1038" s="100"/>
      <c r="B1038" s="54"/>
      <c r="C1038" s="101"/>
      <c r="D1038" s="99"/>
      <c r="E1038" s="102"/>
    </row>
    <row r="1039" spans="1:5">
      <c r="A1039" s="100"/>
      <c r="B1039" s="54"/>
      <c r="C1039" s="101"/>
      <c r="D1039" s="99"/>
      <c r="E1039" s="102"/>
    </row>
    <row r="1040" spans="1:5">
      <c r="A1040" s="100"/>
      <c r="B1040" s="54"/>
      <c r="C1040" s="101"/>
      <c r="D1040" s="99"/>
      <c r="E1040" s="102"/>
    </row>
    <row r="1041" spans="1:5">
      <c r="A1041" s="100"/>
      <c r="B1041" s="54"/>
      <c r="C1041" s="101"/>
      <c r="D1041" s="99"/>
      <c r="E1041" s="102"/>
    </row>
    <row r="1042" spans="1:5">
      <c r="A1042" s="100"/>
      <c r="B1042" s="54"/>
      <c r="C1042" s="101"/>
      <c r="D1042" s="99"/>
      <c r="E1042" s="102"/>
    </row>
    <row r="1043" spans="1:5">
      <c r="A1043" s="100"/>
      <c r="B1043" s="54"/>
      <c r="C1043" s="101"/>
      <c r="D1043" s="99"/>
      <c r="E1043" s="102"/>
    </row>
    <row r="1044" spans="1:5">
      <c r="A1044" s="100"/>
      <c r="B1044" s="54"/>
      <c r="C1044" s="101"/>
      <c r="D1044" s="99"/>
      <c r="E1044" s="102"/>
    </row>
    <row r="1045" spans="1:5">
      <c r="A1045" s="100"/>
      <c r="B1045" s="54"/>
      <c r="C1045" s="101"/>
      <c r="D1045" s="99"/>
      <c r="E1045" s="102"/>
    </row>
    <row r="1046" spans="1:5">
      <c r="A1046" s="100"/>
      <c r="B1046" s="54"/>
      <c r="C1046" s="101"/>
      <c r="D1046" s="99"/>
      <c r="E1046" s="102"/>
    </row>
    <row r="1047" spans="1:5">
      <c r="A1047" s="100"/>
      <c r="B1047" s="54"/>
      <c r="C1047" s="101"/>
      <c r="D1047" s="99"/>
      <c r="E1047" s="102"/>
    </row>
    <row r="1048" spans="1:5">
      <c r="A1048" s="100"/>
      <c r="B1048" s="54"/>
      <c r="C1048" s="101"/>
      <c r="D1048" s="99"/>
      <c r="E1048" s="102"/>
    </row>
    <row r="1049" spans="1:5">
      <c r="A1049" s="100"/>
      <c r="B1049" s="54"/>
      <c r="C1049" s="101"/>
      <c r="D1049" s="99"/>
      <c r="E1049" s="102"/>
    </row>
    <row r="1050" spans="1:5">
      <c r="A1050" s="100"/>
      <c r="B1050" s="54"/>
      <c r="C1050" s="101"/>
      <c r="D1050" s="99"/>
      <c r="E1050" s="102"/>
    </row>
    <row r="1051" spans="1:5">
      <c r="A1051" s="100"/>
      <c r="B1051" s="54"/>
      <c r="C1051" s="101"/>
      <c r="D1051" s="99"/>
      <c r="E1051" s="102"/>
    </row>
    <row r="1052" spans="1:5">
      <c r="A1052" s="100"/>
      <c r="B1052" s="54"/>
      <c r="C1052" s="101"/>
      <c r="D1052" s="99"/>
      <c r="E1052" s="102"/>
    </row>
    <row r="1053" spans="1:5">
      <c r="A1053" s="100"/>
      <c r="B1053" s="54"/>
      <c r="C1053" s="101"/>
      <c r="D1053" s="99"/>
      <c r="E1053" s="102"/>
    </row>
    <row r="1054" spans="1:5">
      <c r="A1054" s="100"/>
      <c r="B1054" s="54"/>
      <c r="C1054" s="101"/>
      <c r="D1054" s="99"/>
      <c r="E1054" s="102"/>
    </row>
    <row r="1055" spans="1:5">
      <c r="A1055" s="100"/>
      <c r="B1055" s="54"/>
      <c r="C1055" s="101"/>
      <c r="D1055" s="99"/>
      <c r="E1055" s="102"/>
    </row>
    <row r="1056" spans="1:5">
      <c r="A1056" s="100"/>
      <c r="B1056" s="54"/>
      <c r="C1056" s="101"/>
      <c r="D1056" s="99"/>
      <c r="E1056" s="102"/>
    </row>
    <row r="1057" spans="1:5">
      <c r="A1057" s="100"/>
      <c r="B1057" s="54"/>
      <c r="C1057" s="101"/>
      <c r="D1057" s="99"/>
      <c r="E1057" s="102"/>
    </row>
    <row r="1058" spans="1:5">
      <c r="A1058" s="100"/>
      <c r="B1058" s="54"/>
      <c r="C1058" s="101"/>
      <c r="D1058" s="99"/>
      <c r="E1058" s="102"/>
    </row>
    <row r="1059" spans="1:5">
      <c r="A1059" s="100"/>
      <c r="B1059" s="54"/>
      <c r="C1059" s="101"/>
      <c r="D1059" s="99"/>
      <c r="E1059" s="102"/>
    </row>
    <row r="1060" spans="1:5">
      <c r="A1060" s="100"/>
      <c r="B1060" s="54"/>
      <c r="C1060" s="101"/>
      <c r="D1060" s="99"/>
      <c r="E1060" s="102"/>
    </row>
    <row r="1061" spans="1:5">
      <c r="A1061" s="100"/>
      <c r="B1061" s="54"/>
      <c r="C1061" s="101"/>
      <c r="D1061" s="99"/>
      <c r="E1061" s="102"/>
    </row>
    <row r="1062" spans="1:5">
      <c r="A1062" s="100"/>
      <c r="B1062" s="54"/>
      <c r="C1062" s="101"/>
      <c r="D1062" s="99"/>
      <c r="E1062" s="102"/>
    </row>
    <row r="1063" spans="1:5">
      <c r="A1063" s="100"/>
      <c r="B1063" s="54"/>
      <c r="C1063" s="101"/>
      <c r="D1063" s="99"/>
      <c r="E1063" s="102"/>
    </row>
    <row r="1064" spans="1:5">
      <c r="A1064" s="100"/>
      <c r="B1064" s="54"/>
      <c r="C1064" s="101"/>
      <c r="D1064" s="99"/>
      <c r="E1064" s="102"/>
    </row>
    <row r="1065" spans="1:5">
      <c r="A1065" s="100"/>
      <c r="B1065" s="54"/>
      <c r="C1065" s="101"/>
      <c r="D1065" s="99"/>
      <c r="E1065" s="102"/>
    </row>
    <row r="1066" spans="1:5">
      <c r="A1066" s="100"/>
      <c r="B1066" s="54"/>
      <c r="C1066" s="101"/>
      <c r="D1066" s="99"/>
      <c r="E1066" s="102"/>
    </row>
    <row r="1067" spans="1:5">
      <c r="A1067" s="100"/>
      <c r="B1067" s="54"/>
      <c r="C1067" s="101"/>
      <c r="D1067" s="99"/>
      <c r="E1067" s="102"/>
    </row>
    <row r="1068" spans="1:5">
      <c r="A1068" s="100"/>
      <c r="B1068" s="54"/>
      <c r="C1068" s="101"/>
      <c r="D1068" s="99"/>
      <c r="E1068" s="102"/>
    </row>
    <row r="1069" spans="1:5">
      <c r="A1069" s="100"/>
      <c r="B1069" s="54"/>
      <c r="C1069" s="101"/>
      <c r="D1069" s="99"/>
      <c r="E1069" s="102"/>
    </row>
    <row r="1070" spans="1:5">
      <c r="A1070" s="100"/>
      <c r="B1070" s="54"/>
      <c r="C1070" s="101"/>
      <c r="D1070" s="99"/>
      <c r="E1070" s="102"/>
    </row>
    <row r="1071" spans="1:5">
      <c r="A1071" s="100"/>
      <c r="B1071" s="54"/>
      <c r="C1071" s="101"/>
      <c r="D1071" s="99"/>
      <c r="E1071" s="102"/>
    </row>
    <row r="1072" spans="1:5">
      <c r="A1072" s="100"/>
      <c r="B1072" s="54"/>
      <c r="C1072" s="101"/>
      <c r="D1072" s="99"/>
      <c r="E1072" s="102"/>
    </row>
    <row r="1073" spans="1:5">
      <c r="A1073" s="100"/>
      <c r="B1073" s="54"/>
      <c r="C1073" s="101"/>
      <c r="D1073" s="99"/>
      <c r="E1073" s="102"/>
    </row>
    <row r="1074" spans="1:5">
      <c r="A1074" s="100"/>
      <c r="B1074" s="54"/>
      <c r="C1074" s="101"/>
      <c r="D1074" s="99"/>
      <c r="E1074" s="102"/>
    </row>
    <row r="1075" spans="1:5">
      <c r="A1075" s="100"/>
      <c r="B1075" s="54"/>
      <c r="C1075" s="101"/>
      <c r="D1075" s="99"/>
      <c r="E1075" s="102"/>
    </row>
    <row r="1076" spans="1:5">
      <c r="A1076" s="100"/>
      <c r="B1076" s="54"/>
      <c r="C1076" s="101"/>
      <c r="D1076" s="99"/>
      <c r="E1076" s="102"/>
    </row>
    <row r="1077" spans="1:5">
      <c r="A1077" s="100"/>
      <c r="B1077" s="54"/>
      <c r="C1077" s="101"/>
      <c r="D1077" s="99"/>
      <c r="E1077" s="102"/>
    </row>
    <row r="1078" spans="1:5">
      <c r="A1078" s="100"/>
      <c r="B1078" s="54"/>
      <c r="C1078" s="101"/>
      <c r="D1078" s="99"/>
      <c r="E1078" s="102"/>
    </row>
    <row r="1079" spans="1:5">
      <c r="A1079" s="100"/>
      <c r="B1079" s="54"/>
      <c r="C1079" s="101"/>
      <c r="D1079" s="99"/>
      <c r="E1079" s="102"/>
    </row>
    <row r="1080" spans="1:5">
      <c r="A1080" s="100"/>
      <c r="B1080" s="54"/>
      <c r="C1080" s="101"/>
      <c r="D1080" s="99"/>
      <c r="E1080" s="102"/>
    </row>
    <row r="1081" spans="1:5">
      <c r="A1081" s="100"/>
      <c r="B1081" s="54"/>
      <c r="C1081" s="101"/>
      <c r="D1081" s="99"/>
      <c r="E1081" s="102"/>
    </row>
    <row r="1082" spans="1:5">
      <c r="A1082" s="100"/>
      <c r="B1082" s="54"/>
      <c r="C1082" s="101"/>
      <c r="D1082" s="99"/>
      <c r="E1082" s="102"/>
    </row>
    <row r="1083" spans="1:5">
      <c r="A1083" s="100"/>
      <c r="B1083" s="54"/>
      <c r="C1083" s="101"/>
      <c r="D1083" s="99"/>
      <c r="E1083" s="102"/>
    </row>
    <row r="1084" spans="1:5">
      <c r="A1084" s="100"/>
      <c r="B1084" s="54"/>
      <c r="C1084" s="101"/>
      <c r="D1084" s="99"/>
      <c r="E1084" s="102"/>
    </row>
    <row r="1085" spans="1:5">
      <c r="A1085" s="100"/>
      <c r="B1085" s="54"/>
      <c r="C1085" s="101"/>
      <c r="D1085" s="99"/>
      <c r="E1085" s="102"/>
    </row>
    <row r="1086" spans="1:5">
      <c r="A1086" s="100"/>
      <c r="B1086" s="54"/>
      <c r="C1086" s="101"/>
      <c r="D1086" s="99"/>
      <c r="E1086" s="102"/>
    </row>
    <row r="1087" spans="1:5">
      <c r="A1087" s="100"/>
      <c r="B1087" s="54"/>
      <c r="C1087" s="101"/>
      <c r="D1087" s="99"/>
      <c r="E1087" s="102"/>
    </row>
    <row r="1088" spans="1:5">
      <c r="A1088" s="100"/>
      <c r="B1088" s="54"/>
      <c r="C1088" s="101"/>
      <c r="D1088" s="99"/>
      <c r="E1088" s="102"/>
    </row>
    <row r="1089" spans="1:5">
      <c r="A1089" s="100"/>
      <c r="B1089" s="54"/>
      <c r="C1089" s="101"/>
      <c r="D1089" s="99"/>
      <c r="E1089" s="102"/>
    </row>
    <row r="1090" spans="1:5">
      <c r="A1090" s="100"/>
      <c r="B1090" s="54"/>
      <c r="C1090" s="101"/>
      <c r="D1090" s="99"/>
      <c r="E1090" s="102"/>
    </row>
    <row r="1091" spans="1:5">
      <c r="A1091" s="100"/>
      <c r="B1091" s="54"/>
      <c r="C1091" s="101"/>
      <c r="D1091" s="99"/>
      <c r="E1091" s="102"/>
    </row>
    <row r="1092" spans="1:5">
      <c r="A1092" s="100"/>
      <c r="B1092" s="54"/>
      <c r="C1092" s="101"/>
      <c r="D1092" s="99"/>
      <c r="E1092" s="102"/>
    </row>
    <row r="1093" spans="1:5">
      <c r="A1093" s="100"/>
      <c r="B1093" s="54"/>
      <c r="C1093" s="101"/>
      <c r="D1093" s="99"/>
      <c r="E1093" s="102"/>
    </row>
    <row r="1094" spans="1:5">
      <c r="A1094" s="100"/>
      <c r="B1094" s="54"/>
      <c r="C1094" s="101"/>
      <c r="D1094" s="99"/>
      <c r="E1094" s="102"/>
    </row>
    <row r="1095" spans="1:5">
      <c r="A1095" s="100"/>
      <c r="B1095" s="54"/>
      <c r="C1095" s="101"/>
      <c r="D1095" s="99"/>
      <c r="E1095" s="102"/>
    </row>
    <row r="1096" spans="1:5">
      <c r="A1096" s="100"/>
      <c r="B1096" s="54"/>
      <c r="C1096" s="101"/>
      <c r="D1096" s="99"/>
      <c r="E1096" s="102"/>
    </row>
    <row r="1097" spans="1:5">
      <c r="A1097" s="100"/>
      <c r="B1097" s="54"/>
      <c r="C1097" s="101"/>
      <c r="D1097" s="99"/>
      <c r="E1097" s="102"/>
    </row>
    <row r="1098" spans="1:5">
      <c r="A1098" s="100"/>
      <c r="B1098" s="54"/>
      <c r="C1098" s="101"/>
      <c r="D1098" s="99"/>
      <c r="E1098" s="102"/>
    </row>
    <row r="1099" spans="1:5">
      <c r="A1099" s="100"/>
      <c r="B1099" s="54"/>
      <c r="C1099" s="101"/>
      <c r="D1099" s="99"/>
      <c r="E1099" s="102"/>
    </row>
    <row r="1100" spans="1:5">
      <c r="A1100" s="100"/>
      <c r="B1100" s="54"/>
      <c r="C1100" s="101"/>
      <c r="D1100" s="99"/>
      <c r="E1100" s="102"/>
    </row>
    <row r="1101" spans="1:5">
      <c r="A1101" s="100"/>
      <c r="B1101" s="54"/>
      <c r="C1101" s="101"/>
      <c r="D1101" s="99"/>
      <c r="E1101" s="102"/>
    </row>
    <row r="1102" spans="1:5">
      <c r="A1102" s="100"/>
      <c r="B1102" s="54"/>
      <c r="C1102" s="101"/>
      <c r="D1102" s="99"/>
      <c r="E1102" s="102"/>
    </row>
    <row r="1103" spans="1:5">
      <c r="A1103" s="100"/>
      <c r="B1103" s="54"/>
      <c r="C1103" s="101"/>
      <c r="D1103" s="99"/>
      <c r="E1103" s="102"/>
    </row>
    <row r="1104" spans="1:5">
      <c r="A1104" s="100"/>
      <c r="B1104" s="54"/>
      <c r="C1104" s="101"/>
      <c r="D1104" s="99"/>
      <c r="E1104" s="102"/>
    </row>
    <row r="1105" spans="1:5">
      <c r="A1105" s="100"/>
      <c r="B1105" s="54"/>
      <c r="C1105" s="101"/>
      <c r="D1105" s="99"/>
      <c r="E1105" s="102"/>
    </row>
    <row r="1106" spans="1:5">
      <c r="A1106" s="100"/>
      <c r="B1106" s="54"/>
      <c r="C1106" s="101"/>
      <c r="D1106" s="99"/>
      <c r="E1106" s="102"/>
    </row>
    <row r="1107" spans="1:5">
      <c r="A1107" s="100"/>
      <c r="B1107" s="54"/>
      <c r="C1107" s="101"/>
      <c r="D1107" s="99"/>
      <c r="E1107" s="102"/>
    </row>
    <row r="1108" spans="1:5">
      <c r="A1108" s="100"/>
      <c r="B1108" s="54"/>
      <c r="C1108" s="101"/>
      <c r="D1108" s="99"/>
      <c r="E1108" s="102"/>
    </row>
    <row r="1109" spans="1:5">
      <c r="A1109" s="100"/>
      <c r="B1109" s="54"/>
      <c r="C1109" s="101"/>
      <c r="D1109" s="99"/>
      <c r="E1109" s="102"/>
    </row>
    <row r="1110" spans="1:5">
      <c r="A1110" s="100"/>
      <c r="B1110" s="54"/>
      <c r="C1110" s="101"/>
      <c r="D1110" s="99"/>
      <c r="E1110" s="102"/>
    </row>
    <row r="1111" spans="1:5">
      <c r="A1111" s="100"/>
      <c r="B1111" s="54"/>
      <c r="C1111" s="101"/>
      <c r="D1111" s="99"/>
      <c r="E1111" s="102"/>
    </row>
    <row r="1112" spans="1:5">
      <c r="A1112" s="100"/>
      <c r="B1112" s="54"/>
      <c r="C1112" s="101"/>
      <c r="D1112" s="99"/>
      <c r="E1112" s="102"/>
    </row>
    <row r="1113" spans="1:5">
      <c r="A1113" s="100"/>
      <c r="B1113" s="54"/>
      <c r="C1113" s="101"/>
      <c r="D1113" s="99"/>
      <c r="E1113" s="102"/>
    </row>
    <row r="1114" spans="1:5">
      <c r="A1114" s="100"/>
      <c r="B1114" s="54"/>
      <c r="C1114" s="101"/>
      <c r="D1114" s="99"/>
      <c r="E1114" s="102"/>
    </row>
    <row r="1115" spans="1:5">
      <c r="A1115" s="100"/>
      <c r="B1115" s="54"/>
      <c r="C1115" s="101"/>
      <c r="D1115" s="99"/>
      <c r="E1115" s="102"/>
    </row>
    <row r="1116" spans="1:5">
      <c r="A1116" s="100"/>
      <c r="B1116" s="54"/>
      <c r="C1116" s="101"/>
      <c r="D1116" s="99"/>
      <c r="E1116" s="102"/>
    </row>
    <row r="1117" spans="1:5">
      <c r="A1117" s="100"/>
      <c r="B1117" s="54"/>
      <c r="C1117" s="101"/>
      <c r="D1117" s="99"/>
      <c r="E1117" s="102"/>
    </row>
    <row r="1118" spans="1:5">
      <c r="A1118" s="100"/>
      <c r="B1118" s="54"/>
      <c r="C1118" s="101"/>
      <c r="D1118" s="99"/>
      <c r="E1118" s="102"/>
    </row>
    <row r="1119" spans="1:5">
      <c r="A1119" s="100"/>
      <c r="B1119" s="54"/>
      <c r="C1119" s="101"/>
      <c r="D1119" s="99"/>
      <c r="E1119" s="102"/>
    </row>
    <row r="1120" spans="1:5">
      <c r="A1120" s="100"/>
      <c r="B1120" s="54"/>
      <c r="C1120" s="101"/>
      <c r="D1120" s="99"/>
      <c r="E1120" s="102"/>
    </row>
    <row r="1121" spans="1:5">
      <c r="A1121" s="100"/>
      <c r="B1121" s="54"/>
      <c r="C1121" s="101"/>
      <c r="D1121" s="99"/>
      <c r="E1121" s="102"/>
    </row>
    <row r="1122" spans="1:5">
      <c r="A1122" s="100"/>
      <c r="B1122" s="54"/>
      <c r="C1122" s="101"/>
      <c r="D1122" s="99"/>
      <c r="E1122" s="102"/>
    </row>
    <row r="1123" spans="1:5">
      <c r="A1123" s="100"/>
      <c r="B1123" s="54"/>
      <c r="C1123" s="101"/>
      <c r="D1123" s="99"/>
      <c r="E1123" s="102"/>
    </row>
    <row r="1124" spans="1:5">
      <c r="A1124" s="100"/>
      <c r="B1124" s="54"/>
      <c r="C1124" s="101"/>
      <c r="D1124" s="99"/>
      <c r="E1124" s="102"/>
    </row>
    <row r="1125" spans="1:5">
      <c r="A1125" s="100"/>
      <c r="B1125" s="54"/>
      <c r="C1125" s="101"/>
      <c r="D1125" s="99"/>
      <c r="E1125" s="102"/>
    </row>
    <row r="1126" spans="1:5">
      <c r="A1126" s="100"/>
      <c r="B1126" s="54"/>
      <c r="C1126" s="101"/>
      <c r="D1126" s="99"/>
      <c r="E1126" s="102"/>
    </row>
    <row r="1127" spans="1:5">
      <c r="A1127" s="100"/>
      <c r="B1127" s="54"/>
      <c r="C1127" s="101"/>
      <c r="D1127" s="99"/>
      <c r="E1127" s="102"/>
    </row>
    <row r="1128" spans="1:5">
      <c r="A1128" s="100"/>
      <c r="B1128" s="54"/>
      <c r="C1128" s="101"/>
      <c r="D1128" s="99"/>
      <c r="E1128" s="102"/>
    </row>
    <row r="1129" spans="1:5">
      <c r="A1129" s="100"/>
      <c r="B1129" s="54"/>
      <c r="C1129" s="101"/>
      <c r="D1129" s="99"/>
      <c r="E1129" s="102"/>
    </row>
    <row r="1130" spans="1:5">
      <c r="A1130" s="100"/>
      <c r="B1130" s="54"/>
      <c r="C1130" s="101"/>
      <c r="D1130" s="99"/>
      <c r="E1130" s="102"/>
    </row>
    <row r="1131" spans="1:5">
      <c r="A1131" s="100"/>
      <c r="B1131" s="54"/>
      <c r="C1131" s="101"/>
      <c r="D1131" s="99"/>
      <c r="E1131" s="102"/>
    </row>
    <row r="1132" spans="1:5">
      <c r="A1132" s="100"/>
      <c r="B1132" s="54"/>
      <c r="C1132" s="101"/>
      <c r="D1132" s="99"/>
      <c r="E1132" s="102"/>
    </row>
    <row r="1133" spans="1:5">
      <c r="A1133" s="100"/>
      <c r="B1133" s="54"/>
      <c r="C1133" s="101"/>
      <c r="D1133" s="99"/>
      <c r="E1133" s="102"/>
    </row>
    <row r="1134" spans="1:5">
      <c r="A1134" s="100"/>
      <c r="B1134" s="54"/>
      <c r="C1134" s="101"/>
      <c r="D1134" s="99"/>
      <c r="E1134" s="102"/>
    </row>
    <row r="1135" spans="1:5">
      <c r="A1135" s="100"/>
      <c r="B1135" s="54"/>
      <c r="C1135" s="101"/>
      <c r="D1135" s="99"/>
      <c r="E1135" s="102"/>
    </row>
    <row r="1136" spans="1:5">
      <c r="A1136" s="100"/>
      <c r="B1136" s="54"/>
      <c r="C1136" s="101"/>
      <c r="D1136" s="99"/>
      <c r="E1136" s="102"/>
    </row>
    <row r="1137" spans="1:5">
      <c r="A1137" s="100"/>
      <c r="B1137" s="54"/>
      <c r="C1137" s="101"/>
      <c r="D1137" s="99"/>
      <c r="E1137" s="102"/>
    </row>
    <row r="1138" spans="1:5">
      <c r="A1138" s="100"/>
      <c r="B1138" s="54"/>
      <c r="C1138" s="101"/>
      <c r="D1138" s="99"/>
      <c r="E1138" s="102"/>
    </row>
    <row r="1139" spans="1:5">
      <c r="A1139" s="100"/>
      <c r="B1139" s="54"/>
      <c r="C1139" s="101"/>
      <c r="D1139" s="99"/>
      <c r="E1139" s="102"/>
    </row>
    <row r="1140" spans="1:5">
      <c r="A1140" s="100"/>
      <c r="B1140" s="54"/>
      <c r="C1140" s="101"/>
      <c r="D1140" s="99"/>
      <c r="E1140" s="102"/>
    </row>
    <row r="1141" spans="1:5">
      <c r="A1141" s="100"/>
      <c r="B1141" s="54"/>
      <c r="C1141" s="101"/>
      <c r="D1141" s="99"/>
      <c r="E1141" s="102"/>
    </row>
    <row r="1142" spans="1:5">
      <c r="A1142" s="100"/>
      <c r="B1142" s="54"/>
      <c r="C1142" s="101"/>
      <c r="D1142" s="99"/>
      <c r="E1142" s="102"/>
    </row>
    <row r="1143" spans="1:5">
      <c r="A1143" s="100"/>
      <c r="B1143" s="54"/>
      <c r="C1143" s="101"/>
      <c r="D1143" s="99"/>
      <c r="E1143" s="102"/>
    </row>
    <row r="1144" spans="1:5">
      <c r="A1144" s="100"/>
      <c r="B1144" s="54"/>
      <c r="C1144" s="101"/>
      <c r="D1144" s="99"/>
      <c r="E1144" s="102"/>
    </row>
    <row r="1145" spans="1:5">
      <c r="A1145" s="100"/>
      <c r="B1145" s="54"/>
      <c r="C1145" s="101"/>
      <c r="D1145" s="99"/>
      <c r="E1145" s="102"/>
    </row>
    <row r="1146" spans="1:5">
      <c r="A1146" s="100"/>
      <c r="B1146" s="54"/>
      <c r="C1146" s="101"/>
      <c r="D1146" s="99"/>
      <c r="E1146" s="102"/>
    </row>
    <row r="1147" spans="1:5">
      <c r="A1147" s="100"/>
      <c r="B1147" s="54"/>
      <c r="C1147" s="101"/>
      <c r="D1147" s="99"/>
      <c r="E1147" s="102"/>
    </row>
    <row r="1148" spans="1:5">
      <c r="A1148" s="100"/>
      <c r="B1148" s="54"/>
      <c r="C1148" s="101"/>
      <c r="D1148" s="99"/>
      <c r="E1148" s="102"/>
    </row>
    <row r="1149" spans="1:5">
      <c r="A1149" s="100"/>
      <c r="B1149" s="54"/>
      <c r="C1149" s="101"/>
      <c r="D1149" s="99"/>
      <c r="E1149" s="102"/>
    </row>
    <row r="1150" spans="1:5">
      <c r="A1150" s="100"/>
      <c r="B1150" s="54"/>
      <c r="C1150" s="101"/>
      <c r="D1150" s="99"/>
      <c r="E1150" s="102"/>
    </row>
    <row r="1151" spans="1:5">
      <c r="A1151" s="100"/>
      <c r="B1151" s="54"/>
      <c r="C1151" s="101"/>
      <c r="D1151" s="99"/>
      <c r="E1151" s="102"/>
    </row>
    <row r="1152" spans="1:5">
      <c r="A1152" s="100"/>
      <c r="B1152" s="54"/>
      <c r="C1152" s="101"/>
      <c r="D1152" s="99"/>
      <c r="E1152" s="102"/>
    </row>
    <row r="1153" spans="1:5">
      <c r="A1153" s="100"/>
      <c r="B1153" s="54"/>
      <c r="C1153" s="101"/>
      <c r="D1153" s="99"/>
      <c r="E1153" s="102"/>
    </row>
    <row r="1154" spans="1:5">
      <c r="A1154" s="100"/>
      <c r="B1154" s="54"/>
      <c r="C1154" s="101"/>
      <c r="D1154" s="99"/>
      <c r="E1154" s="102"/>
    </row>
    <row r="1155" spans="1:5">
      <c r="A1155" s="100"/>
      <c r="B1155" s="54"/>
      <c r="C1155" s="101"/>
      <c r="D1155" s="99"/>
      <c r="E1155" s="102"/>
    </row>
    <row r="1156" spans="1:5">
      <c r="A1156" s="100"/>
      <c r="B1156" s="54"/>
      <c r="C1156" s="101"/>
      <c r="D1156" s="99"/>
      <c r="E1156" s="102"/>
    </row>
    <row r="1157" spans="1:5">
      <c r="A1157" s="100"/>
      <c r="B1157" s="54"/>
      <c r="C1157" s="101"/>
      <c r="D1157" s="99"/>
      <c r="E1157" s="102"/>
    </row>
    <row r="1158" spans="1:5">
      <c r="A1158" s="100"/>
      <c r="B1158" s="54"/>
      <c r="C1158" s="101"/>
      <c r="D1158" s="99"/>
      <c r="E1158" s="102"/>
    </row>
    <row r="1159" spans="1:5">
      <c r="A1159" s="100"/>
      <c r="B1159" s="54"/>
      <c r="C1159" s="101"/>
      <c r="D1159" s="99"/>
      <c r="E1159" s="102"/>
    </row>
    <row r="1160" spans="1:5">
      <c r="A1160" s="100"/>
      <c r="B1160" s="54"/>
      <c r="C1160" s="101"/>
      <c r="D1160" s="99"/>
      <c r="E1160" s="102"/>
    </row>
    <row r="1161" spans="1:5">
      <c r="A1161" s="100"/>
      <c r="B1161" s="54"/>
      <c r="C1161" s="101"/>
      <c r="D1161" s="99"/>
      <c r="E1161" s="102"/>
    </row>
    <row r="1162" spans="1:5">
      <c r="A1162" s="100"/>
      <c r="B1162" s="54"/>
      <c r="C1162" s="101"/>
      <c r="D1162" s="99"/>
      <c r="E1162" s="102"/>
    </row>
    <row r="1163" spans="1:5">
      <c r="A1163" s="100"/>
      <c r="B1163" s="54"/>
      <c r="C1163" s="101"/>
      <c r="D1163" s="99"/>
      <c r="E1163" s="102"/>
    </row>
    <row r="1164" spans="1:5">
      <c r="A1164" s="100"/>
      <c r="B1164" s="54"/>
      <c r="C1164" s="101"/>
      <c r="D1164" s="99"/>
      <c r="E1164" s="102"/>
    </row>
    <row r="1165" spans="1:5">
      <c r="A1165" s="100"/>
      <c r="B1165" s="54"/>
      <c r="C1165" s="101"/>
      <c r="D1165" s="99"/>
      <c r="E1165" s="102"/>
    </row>
    <row r="1166" spans="1:5">
      <c r="A1166" s="100"/>
      <c r="B1166" s="54"/>
      <c r="C1166" s="101"/>
      <c r="D1166" s="99"/>
      <c r="E1166" s="102"/>
    </row>
    <row r="1167" spans="1:5">
      <c r="A1167" s="100"/>
      <c r="B1167" s="54"/>
      <c r="C1167" s="101"/>
      <c r="D1167" s="99"/>
      <c r="E1167" s="102"/>
    </row>
    <row r="1168" spans="1:5">
      <c r="A1168" s="100"/>
      <c r="B1168" s="54"/>
      <c r="C1168" s="101"/>
      <c r="D1168" s="99"/>
      <c r="E1168" s="102"/>
    </row>
    <row r="1169" spans="1:5">
      <c r="A1169" s="100"/>
      <c r="B1169" s="54"/>
      <c r="C1169" s="101"/>
      <c r="D1169" s="99"/>
      <c r="E1169" s="102"/>
    </row>
    <row r="1170" spans="1:5">
      <c r="A1170" s="100"/>
      <c r="B1170" s="54"/>
      <c r="C1170" s="101"/>
      <c r="D1170" s="99"/>
      <c r="E1170" s="102"/>
    </row>
    <row r="1171" spans="1:5">
      <c r="A1171" s="100"/>
      <c r="B1171" s="54"/>
      <c r="C1171" s="101"/>
      <c r="D1171" s="99"/>
      <c r="E1171" s="102"/>
    </row>
    <row r="1172" spans="1:5">
      <c r="A1172" s="100"/>
      <c r="B1172" s="54"/>
      <c r="C1172" s="101"/>
      <c r="D1172" s="99"/>
      <c r="E1172" s="102"/>
    </row>
    <row r="1173" spans="1:5">
      <c r="A1173" s="100"/>
      <c r="B1173" s="54"/>
      <c r="C1173" s="101"/>
      <c r="D1173" s="99"/>
      <c r="E1173" s="102"/>
    </row>
    <row r="1174" spans="1:5">
      <c r="A1174" s="100"/>
      <c r="B1174" s="54"/>
      <c r="C1174" s="101"/>
      <c r="D1174" s="99"/>
      <c r="E1174" s="102"/>
    </row>
    <row r="1175" spans="1:5">
      <c r="A1175" s="100"/>
      <c r="B1175" s="54"/>
      <c r="C1175" s="101"/>
      <c r="D1175" s="99"/>
      <c r="E1175" s="102"/>
    </row>
    <row r="1176" spans="1:5">
      <c r="A1176" s="100"/>
      <c r="B1176" s="54"/>
      <c r="C1176" s="101"/>
      <c r="D1176" s="99"/>
      <c r="E1176" s="102"/>
    </row>
    <row r="1177" spans="1:5">
      <c r="A1177" s="100"/>
      <c r="B1177" s="54"/>
      <c r="C1177" s="101"/>
      <c r="D1177" s="99"/>
      <c r="E1177" s="102"/>
    </row>
    <row r="1178" spans="1:5">
      <c r="A1178" s="100"/>
      <c r="B1178" s="54"/>
      <c r="C1178" s="101"/>
      <c r="D1178" s="99"/>
      <c r="E1178" s="102"/>
    </row>
    <row r="1179" spans="1:5">
      <c r="A1179" s="100"/>
      <c r="B1179" s="54"/>
      <c r="C1179" s="101"/>
      <c r="D1179" s="99"/>
      <c r="E1179" s="102"/>
    </row>
    <row r="1180" spans="1:5">
      <c r="A1180" s="100"/>
      <c r="B1180" s="54"/>
      <c r="C1180" s="101"/>
      <c r="D1180" s="99"/>
      <c r="E1180" s="102"/>
    </row>
    <row r="1181" spans="1:5">
      <c r="A1181" s="100"/>
      <c r="B1181" s="54"/>
      <c r="C1181" s="101"/>
      <c r="D1181" s="99"/>
      <c r="E1181" s="102"/>
    </row>
    <row r="1182" spans="1:5">
      <c r="A1182" s="100"/>
      <c r="B1182" s="54"/>
      <c r="C1182" s="101"/>
      <c r="D1182" s="99"/>
      <c r="E1182" s="102"/>
    </row>
    <row r="1183" spans="1:5">
      <c r="A1183" s="100"/>
      <c r="B1183" s="54"/>
      <c r="C1183" s="101"/>
      <c r="D1183" s="99"/>
      <c r="E1183" s="102"/>
    </row>
    <row r="1184" spans="1:5">
      <c r="A1184" s="100"/>
      <c r="B1184" s="54"/>
      <c r="C1184" s="101"/>
      <c r="D1184" s="99"/>
      <c r="E1184" s="102"/>
    </row>
    <row r="1185" spans="1:5">
      <c r="A1185" s="100"/>
      <c r="B1185" s="54"/>
      <c r="C1185" s="101"/>
      <c r="D1185" s="99"/>
      <c r="E1185" s="102"/>
    </row>
    <row r="1186" spans="1:5">
      <c r="A1186" s="100"/>
      <c r="B1186" s="54"/>
      <c r="C1186" s="101"/>
      <c r="D1186" s="99"/>
      <c r="E1186" s="102"/>
    </row>
    <row r="1187" spans="1:5">
      <c r="A1187" s="100"/>
      <c r="B1187" s="54"/>
      <c r="C1187" s="101"/>
      <c r="D1187" s="99"/>
      <c r="E1187" s="102"/>
    </row>
    <row r="1188" spans="1:5">
      <c r="A1188" s="100"/>
      <c r="B1188" s="54"/>
      <c r="C1188" s="101"/>
      <c r="D1188" s="99"/>
      <c r="E1188" s="102"/>
    </row>
    <row r="1189" spans="1:5">
      <c r="A1189" s="100"/>
      <c r="B1189" s="54"/>
      <c r="C1189" s="101"/>
      <c r="D1189" s="99"/>
      <c r="E1189" s="102"/>
    </row>
    <row r="1190" spans="1:5">
      <c r="A1190" s="100"/>
      <c r="B1190" s="54"/>
      <c r="C1190" s="101"/>
      <c r="D1190" s="99"/>
      <c r="E1190" s="102"/>
    </row>
    <row r="1191" spans="1:5">
      <c r="A1191" s="100"/>
      <c r="B1191" s="54"/>
      <c r="C1191" s="101"/>
      <c r="D1191" s="99"/>
      <c r="E1191" s="102"/>
    </row>
    <row r="1192" spans="1:5">
      <c r="A1192" s="100"/>
      <c r="B1192" s="54"/>
      <c r="C1192" s="101"/>
      <c r="D1192" s="99"/>
      <c r="E1192" s="102"/>
    </row>
    <row r="1193" spans="1:5">
      <c r="A1193" s="100"/>
      <c r="B1193" s="54"/>
      <c r="C1193" s="101"/>
      <c r="D1193" s="99"/>
      <c r="E1193" s="102"/>
    </row>
    <row r="1194" spans="1:5">
      <c r="A1194" s="100"/>
      <c r="B1194" s="54"/>
      <c r="C1194" s="101"/>
      <c r="D1194" s="99"/>
      <c r="E1194" s="102"/>
    </row>
    <row r="1195" spans="1:5">
      <c r="A1195" s="100"/>
      <c r="B1195" s="54"/>
      <c r="C1195" s="101"/>
      <c r="D1195" s="99"/>
      <c r="E1195" s="102"/>
    </row>
    <row r="1196" spans="1:5">
      <c r="A1196" s="100"/>
      <c r="B1196" s="54"/>
      <c r="C1196" s="101"/>
      <c r="D1196" s="99"/>
      <c r="E1196" s="102"/>
    </row>
    <row r="1197" spans="1:5">
      <c r="A1197" s="100"/>
      <c r="B1197" s="54"/>
      <c r="C1197" s="101"/>
      <c r="D1197" s="99"/>
      <c r="E1197" s="102"/>
    </row>
    <row r="1198" spans="1:5">
      <c r="A1198" s="100"/>
      <c r="B1198" s="54"/>
      <c r="C1198" s="101"/>
      <c r="D1198" s="99"/>
      <c r="E1198" s="102"/>
    </row>
    <row r="1199" spans="1:5">
      <c r="A1199" s="100"/>
      <c r="B1199" s="54"/>
      <c r="C1199" s="101"/>
      <c r="D1199" s="99"/>
      <c r="E1199" s="102"/>
    </row>
    <row r="1200" spans="1:5">
      <c r="A1200" s="100"/>
      <c r="B1200" s="54"/>
      <c r="C1200" s="101"/>
      <c r="D1200" s="99"/>
      <c r="E1200" s="102"/>
    </row>
    <row r="1201" spans="1:5">
      <c r="A1201" s="100"/>
      <c r="B1201" s="54"/>
      <c r="C1201" s="101"/>
      <c r="D1201" s="99"/>
      <c r="E1201" s="102"/>
    </row>
    <row r="1202" spans="1:5">
      <c r="A1202" s="100"/>
      <c r="B1202" s="54"/>
      <c r="C1202" s="101"/>
      <c r="D1202" s="99"/>
      <c r="E1202" s="102"/>
    </row>
    <row r="1203" spans="1:5">
      <c r="A1203" s="100"/>
      <c r="B1203" s="54"/>
      <c r="C1203" s="101"/>
      <c r="D1203" s="99"/>
      <c r="E1203" s="102"/>
    </row>
    <row r="1204" spans="1:5">
      <c r="A1204" s="100"/>
      <c r="B1204" s="54"/>
      <c r="C1204" s="101"/>
      <c r="D1204" s="99"/>
      <c r="E1204" s="102"/>
    </row>
    <row r="1205" spans="1:5">
      <c r="A1205" s="100"/>
      <c r="B1205" s="54"/>
      <c r="C1205" s="101"/>
      <c r="D1205" s="99"/>
      <c r="E1205" s="102"/>
    </row>
    <row r="1206" spans="1:5">
      <c r="A1206" s="100"/>
      <c r="B1206" s="54"/>
      <c r="C1206" s="101"/>
      <c r="D1206" s="99"/>
      <c r="E1206" s="102"/>
    </row>
    <row r="1207" spans="1:5">
      <c r="A1207" s="100"/>
      <c r="B1207" s="54"/>
      <c r="C1207" s="101"/>
      <c r="D1207" s="99"/>
      <c r="E1207" s="102"/>
    </row>
    <row r="1208" spans="1:5">
      <c r="A1208" s="100"/>
      <c r="B1208" s="54"/>
      <c r="C1208" s="101"/>
      <c r="D1208" s="99"/>
      <c r="E1208" s="102"/>
    </row>
    <row r="1209" spans="1:5">
      <c r="A1209" s="100"/>
      <c r="B1209" s="54"/>
      <c r="C1209" s="101"/>
      <c r="D1209" s="99"/>
      <c r="E1209" s="102"/>
    </row>
    <row r="1210" spans="1:5">
      <c r="A1210" s="100"/>
      <c r="B1210" s="54"/>
      <c r="C1210" s="101"/>
      <c r="D1210" s="99"/>
      <c r="E1210" s="102"/>
    </row>
    <row r="1211" spans="1:5">
      <c r="A1211" s="100"/>
      <c r="B1211" s="54"/>
      <c r="C1211" s="101"/>
      <c r="D1211" s="99"/>
      <c r="E1211" s="102"/>
    </row>
    <row r="1212" spans="1:5">
      <c r="A1212" s="100"/>
      <c r="B1212" s="54"/>
      <c r="C1212" s="101"/>
      <c r="D1212" s="99"/>
      <c r="E1212" s="102"/>
    </row>
    <row r="1213" spans="1:5">
      <c r="A1213" s="100"/>
      <c r="B1213" s="54"/>
      <c r="C1213" s="101"/>
      <c r="D1213" s="99"/>
      <c r="E1213" s="102"/>
    </row>
    <row r="1214" spans="1:5">
      <c r="A1214" s="100"/>
      <c r="B1214" s="54"/>
      <c r="C1214" s="101"/>
      <c r="D1214" s="99"/>
      <c r="E1214" s="102"/>
    </row>
    <row r="1215" spans="1:5">
      <c r="A1215" s="100"/>
      <c r="B1215" s="54"/>
      <c r="C1215" s="101"/>
      <c r="D1215" s="99"/>
      <c r="E1215" s="102"/>
    </row>
    <row r="1216" spans="1:5">
      <c r="A1216" s="100"/>
      <c r="B1216" s="54"/>
      <c r="C1216" s="101"/>
      <c r="D1216" s="99"/>
      <c r="E1216" s="102"/>
    </row>
    <row r="1217" spans="1:5">
      <c r="A1217" s="100"/>
      <c r="B1217" s="54"/>
      <c r="C1217" s="101"/>
      <c r="D1217" s="99"/>
      <c r="E1217" s="102"/>
    </row>
    <row r="1218" spans="1:5">
      <c r="A1218" s="100"/>
      <c r="B1218" s="54"/>
      <c r="C1218" s="101"/>
      <c r="D1218" s="99"/>
      <c r="E1218" s="102"/>
    </row>
    <row r="1219" spans="1:5">
      <c r="A1219" s="100"/>
      <c r="B1219" s="54"/>
      <c r="C1219" s="101"/>
      <c r="D1219" s="99"/>
      <c r="E1219" s="102"/>
    </row>
    <row r="1220" spans="1:5">
      <c r="A1220" s="100"/>
      <c r="B1220" s="54"/>
      <c r="C1220" s="101"/>
      <c r="D1220" s="99"/>
      <c r="E1220" s="102"/>
    </row>
    <row r="1221" spans="1:5">
      <c r="A1221" s="100"/>
      <c r="B1221" s="54"/>
      <c r="C1221" s="101"/>
      <c r="D1221" s="99"/>
      <c r="E1221" s="102"/>
    </row>
    <row r="1222" spans="1:5">
      <c r="A1222" s="100"/>
      <c r="B1222" s="54"/>
      <c r="C1222" s="101"/>
      <c r="D1222" s="99"/>
      <c r="E1222" s="102"/>
    </row>
    <row r="1223" spans="1:5">
      <c r="A1223" s="100"/>
      <c r="B1223" s="54"/>
      <c r="C1223" s="101"/>
      <c r="D1223" s="99"/>
      <c r="E1223" s="102"/>
    </row>
    <row r="1224" spans="1:5">
      <c r="A1224" s="100"/>
      <c r="B1224" s="54"/>
      <c r="C1224" s="101"/>
      <c r="D1224" s="99"/>
      <c r="E1224" s="102"/>
    </row>
    <row r="1225" spans="1:5">
      <c r="A1225" s="100"/>
      <c r="B1225" s="54"/>
      <c r="C1225" s="101"/>
      <c r="D1225" s="99"/>
      <c r="E1225" s="102"/>
    </row>
    <row r="1226" spans="1:5">
      <c r="A1226" s="100"/>
      <c r="B1226" s="54"/>
      <c r="C1226" s="101"/>
      <c r="D1226" s="99"/>
      <c r="E1226" s="102"/>
    </row>
    <row r="1227" spans="1:5">
      <c r="A1227" s="100"/>
      <c r="B1227" s="54"/>
      <c r="C1227" s="101"/>
      <c r="D1227" s="99"/>
      <c r="E1227" s="102"/>
    </row>
    <row r="1228" spans="1:5">
      <c r="A1228" s="100"/>
      <c r="B1228" s="54"/>
      <c r="C1228" s="101"/>
      <c r="D1228" s="99"/>
      <c r="E1228" s="102"/>
    </row>
    <row r="1229" spans="1:5">
      <c r="A1229" s="100"/>
      <c r="B1229" s="54"/>
      <c r="C1229" s="101"/>
      <c r="D1229" s="99"/>
      <c r="E1229" s="102"/>
    </row>
    <row r="1230" spans="1:5">
      <c r="A1230" s="100"/>
      <c r="B1230" s="54"/>
      <c r="C1230" s="101"/>
      <c r="D1230" s="99"/>
      <c r="E1230" s="102"/>
    </row>
    <row r="1231" spans="1:5">
      <c r="A1231" s="100"/>
      <c r="B1231" s="54"/>
      <c r="C1231" s="101"/>
      <c r="D1231" s="99"/>
      <c r="E1231" s="102"/>
    </row>
    <row r="1232" spans="1:5">
      <c r="A1232" s="100"/>
      <c r="B1232" s="54"/>
      <c r="C1232" s="101"/>
      <c r="D1232" s="99"/>
      <c r="E1232" s="102"/>
    </row>
    <row r="1233" spans="1:5">
      <c r="A1233" s="100"/>
      <c r="B1233" s="54"/>
      <c r="C1233" s="101"/>
      <c r="D1233" s="99"/>
      <c r="E1233" s="102"/>
    </row>
    <row r="1234" spans="1:5">
      <c r="A1234" s="100"/>
      <c r="B1234" s="54"/>
      <c r="C1234" s="101"/>
      <c r="D1234" s="99"/>
      <c r="E1234" s="102"/>
    </row>
    <row r="1235" spans="1:5">
      <c r="A1235" s="100"/>
      <c r="B1235" s="54"/>
      <c r="C1235" s="101"/>
      <c r="D1235" s="99"/>
      <c r="E1235" s="102"/>
    </row>
    <row r="1236" spans="1:5">
      <c r="A1236" s="100"/>
      <c r="B1236" s="54"/>
      <c r="C1236" s="101"/>
      <c r="D1236" s="99"/>
      <c r="E1236" s="102"/>
    </row>
    <row r="1237" spans="1:5">
      <c r="A1237" s="100"/>
      <c r="B1237" s="54"/>
      <c r="C1237" s="101"/>
      <c r="D1237" s="99"/>
      <c r="E1237" s="102"/>
    </row>
    <row r="1238" spans="1:5">
      <c r="A1238" s="100"/>
      <c r="B1238" s="54"/>
      <c r="C1238" s="101"/>
      <c r="D1238" s="99"/>
      <c r="E1238" s="102"/>
    </row>
    <row r="1239" spans="1:5">
      <c r="A1239" s="100"/>
      <c r="B1239" s="54"/>
      <c r="C1239" s="101"/>
      <c r="D1239" s="99"/>
      <c r="E1239" s="102"/>
    </row>
    <row r="1240" spans="1:5">
      <c r="A1240" s="100"/>
      <c r="B1240" s="54"/>
      <c r="C1240" s="101"/>
      <c r="D1240" s="99"/>
      <c r="E1240" s="102"/>
    </row>
    <row r="1241" spans="1:5">
      <c r="A1241" s="100"/>
      <c r="B1241" s="54"/>
      <c r="C1241" s="101"/>
      <c r="D1241" s="99"/>
      <c r="E1241" s="102"/>
    </row>
    <row r="1242" spans="1:5">
      <c r="A1242" s="100"/>
      <c r="B1242" s="54"/>
      <c r="C1242" s="101"/>
      <c r="D1242" s="99"/>
      <c r="E1242" s="102"/>
    </row>
    <row r="1243" spans="1:5">
      <c r="A1243" s="100"/>
      <c r="B1243" s="54"/>
      <c r="C1243" s="101"/>
      <c r="D1243" s="99"/>
      <c r="E1243" s="102"/>
    </row>
    <row r="1244" spans="1:5">
      <c r="A1244" s="100"/>
      <c r="B1244" s="54"/>
      <c r="C1244" s="101"/>
      <c r="D1244" s="99"/>
      <c r="E1244" s="102"/>
    </row>
    <row r="1245" spans="1:5">
      <c r="A1245" s="100"/>
      <c r="B1245" s="54"/>
      <c r="C1245" s="101"/>
      <c r="D1245" s="99"/>
      <c r="E1245" s="102"/>
    </row>
    <row r="1246" spans="1:5">
      <c r="A1246" s="100"/>
      <c r="B1246" s="54"/>
      <c r="C1246" s="101"/>
      <c r="D1246" s="99"/>
      <c r="E1246" s="102"/>
    </row>
    <row r="1247" spans="1:5">
      <c r="A1247" s="100"/>
      <c r="B1247" s="54"/>
      <c r="C1247" s="101"/>
      <c r="D1247" s="99"/>
      <c r="E1247" s="102"/>
    </row>
    <row r="1248" spans="1:5">
      <c r="A1248" s="100"/>
      <c r="B1248" s="54"/>
      <c r="C1248" s="101"/>
      <c r="D1248" s="99"/>
      <c r="E1248" s="102"/>
    </row>
    <row r="1249" spans="1:5">
      <c r="A1249" s="100"/>
      <c r="B1249" s="54"/>
      <c r="C1249" s="101"/>
      <c r="D1249" s="99"/>
      <c r="E1249" s="102"/>
    </row>
    <row r="1250" spans="1:5">
      <c r="A1250" s="100"/>
      <c r="B1250" s="54"/>
      <c r="C1250" s="101"/>
      <c r="D1250" s="99"/>
      <c r="E1250" s="102"/>
    </row>
    <row r="1251" spans="1:5">
      <c r="A1251" s="100"/>
      <c r="B1251" s="54"/>
      <c r="C1251" s="101"/>
      <c r="D1251" s="99"/>
      <c r="E1251" s="102"/>
    </row>
    <row r="1252" spans="1:5">
      <c r="A1252" s="100"/>
      <c r="B1252" s="54"/>
      <c r="C1252" s="101"/>
      <c r="D1252" s="99"/>
      <c r="E1252" s="102"/>
    </row>
    <row r="1253" spans="1:5">
      <c r="A1253" s="100"/>
      <c r="B1253" s="54"/>
      <c r="C1253" s="101"/>
      <c r="D1253" s="99"/>
      <c r="E1253" s="102"/>
    </row>
    <row r="1254" spans="1:5">
      <c r="A1254" s="100"/>
      <c r="B1254" s="54"/>
      <c r="C1254" s="101"/>
      <c r="D1254" s="99"/>
      <c r="E1254" s="102"/>
    </row>
    <row r="1255" spans="1:5">
      <c r="A1255" s="100"/>
      <c r="B1255" s="54"/>
      <c r="C1255" s="101"/>
      <c r="D1255" s="99"/>
      <c r="E1255" s="102"/>
    </row>
    <row r="1256" spans="1:5">
      <c r="A1256" s="100"/>
      <c r="B1256" s="54"/>
      <c r="C1256" s="101"/>
      <c r="D1256" s="99"/>
      <c r="E1256" s="102"/>
    </row>
    <row r="1257" spans="1:5">
      <c r="A1257" s="100"/>
      <c r="B1257" s="54"/>
      <c r="C1257" s="101"/>
      <c r="D1257" s="99"/>
      <c r="E1257" s="102"/>
    </row>
    <row r="1258" spans="1:5">
      <c r="A1258" s="100"/>
      <c r="B1258" s="54"/>
      <c r="C1258" s="101"/>
      <c r="D1258" s="99"/>
      <c r="E1258" s="102"/>
    </row>
    <row r="1259" spans="1:5">
      <c r="A1259" s="100"/>
      <c r="B1259" s="54"/>
      <c r="C1259" s="101"/>
      <c r="D1259" s="99"/>
      <c r="E1259" s="102"/>
    </row>
    <row r="1260" spans="1:5">
      <c r="A1260" s="100"/>
      <c r="B1260" s="54"/>
      <c r="C1260" s="101"/>
      <c r="D1260" s="99"/>
      <c r="E1260" s="102"/>
    </row>
    <row r="1261" spans="1:5">
      <c r="A1261" s="100"/>
      <c r="B1261" s="54"/>
      <c r="C1261" s="101"/>
      <c r="D1261" s="99"/>
      <c r="E1261" s="102"/>
    </row>
    <row r="1262" spans="1:5">
      <c r="A1262" s="100"/>
      <c r="B1262" s="54"/>
      <c r="C1262" s="101"/>
      <c r="D1262" s="99"/>
      <c r="E1262" s="102"/>
    </row>
    <row r="1263" spans="1:5">
      <c r="A1263" s="100"/>
      <c r="B1263" s="54"/>
      <c r="C1263" s="101"/>
      <c r="D1263" s="99"/>
      <c r="E1263" s="102"/>
    </row>
    <row r="1264" spans="1:5">
      <c r="A1264" s="100"/>
      <c r="B1264" s="54"/>
      <c r="C1264" s="101"/>
      <c r="D1264" s="99"/>
      <c r="E1264" s="102"/>
    </row>
    <row r="1265" spans="1:5">
      <c r="A1265" s="100"/>
      <c r="B1265" s="54"/>
      <c r="C1265" s="101"/>
      <c r="D1265" s="99"/>
      <c r="E1265" s="102"/>
    </row>
    <row r="1266" spans="1:5">
      <c r="A1266" s="100"/>
      <c r="B1266" s="54"/>
      <c r="C1266" s="101"/>
      <c r="D1266" s="99"/>
      <c r="E1266" s="102"/>
    </row>
    <row r="1267" spans="1:5">
      <c r="A1267" s="100"/>
      <c r="B1267" s="54"/>
      <c r="C1267" s="101"/>
      <c r="D1267" s="99"/>
      <c r="E1267" s="102"/>
    </row>
    <row r="1268" spans="1:5">
      <c r="A1268" s="100"/>
      <c r="B1268" s="54"/>
      <c r="C1268" s="101"/>
      <c r="D1268" s="99"/>
      <c r="E1268" s="102"/>
    </row>
    <row r="1269" spans="1:5">
      <c r="A1269" s="100"/>
      <c r="B1269" s="54"/>
      <c r="C1269" s="101"/>
      <c r="D1269" s="99"/>
      <c r="E1269" s="102"/>
    </row>
    <row r="1270" spans="1:5">
      <c r="A1270" s="100"/>
      <c r="B1270" s="54"/>
      <c r="C1270" s="101"/>
      <c r="D1270" s="99"/>
      <c r="E1270" s="102"/>
    </row>
    <row r="1271" spans="1:5">
      <c r="A1271" s="100"/>
      <c r="B1271" s="54"/>
      <c r="C1271" s="101"/>
      <c r="D1271" s="99"/>
      <c r="E1271" s="102"/>
    </row>
    <row r="1272" spans="1:5">
      <c r="A1272" s="100"/>
      <c r="B1272" s="54"/>
      <c r="C1272" s="101"/>
      <c r="D1272" s="99"/>
      <c r="E1272" s="102"/>
    </row>
    <row r="1273" spans="1:5">
      <c r="A1273" s="100"/>
      <c r="B1273" s="54"/>
      <c r="C1273" s="101"/>
      <c r="D1273" s="99"/>
      <c r="E1273" s="102"/>
    </row>
    <row r="1274" spans="1:5">
      <c r="A1274" s="100"/>
      <c r="B1274" s="54"/>
      <c r="C1274" s="101"/>
      <c r="D1274" s="99"/>
      <c r="E1274" s="102"/>
    </row>
    <row r="1275" spans="1:5">
      <c r="A1275" s="100"/>
      <c r="B1275" s="54"/>
      <c r="C1275" s="101"/>
      <c r="D1275" s="99"/>
      <c r="E1275" s="102"/>
    </row>
    <row r="1276" spans="1:5">
      <c r="A1276" s="100"/>
      <c r="B1276" s="54"/>
      <c r="C1276" s="101"/>
      <c r="D1276" s="99"/>
      <c r="E1276" s="102"/>
    </row>
    <row r="1277" spans="1:5">
      <c r="A1277" s="100"/>
      <c r="B1277" s="54"/>
      <c r="C1277" s="101"/>
      <c r="D1277" s="99"/>
      <c r="E1277" s="102"/>
    </row>
    <row r="1278" spans="1:5">
      <c r="A1278" s="100"/>
      <c r="B1278" s="54"/>
      <c r="C1278" s="101"/>
      <c r="D1278" s="99"/>
      <c r="E1278" s="102"/>
    </row>
    <row r="1279" spans="1:5">
      <c r="A1279" s="100"/>
      <c r="B1279" s="54"/>
      <c r="C1279" s="101"/>
      <c r="D1279" s="99"/>
      <c r="E1279" s="102"/>
    </row>
    <row r="1280" spans="1:5">
      <c r="A1280" s="100"/>
      <c r="B1280" s="54"/>
      <c r="C1280" s="101"/>
      <c r="D1280" s="99"/>
      <c r="E1280" s="102"/>
    </row>
    <row r="1281" spans="1:5">
      <c r="A1281" s="100"/>
      <c r="B1281" s="54"/>
      <c r="C1281" s="101"/>
      <c r="D1281" s="99"/>
      <c r="E1281" s="102"/>
    </row>
    <row r="1282" spans="1:5">
      <c r="A1282" s="100"/>
      <c r="B1282" s="54"/>
      <c r="C1282" s="101"/>
      <c r="D1282" s="99"/>
      <c r="E1282" s="102"/>
    </row>
    <row r="1283" spans="1:5">
      <c r="A1283" s="100"/>
      <c r="B1283" s="54"/>
      <c r="C1283" s="101"/>
      <c r="D1283" s="99"/>
      <c r="E1283" s="102"/>
    </row>
    <row r="1284" spans="1:5">
      <c r="A1284" s="100"/>
      <c r="B1284" s="54"/>
      <c r="C1284" s="101"/>
      <c r="D1284" s="99"/>
      <c r="E1284" s="102"/>
    </row>
    <row r="1285" spans="1:5">
      <c r="A1285" s="100"/>
      <c r="B1285" s="54"/>
      <c r="C1285" s="101"/>
      <c r="D1285" s="99"/>
      <c r="E1285" s="102"/>
    </row>
    <row r="1286" spans="1:5">
      <c r="A1286" s="100"/>
      <c r="B1286" s="54"/>
      <c r="C1286" s="101"/>
      <c r="D1286" s="99"/>
      <c r="E1286" s="102"/>
    </row>
    <row r="1287" spans="1:5">
      <c r="A1287" s="100"/>
      <c r="B1287" s="54"/>
      <c r="C1287" s="101"/>
      <c r="D1287" s="99"/>
      <c r="E1287" s="102"/>
    </row>
    <row r="1288" spans="1:5">
      <c r="A1288" s="100"/>
      <c r="B1288" s="54"/>
      <c r="C1288" s="101"/>
      <c r="D1288" s="99"/>
      <c r="E1288" s="102"/>
    </row>
    <row r="1289" spans="1:5">
      <c r="A1289" s="100"/>
      <c r="B1289" s="54"/>
      <c r="C1289" s="101"/>
      <c r="D1289" s="99"/>
      <c r="E1289" s="102"/>
    </row>
    <row r="1290" spans="1:5">
      <c r="A1290" s="100"/>
      <c r="B1290" s="54"/>
      <c r="C1290" s="101"/>
      <c r="D1290" s="99"/>
      <c r="E1290" s="102"/>
    </row>
    <row r="1291" spans="1:5">
      <c r="A1291" s="100"/>
      <c r="B1291" s="54"/>
      <c r="C1291" s="101"/>
      <c r="D1291" s="99"/>
      <c r="E1291" s="102"/>
    </row>
    <row r="1292" spans="1:5">
      <c r="A1292" s="100"/>
      <c r="B1292" s="54"/>
      <c r="C1292" s="101"/>
      <c r="D1292" s="99"/>
      <c r="E1292" s="102"/>
    </row>
    <row r="1293" spans="1:5">
      <c r="A1293" s="100"/>
      <c r="B1293" s="54"/>
      <c r="C1293" s="101"/>
      <c r="D1293" s="99"/>
      <c r="E1293" s="102"/>
    </row>
    <row r="1294" spans="1:5">
      <c r="A1294" s="100"/>
      <c r="B1294" s="54"/>
      <c r="C1294" s="101"/>
      <c r="D1294" s="99"/>
      <c r="E1294" s="102"/>
    </row>
    <row r="1295" spans="1:5">
      <c r="A1295" s="100"/>
      <c r="B1295" s="54"/>
      <c r="C1295" s="101"/>
      <c r="D1295" s="99"/>
      <c r="E1295" s="102"/>
    </row>
    <row r="1296" spans="1:5">
      <c r="A1296" s="100"/>
      <c r="B1296" s="54"/>
      <c r="C1296" s="101"/>
      <c r="D1296" s="99"/>
      <c r="E1296" s="102"/>
    </row>
    <row r="1297" spans="1:5">
      <c r="A1297" s="100"/>
      <c r="B1297" s="54"/>
      <c r="C1297" s="101"/>
      <c r="D1297" s="99"/>
      <c r="E1297" s="102"/>
    </row>
    <row r="1298" spans="1:5">
      <c r="A1298" s="100"/>
      <c r="B1298" s="54"/>
      <c r="C1298" s="101"/>
      <c r="D1298" s="99"/>
      <c r="E1298" s="102"/>
    </row>
    <row r="1299" spans="1:5">
      <c r="A1299" s="100"/>
      <c r="B1299" s="54"/>
      <c r="C1299" s="101"/>
      <c r="D1299" s="99"/>
      <c r="E1299" s="102"/>
    </row>
    <row r="1300" spans="1:5">
      <c r="A1300" s="100"/>
      <c r="B1300" s="54"/>
      <c r="C1300" s="101"/>
      <c r="D1300" s="99"/>
      <c r="E1300" s="102"/>
    </row>
    <row r="1301" spans="1:5">
      <c r="A1301" s="100"/>
      <c r="B1301" s="54"/>
      <c r="C1301" s="101"/>
      <c r="D1301" s="99"/>
      <c r="E1301" s="102"/>
    </row>
    <row r="1302" spans="1:5">
      <c r="A1302" s="100"/>
      <c r="B1302" s="54"/>
      <c r="C1302" s="101"/>
      <c r="D1302" s="99"/>
      <c r="E1302" s="102"/>
    </row>
    <row r="1303" spans="1:5">
      <c r="A1303" s="100"/>
      <c r="B1303" s="54"/>
      <c r="C1303" s="101"/>
      <c r="D1303" s="99"/>
      <c r="E1303" s="102"/>
    </row>
    <row r="1304" spans="1:5">
      <c r="A1304" s="100"/>
      <c r="B1304" s="54"/>
      <c r="C1304" s="101"/>
      <c r="D1304" s="99"/>
      <c r="E1304" s="102"/>
    </row>
    <row r="1305" spans="1:5">
      <c r="A1305" s="100"/>
      <c r="B1305" s="54"/>
      <c r="C1305" s="101"/>
      <c r="D1305" s="99"/>
      <c r="E1305" s="102"/>
    </row>
    <row r="1306" spans="1:5">
      <c r="A1306" s="100"/>
      <c r="B1306" s="54"/>
      <c r="C1306" s="101"/>
      <c r="D1306" s="99"/>
      <c r="E1306" s="102"/>
    </row>
    <row r="1307" spans="1:5">
      <c r="A1307" s="100"/>
      <c r="B1307" s="54"/>
      <c r="C1307" s="101"/>
      <c r="D1307" s="99"/>
      <c r="E1307" s="102"/>
    </row>
    <row r="1308" spans="1:5">
      <c r="A1308" s="100"/>
      <c r="B1308" s="54"/>
      <c r="C1308" s="101"/>
      <c r="D1308" s="99"/>
      <c r="E1308" s="102"/>
    </row>
    <row r="1309" spans="1:5">
      <c r="A1309" s="100"/>
      <c r="B1309" s="54"/>
      <c r="C1309" s="101"/>
      <c r="D1309" s="99"/>
      <c r="E1309" s="102"/>
    </row>
    <row r="1310" spans="1:5">
      <c r="A1310" s="100"/>
      <c r="B1310" s="54"/>
      <c r="C1310" s="101"/>
      <c r="D1310" s="99"/>
      <c r="E1310" s="102"/>
    </row>
    <row r="1311" spans="1:5">
      <c r="A1311" s="100"/>
      <c r="B1311" s="54"/>
      <c r="C1311" s="101"/>
      <c r="D1311" s="99"/>
      <c r="E1311" s="102"/>
    </row>
    <row r="1312" spans="1:5">
      <c r="A1312" s="100"/>
      <c r="B1312" s="54"/>
      <c r="C1312" s="101"/>
      <c r="D1312" s="99"/>
      <c r="E1312" s="102"/>
    </row>
    <row r="1313" spans="1:5">
      <c r="A1313" s="100"/>
      <c r="B1313" s="54"/>
      <c r="C1313" s="101"/>
      <c r="D1313" s="99"/>
      <c r="E1313" s="102"/>
    </row>
    <row r="1314" spans="1:5">
      <c r="A1314" s="100"/>
      <c r="B1314" s="54"/>
      <c r="C1314" s="101"/>
      <c r="D1314" s="99"/>
      <c r="E1314" s="102"/>
    </row>
    <row r="1315" spans="1:5">
      <c r="A1315" s="100"/>
      <c r="B1315" s="54"/>
      <c r="C1315" s="101"/>
      <c r="D1315" s="99"/>
      <c r="E1315" s="102"/>
    </row>
    <row r="1316" spans="1:5">
      <c r="A1316" s="100"/>
      <c r="B1316" s="54"/>
      <c r="C1316" s="101"/>
      <c r="D1316" s="99"/>
      <c r="E1316" s="102"/>
    </row>
    <row r="1317" spans="1:5">
      <c r="A1317" s="100"/>
      <c r="B1317" s="54"/>
      <c r="C1317" s="101"/>
      <c r="D1317" s="99"/>
      <c r="E1317" s="102"/>
    </row>
    <row r="1318" spans="1:5">
      <c r="A1318" s="100"/>
      <c r="B1318" s="54"/>
      <c r="C1318" s="101"/>
      <c r="D1318" s="99"/>
      <c r="E1318" s="102"/>
    </row>
    <row r="1319" spans="1:5">
      <c r="A1319" s="100"/>
      <c r="B1319" s="54"/>
      <c r="C1319" s="101"/>
      <c r="D1319" s="99"/>
      <c r="E1319" s="102"/>
    </row>
    <row r="1320" spans="1:5">
      <c r="A1320" s="100"/>
      <c r="B1320" s="54"/>
      <c r="C1320" s="101"/>
      <c r="D1320" s="99"/>
      <c r="E1320" s="102"/>
    </row>
    <row r="1321" spans="1:5">
      <c r="A1321" s="100"/>
      <c r="B1321" s="54"/>
      <c r="C1321" s="101"/>
      <c r="D1321" s="99"/>
      <c r="E1321" s="102"/>
    </row>
    <row r="1322" spans="1:5">
      <c r="A1322" s="100"/>
      <c r="B1322" s="54"/>
      <c r="C1322" s="101"/>
      <c r="D1322" s="99"/>
      <c r="E1322" s="102"/>
    </row>
    <row r="1323" spans="1:5">
      <c r="A1323" s="100"/>
      <c r="B1323" s="54"/>
      <c r="C1323" s="101"/>
      <c r="D1323" s="99"/>
      <c r="E1323" s="102"/>
    </row>
    <row r="1324" spans="1:5">
      <c r="A1324" s="100"/>
      <c r="B1324" s="54"/>
      <c r="C1324" s="101"/>
      <c r="D1324" s="99"/>
      <c r="E1324" s="102"/>
    </row>
    <row r="1325" spans="1:5">
      <c r="A1325" s="100"/>
      <c r="B1325" s="54"/>
      <c r="C1325" s="101"/>
      <c r="D1325" s="99"/>
      <c r="E1325" s="102"/>
    </row>
    <row r="1326" spans="1:5">
      <c r="A1326" s="100"/>
      <c r="B1326" s="54"/>
      <c r="C1326" s="101"/>
      <c r="D1326" s="99"/>
      <c r="E1326" s="102"/>
    </row>
    <row r="1327" spans="1:5">
      <c r="A1327" s="100"/>
      <c r="B1327" s="54"/>
      <c r="C1327" s="101"/>
      <c r="D1327" s="99"/>
      <c r="E1327" s="102"/>
    </row>
    <row r="1328" spans="1:5">
      <c r="A1328" s="100"/>
      <c r="B1328" s="54"/>
      <c r="C1328" s="101"/>
      <c r="D1328" s="99"/>
      <c r="E1328" s="102"/>
    </row>
    <row r="1329" spans="1:5">
      <c r="A1329" s="100"/>
      <c r="B1329" s="54"/>
      <c r="C1329" s="101"/>
      <c r="D1329" s="99"/>
      <c r="E1329" s="102"/>
    </row>
    <row r="1330" spans="1:5">
      <c r="A1330" s="100"/>
      <c r="B1330" s="54"/>
      <c r="C1330" s="101"/>
      <c r="D1330" s="99"/>
      <c r="E1330" s="102"/>
    </row>
    <row r="1331" spans="1:5">
      <c r="A1331" s="100"/>
      <c r="B1331" s="54"/>
      <c r="C1331" s="101"/>
      <c r="D1331" s="99"/>
      <c r="E1331" s="102"/>
    </row>
    <row r="1332" spans="1:5">
      <c r="A1332" s="100"/>
      <c r="B1332" s="54"/>
      <c r="C1332" s="101"/>
      <c r="D1332" s="99"/>
      <c r="E1332" s="102"/>
    </row>
    <row r="1333" spans="1:5">
      <c r="A1333" s="100"/>
      <c r="B1333" s="54"/>
      <c r="C1333" s="101"/>
      <c r="D1333" s="99"/>
      <c r="E1333" s="102"/>
    </row>
    <row r="1334" spans="1:5">
      <c r="A1334" s="100"/>
      <c r="B1334" s="54"/>
      <c r="C1334" s="101"/>
      <c r="D1334" s="99"/>
      <c r="E1334" s="102"/>
    </row>
    <row r="1335" spans="1:5">
      <c r="A1335" s="100"/>
      <c r="B1335" s="54"/>
      <c r="C1335" s="101"/>
      <c r="D1335" s="99"/>
      <c r="E1335" s="102"/>
    </row>
    <row r="1336" spans="1:5">
      <c r="A1336" s="100"/>
      <c r="B1336" s="54"/>
      <c r="C1336" s="101"/>
      <c r="D1336" s="99"/>
      <c r="E1336" s="102"/>
    </row>
    <row r="1337" spans="1:5">
      <c r="A1337" s="100"/>
      <c r="B1337" s="54"/>
      <c r="C1337" s="101"/>
      <c r="D1337" s="99"/>
      <c r="E1337" s="102"/>
    </row>
    <row r="1338" spans="1:5">
      <c r="A1338" s="100"/>
      <c r="B1338" s="54"/>
      <c r="C1338" s="101"/>
      <c r="D1338" s="99"/>
      <c r="E1338" s="102"/>
    </row>
    <row r="1339" spans="1:5">
      <c r="A1339" s="100"/>
      <c r="B1339" s="54"/>
      <c r="C1339" s="101"/>
      <c r="D1339" s="99"/>
      <c r="E1339" s="102"/>
    </row>
    <row r="1340" spans="1:5">
      <c r="A1340" s="100"/>
      <c r="B1340" s="54"/>
      <c r="C1340" s="101"/>
      <c r="D1340" s="99"/>
      <c r="E1340" s="102"/>
    </row>
    <row r="1341" spans="1:5">
      <c r="A1341" s="100"/>
      <c r="B1341" s="54"/>
      <c r="C1341" s="101"/>
      <c r="D1341" s="99"/>
      <c r="E1341" s="102"/>
    </row>
    <row r="1342" spans="1:5">
      <c r="A1342" s="100"/>
      <c r="B1342" s="54"/>
      <c r="C1342" s="101"/>
      <c r="D1342" s="99"/>
      <c r="E1342" s="102"/>
    </row>
    <row r="1343" spans="1:5">
      <c r="A1343" s="100"/>
      <c r="B1343" s="54"/>
      <c r="C1343" s="101"/>
      <c r="D1343" s="99"/>
      <c r="E1343" s="102"/>
    </row>
    <row r="1344" spans="1:5">
      <c r="A1344" s="100"/>
      <c r="B1344" s="54"/>
      <c r="C1344" s="101"/>
      <c r="D1344" s="99"/>
      <c r="E1344" s="102"/>
    </row>
    <row r="1345" spans="1:5">
      <c r="A1345" s="100"/>
      <c r="B1345" s="54"/>
      <c r="C1345" s="101"/>
      <c r="D1345" s="99"/>
      <c r="E1345" s="102"/>
    </row>
    <row r="1346" spans="1:5">
      <c r="A1346" s="100"/>
      <c r="B1346" s="54"/>
      <c r="C1346" s="101"/>
      <c r="D1346" s="99"/>
      <c r="E1346" s="102"/>
    </row>
    <row r="1347" spans="1:5">
      <c r="A1347" s="100"/>
      <c r="B1347" s="54"/>
      <c r="C1347" s="101"/>
      <c r="D1347" s="99"/>
      <c r="E1347" s="102"/>
    </row>
    <row r="1348" spans="1:5">
      <c r="A1348" s="100"/>
      <c r="B1348" s="54"/>
      <c r="C1348" s="101"/>
      <c r="D1348" s="99"/>
      <c r="E1348" s="102"/>
    </row>
    <row r="1349" spans="1:5">
      <c r="A1349" s="100"/>
      <c r="B1349" s="54"/>
      <c r="C1349" s="101"/>
      <c r="D1349" s="99"/>
      <c r="E1349" s="102"/>
    </row>
    <row r="1350" spans="1:5">
      <c r="A1350" s="100"/>
      <c r="B1350" s="54"/>
      <c r="C1350" s="101"/>
      <c r="D1350" s="99"/>
      <c r="E1350" s="102"/>
    </row>
    <row r="1351" spans="1:5">
      <c r="A1351" s="100"/>
      <c r="B1351" s="54"/>
      <c r="C1351" s="101"/>
      <c r="D1351" s="99"/>
      <c r="E1351" s="102"/>
    </row>
    <row r="1352" spans="1:5">
      <c r="A1352" s="100"/>
      <c r="B1352" s="54"/>
      <c r="C1352" s="101"/>
      <c r="D1352" s="99"/>
      <c r="E1352" s="102"/>
    </row>
    <row r="1353" spans="1:5">
      <c r="A1353" s="100"/>
      <c r="B1353" s="54"/>
      <c r="C1353" s="101"/>
      <c r="D1353" s="99"/>
      <c r="E1353" s="102"/>
    </row>
    <row r="1354" spans="1:5">
      <c r="A1354" s="100"/>
      <c r="B1354" s="54"/>
      <c r="C1354" s="101"/>
      <c r="D1354" s="99"/>
      <c r="E1354" s="102"/>
    </row>
    <row r="1355" spans="1:5">
      <c r="A1355" s="100"/>
      <c r="B1355" s="54"/>
      <c r="C1355" s="101"/>
      <c r="D1355" s="99"/>
      <c r="E1355" s="102"/>
    </row>
    <row r="1356" spans="1:5">
      <c r="A1356" s="100"/>
      <c r="B1356" s="54"/>
      <c r="C1356" s="101"/>
      <c r="D1356" s="99"/>
      <c r="E1356" s="102"/>
    </row>
    <row r="1357" spans="1:5">
      <c r="A1357" s="100"/>
      <c r="B1357" s="54"/>
      <c r="C1357" s="101"/>
      <c r="D1357" s="99"/>
      <c r="E1357" s="102"/>
    </row>
    <row r="1358" spans="1:5">
      <c r="A1358" s="100"/>
      <c r="B1358" s="54"/>
      <c r="C1358" s="101"/>
      <c r="D1358" s="99"/>
      <c r="E1358" s="102"/>
    </row>
    <row r="1359" spans="1:5">
      <c r="A1359" s="100"/>
      <c r="B1359" s="54"/>
      <c r="C1359" s="101"/>
      <c r="D1359" s="99"/>
      <c r="E1359" s="102"/>
    </row>
    <row r="1360" spans="1:5">
      <c r="A1360" s="100"/>
      <c r="B1360" s="54"/>
      <c r="C1360" s="101"/>
      <c r="D1360" s="99"/>
      <c r="E1360" s="102"/>
    </row>
    <row r="1361" spans="1:5">
      <c r="A1361" s="100"/>
      <c r="B1361" s="54"/>
      <c r="C1361" s="101"/>
      <c r="D1361" s="99"/>
      <c r="E1361" s="102"/>
    </row>
    <row r="1362" spans="1:5">
      <c r="A1362" s="100"/>
      <c r="B1362" s="54"/>
      <c r="C1362" s="101"/>
      <c r="D1362" s="99"/>
      <c r="E1362" s="102"/>
    </row>
    <row r="1363" spans="1:5">
      <c r="A1363" s="100"/>
      <c r="B1363" s="54"/>
      <c r="C1363" s="101"/>
      <c r="D1363" s="99"/>
      <c r="E1363" s="102"/>
    </row>
    <row r="1364" spans="1:5">
      <c r="A1364" s="100"/>
      <c r="B1364" s="54"/>
      <c r="C1364" s="101"/>
      <c r="D1364" s="99"/>
      <c r="E1364" s="102"/>
    </row>
    <row r="1365" spans="1:5">
      <c r="A1365" s="100"/>
      <c r="B1365" s="54"/>
      <c r="C1365" s="101"/>
      <c r="D1365" s="99"/>
      <c r="E1365" s="102"/>
    </row>
    <row r="1366" spans="1:5">
      <c r="A1366" s="100"/>
      <c r="B1366" s="54"/>
      <c r="C1366" s="101"/>
      <c r="D1366" s="99"/>
      <c r="E1366" s="102"/>
    </row>
    <row r="1367" spans="1:5">
      <c r="A1367" s="100"/>
      <c r="B1367" s="54"/>
      <c r="C1367" s="101"/>
      <c r="D1367" s="99"/>
      <c r="E1367" s="102"/>
    </row>
    <row r="1368" spans="1:5">
      <c r="A1368" s="100"/>
      <c r="B1368" s="54"/>
      <c r="C1368" s="101"/>
      <c r="D1368" s="99"/>
      <c r="E1368" s="102"/>
    </row>
    <row r="1369" spans="1:5">
      <c r="A1369" s="100"/>
      <c r="B1369" s="54"/>
      <c r="C1369" s="101"/>
      <c r="D1369" s="99"/>
      <c r="E1369" s="102"/>
    </row>
    <row r="1370" spans="1:5">
      <c r="A1370" s="100"/>
      <c r="B1370" s="54"/>
      <c r="C1370" s="101"/>
      <c r="D1370" s="99"/>
      <c r="E1370" s="102"/>
    </row>
    <row r="1371" spans="1:5">
      <c r="A1371" s="100"/>
      <c r="B1371" s="54"/>
      <c r="C1371" s="101"/>
      <c r="D1371" s="99"/>
      <c r="E1371" s="102"/>
    </row>
    <row r="1372" spans="1:5">
      <c r="A1372" s="100"/>
      <c r="B1372" s="54"/>
      <c r="C1372" s="101"/>
      <c r="D1372" s="99"/>
      <c r="E1372" s="102"/>
    </row>
    <row r="1373" spans="1:5">
      <c r="A1373" s="100"/>
      <c r="B1373" s="54"/>
      <c r="C1373" s="101"/>
      <c r="D1373" s="99"/>
      <c r="E1373" s="102"/>
    </row>
    <row r="1374" spans="1:5">
      <c r="A1374" s="100"/>
      <c r="B1374" s="54"/>
      <c r="C1374" s="101"/>
      <c r="D1374" s="99"/>
      <c r="E1374" s="102"/>
    </row>
    <row r="1375" spans="1:5">
      <c r="A1375" s="100"/>
      <c r="B1375" s="54"/>
      <c r="C1375" s="101"/>
      <c r="D1375" s="99"/>
      <c r="E1375" s="102"/>
    </row>
    <row r="1376" spans="1:5">
      <c r="A1376" s="100"/>
      <c r="B1376" s="54"/>
      <c r="C1376" s="101"/>
      <c r="D1376" s="99"/>
      <c r="E1376" s="102"/>
    </row>
    <row r="1377" spans="1:5">
      <c r="A1377" s="100"/>
      <c r="B1377" s="54"/>
      <c r="C1377" s="101"/>
      <c r="D1377" s="99"/>
      <c r="E1377" s="102"/>
    </row>
    <row r="1378" spans="1:5">
      <c r="A1378" s="100"/>
      <c r="B1378" s="54"/>
      <c r="C1378" s="101"/>
      <c r="D1378" s="99"/>
      <c r="E1378" s="102"/>
    </row>
    <row r="1379" spans="1:5">
      <c r="A1379" s="100"/>
      <c r="B1379" s="54"/>
      <c r="C1379" s="101"/>
      <c r="D1379" s="99"/>
      <c r="E1379" s="102"/>
    </row>
    <row r="1380" spans="1:5">
      <c r="A1380" s="100"/>
      <c r="B1380" s="54"/>
      <c r="C1380" s="101"/>
      <c r="D1380" s="99"/>
      <c r="E1380" s="102"/>
    </row>
    <row r="1381" spans="1:5">
      <c r="A1381" s="100"/>
      <c r="B1381" s="54"/>
      <c r="C1381" s="101"/>
      <c r="D1381" s="99"/>
      <c r="E1381" s="102"/>
    </row>
    <row r="1382" spans="1:5">
      <c r="A1382" s="100"/>
      <c r="B1382" s="54"/>
      <c r="C1382" s="101"/>
      <c r="D1382" s="99"/>
      <c r="E1382" s="102"/>
    </row>
    <row r="1383" spans="1:5">
      <c r="A1383" s="100"/>
      <c r="B1383" s="54"/>
      <c r="C1383" s="101"/>
      <c r="D1383" s="99"/>
      <c r="E1383" s="102"/>
    </row>
    <row r="1384" spans="1:5">
      <c r="A1384" s="100"/>
      <c r="B1384" s="54"/>
      <c r="C1384" s="101"/>
      <c r="D1384" s="99"/>
      <c r="E1384" s="102"/>
    </row>
    <row r="1385" spans="1:5">
      <c r="A1385" s="100"/>
      <c r="B1385" s="54"/>
      <c r="C1385" s="101"/>
      <c r="D1385" s="99"/>
      <c r="E1385" s="102"/>
    </row>
    <row r="1386" spans="1:5">
      <c r="A1386" s="100"/>
      <c r="B1386" s="54"/>
      <c r="C1386" s="101"/>
      <c r="D1386" s="99"/>
      <c r="E1386" s="102"/>
    </row>
    <row r="1387" spans="1:5">
      <c r="A1387" s="100"/>
      <c r="B1387" s="54"/>
      <c r="C1387" s="101"/>
      <c r="D1387" s="99"/>
      <c r="E1387" s="102"/>
    </row>
    <row r="1388" spans="1:5">
      <c r="A1388" s="100"/>
      <c r="B1388" s="54"/>
      <c r="C1388" s="101"/>
      <c r="D1388" s="99"/>
      <c r="E1388" s="102"/>
    </row>
    <row r="1389" spans="1:5">
      <c r="A1389" s="100"/>
      <c r="B1389" s="54"/>
      <c r="C1389" s="101"/>
      <c r="D1389" s="99"/>
      <c r="E1389" s="102"/>
    </row>
    <row r="1390" spans="1:5">
      <c r="A1390" s="100"/>
      <c r="B1390" s="54"/>
      <c r="C1390" s="101"/>
      <c r="D1390" s="99"/>
      <c r="E1390" s="102"/>
    </row>
    <row r="1391" spans="1:5">
      <c r="A1391" s="100"/>
      <c r="B1391" s="54"/>
      <c r="C1391" s="101"/>
      <c r="D1391" s="99"/>
      <c r="E1391" s="102"/>
    </row>
    <row r="1392" spans="1:5">
      <c r="A1392" s="100"/>
      <c r="B1392" s="54"/>
      <c r="C1392" s="101"/>
      <c r="D1392" s="99"/>
      <c r="E1392" s="102"/>
    </row>
    <row r="1393" spans="1:5">
      <c r="A1393" s="100"/>
      <c r="B1393" s="54"/>
      <c r="C1393" s="101"/>
      <c r="D1393" s="99"/>
      <c r="E1393" s="102"/>
    </row>
    <row r="1394" spans="1:5">
      <c r="A1394" s="100"/>
      <c r="B1394" s="54"/>
      <c r="C1394" s="101"/>
      <c r="D1394" s="99"/>
      <c r="E1394" s="102"/>
    </row>
    <row r="1395" spans="1:5">
      <c r="A1395" s="100"/>
      <c r="B1395" s="54"/>
      <c r="C1395" s="101"/>
      <c r="D1395" s="99"/>
      <c r="E1395" s="102"/>
    </row>
    <row r="1396" spans="1:5">
      <c r="A1396" s="100"/>
      <c r="B1396" s="54"/>
      <c r="C1396" s="101"/>
      <c r="D1396" s="99"/>
      <c r="E1396" s="102"/>
    </row>
    <row r="1397" spans="1:5">
      <c r="A1397" s="100"/>
      <c r="B1397" s="54"/>
      <c r="C1397" s="101"/>
      <c r="D1397" s="99"/>
      <c r="E1397" s="102"/>
    </row>
    <row r="1398" spans="1:5">
      <c r="A1398" s="100"/>
      <c r="B1398" s="54"/>
      <c r="C1398" s="101"/>
      <c r="D1398" s="99"/>
      <c r="E1398" s="102"/>
    </row>
    <row r="1399" spans="1:5">
      <c r="A1399" s="100"/>
      <c r="B1399" s="54"/>
      <c r="C1399" s="101"/>
      <c r="D1399" s="99"/>
      <c r="E1399" s="102"/>
    </row>
    <row r="1400" spans="1:5">
      <c r="A1400" s="100"/>
      <c r="B1400" s="54"/>
      <c r="C1400" s="101"/>
      <c r="D1400" s="99"/>
      <c r="E1400" s="102"/>
    </row>
    <row r="1401" spans="1:5">
      <c r="A1401" s="100"/>
      <c r="B1401" s="54"/>
      <c r="C1401" s="101"/>
      <c r="D1401" s="99"/>
      <c r="E1401" s="102"/>
    </row>
    <row r="1402" spans="1:5">
      <c r="A1402" s="100"/>
      <c r="B1402" s="54"/>
      <c r="C1402" s="101"/>
      <c r="D1402" s="99"/>
      <c r="E1402" s="102"/>
    </row>
    <row r="1403" spans="1:5">
      <c r="A1403" s="100"/>
      <c r="B1403" s="54"/>
      <c r="C1403" s="101"/>
      <c r="D1403" s="99"/>
      <c r="E1403" s="102"/>
    </row>
    <row r="1404" spans="1:5">
      <c r="A1404" s="100"/>
      <c r="B1404" s="54"/>
      <c r="C1404" s="101"/>
      <c r="D1404" s="99"/>
      <c r="E1404" s="102"/>
    </row>
    <row r="1405" spans="1:5">
      <c r="A1405" s="100"/>
      <c r="B1405" s="54"/>
      <c r="C1405" s="101"/>
      <c r="D1405" s="99"/>
      <c r="E1405" s="102"/>
    </row>
    <row r="1406" spans="1:5">
      <c r="A1406" s="100"/>
      <c r="B1406" s="54"/>
      <c r="C1406" s="101"/>
      <c r="D1406" s="99"/>
      <c r="E1406" s="102"/>
    </row>
    <row r="1407" spans="1:5">
      <c r="A1407" s="100"/>
      <c r="B1407" s="54"/>
      <c r="C1407" s="101"/>
      <c r="D1407" s="99"/>
      <c r="E1407" s="102"/>
    </row>
    <row r="1408" spans="1:5">
      <c r="A1408" s="100"/>
      <c r="B1408" s="54"/>
      <c r="C1408" s="101"/>
      <c r="D1408" s="99"/>
      <c r="E1408" s="102"/>
    </row>
    <row r="1409" spans="1:5">
      <c r="A1409" s="100"/>
      <c r="B1409" s="54"/>
      <c r="C1409" s="101"/>
      <c r="D1409" s="99"/>
      <c r="E1409" s="102"/>
    </row>
    <row r="1410" spans="1:5">
      <c r="A1410" s="100"/>
      <c r="B1410" s="54"/>
      <c r="C1410" s="101"/>
      <c r="D1410" s="99"/>
      <c r="E1410" s="102"/>
    </row>
    <row r="1411" spans="1:5">
      <c r="A1411" s="100"/>
      <c r="B1411" s="54"/>
      <c r="C1411" s="101"/>
      <c r="D1411" s="99"/>
      <c r="E1411" s="102"/>
    </row>
    <row r="1412" spans="1:5">
      <c r="A1412" s="100"/>
      <c r="B1412" s="54"/>
      <c r="C1412" s="101"/>
      <c r="D1412" s="99"/>
      <c r="E1412" s="102"/>
    </row>
    <row r="1413" spans="1:5">
      <c r="A1413" s="100"/>
      <c r="B1413" s="54"/>
      <c r="C1413" s="101"/>
      <c r="D1413" s="99"/>
      <c r="E1413" s="102"/>
    </row>
    <row r="1414" spans="1:5">
      <c r="A1414" s="100"/>
      <c r="B1414" s="54"/>
      <c r="C1414" s="101"/>
      <c r="D1414" s="99"/>
      <c r="E1414" s="102"/>
    </row>
    <row r="1415" spans="1:5">
      <c r="A1415" s="100"/>
      <c r="B1415" s="54"/>
      <c r="C1415" s="101"/>
      <c r="D1415" s="99"/>
      <c r="E1415" s="102"/>
    </row>
    <row r="1416" spans="1:5">
      <c r="A1416" s="100"/>
      <c r="B1416" s="54"/>
      <c r="C1416" s="101"/>
      <c r="D1416" s="99"/>
      <c r="E1416" s="102"/>
    </row>
    <row r="1417" spans="1:5">
      <c r="A1417" s="100"/>
      <c r="B1417" s="54"/>
      <c r="C1417" s="101"/>
      <c r="D1417" s="99"/>
      <c r="E1417" s="102"/>
    </row>
    <row r="1418" spans="1:5">
      <c r="A1418" s="100"/>
      <c r="B1418" s="54"/>
      <c r="C1418" s="101"/>
      <c r="D1418" s="99"/>
      <c r="E1418" s="102"/>
    </row>
    <row r="1419" spans="1:5">
      <c r="A1419" s="100"/>
      <c r="B1419" s="54"/>
      <c r="C1419" s="101"/>
      <c r="D1419" s="99"/>
      <c r="E1419" s="102"/>
    </row>
    <row r="1420" spans="1:5">
      <c r="A1420" s="100"/>
      <c r="B1420" s="54"/>
      <c r="C1420" s="101"/>
      <c r="D1420" s="99"/>
      <c r="E1420" s="102"/>
    </row>
    <row r="1421" spans="1:5">
      <c r="A1421" s="100"/>
      <c r="B1421" s="54"/>
      <c r="C1421" s="101"/>
      <c r="D1421" s="99"/>
      <c r="E1421" s="102"/>
    </row>
    <row r="1422" spans="1:5">
      <c r="A1422" s="100"/>
      <c r="B1422" s="54"/>
      <c r="C1422" s="101"/>
      <c r="D1422" s="99"/>
      <c r="E1422" s="102"/>
    </row>
    <row r="1423" spans="1:5">
      <c r="A1423" s="100"/>
      <c r="B1423" s="54"/>
      <c r="C1423" s="101"/>
      <c r="D1423" s="99"/>
      <c r="E1423" s="102"/>
    </row>
    <row r="1424" spans="1:5">
      <c r="A1424" s="100"/>
      <c r="B1424" s="54"/>
      <c r="C1424" s="101"/>
      <c r="D1424" s="99"/>
      <c r="E1424" s="102"/>
    </row>
    <row r="1425" spans="1:5">
      <c r="A1425" s="100"/>
      <c r="B1425" s="54"/>
      <c r="C1425" s="101"/>
      <c r="D1425" s="99"/>
      <c r="E1425" s="102"/>
    </row>
    <row r="1426" spans="1:5">
      <c r="A1426" s="100"/>
      <c r="B1426" s="54"/>
      <c r="C1426" s="101"/>
      <c r="D1426" s="99"/>
      <c r="E1426" s="102"/>
    </row>
    <row r="1427" spans="1:5">
      <c r="A1427" s="100"/>
      <c r="B1427" s="54"/>
      <c r="C1427" s="101"/>
      <c r="D1427" s="99"/>
      <c r="E1427" s="102"/>
    </row>
    <row r="1428" spans="1:5">
      <c r="A1428" s="100"/>
      <c r="B1428" s="54"/>
      <c r="C1428" s="101"/>
      <c r="D1428" s="99"/>
      <c r="E1428" s="102"/>
    </row>
    <row r="1429" spans="1:5">
      <c r="A1429" s="100"/>
      <c r="B1429" s="54"/>
      <c r="C1429" s="101"/>
      <c r="D1429" s="99"/>
      <c r="E1429" s="102"/>
    </row>
    <row r="1430" spans="1:5">
      <c r="A1430" s="100"/>
      <c r="B1430" s="54"/>
      <c r="C1430" s="101"/>
      <c r="D1430" s="99"/>
      <c r="E1430" s="102"/>
    </row>
    <row r="1431" spans="1:5">
      <c r="A1431" s="100"/>
      <c r="B1431" s="54"/>
      <c r="C1431" s="101"/>
      <c r="D1431" s="99"/>
      <c r="E1431" s="102"/>
    </row>
    <row r="1432" spans="1:5">
      <c r="A1432" s="100"/>
      <c r="B1432" s="54"/>
      <c r="C1432" s="101"/>
      <c r="D1432" s="99"/>
      <c r="E1432" s="102"/>
    </row>
    <row r="1433" spans="1:5">
      <c r="A1433" s="100"/>
      <c r="B1433" s="54"/>
      <c r="C1433" s="101"/>
      <c r="D1433" s="99"/>
      <c r="E1433" s="102"/>
    </row>
    <row r="1434" spans="1:5">
      <c r="A1434" s="100"/>
      <c r="B1434" s="54"/>
      <c r="C1434" s="101"/>
      <c r="D1434" s="99"/>
      <c r="E1434" s="102"/>
    </row>
    <row r="1435" spans="1:5">
      <c r="A1435" s="100"/>
      <c r="B1435" s="54"/>
      <c r="C1435" s="101"/>
      <c r="D1435" s="99"/>
      <c r="E1435" s="102"/>
    </row>
    <row r="1436" spans="1:5">
      <c r="A1436" s="100"/>
      <c r="B1436" s="54"/>
      <c r="C1436" s="101"/>
      <c r="D1436" s="99"/>
      <c r="E1436" s="102"/>
    </row>
    <row r="1437" spans="1:5">
      <c r="A1437" s="100"/>
      <c r="B1437" s="54"/>
      <c r="C1437" s="101"/>
      <c r="D1437" s="99"/>
      <c r="E1437" s="102"/>
    </row>
    <row r="1438" spans="1:5">
      <c r="A1438" s="100"/>
      <c r="B1438" s="54"/>
      <c r="C1438" s="101"/>
      <c r="D1438" s="99"/>
      <c r="E1438" s="102"/>
    </row>
    <row r="1439" spans="1:5">
      <c r="A1439" s="100"/>
      <c r="B1439" s="54"/>
      <c r="C1439" s="101"/>
      <c r="D1439" s="99"/>
      <c r="E1439" s="102"/>
    </row>
    <row r="1440" spans="1:5">
      <c r="A1440" s="100"/>
      <c r="B1440" s="54"/>
      <c r="C1440" s="101"/>
      <c r="D1440" s="99"/>
      <c r="E1440" s="102"/>
    </row>
    <row r="1441" spans="1:5">
      <c r="A1441" s="100"/>
      <c r="B1441" s="54"/>
      <c r="C1441" s="101"/>
      <c r="D1441" s="99"/>
      <c r="E1441" s="102"/>
    </row>
    <row r="1442" spans="1:5">
      <c r="A1442" s="100"/>
      <c r="B1442" s="54"/>
      <c r="C1442" s="101"/>
      <c r="D1442" s="99"/>
      <c r="E1442" s="102"/>
    </row>
    <row r="1443" spans="1:5">
      <c r="A1443" s="100"/>
      <c r="B1443" s="54"/>
      <c r="C1443" s="101"/>
      <c r="D1443" s="99"/>
      <c r="E1443" s="102"/>
    </row>
    <row r="1444" spans="1:5">
      <c r="A1444" s="100"/>
      <c r="B1444" s="54"/>
      <c r="C1444" s="101"/>
      <c r="D1444" s="99"/>
      <c r="E1444" s="102"/>
    </row>
    <row r="1445" spans="1:5">
      <c r="A1445" s="100"/>
      <c r="B1445" s="54"/>
      <c r="C1445" s="101"/>
      <c r="D1445" s="99"/>
      <c r="E1445" s="102"/>
    </row>
    <row r="1446" spans="1:5">
      <c r="A1446" s="100"/>
      <c r="B1446" s="54"/>
      <c r="C1446" s="101"/>
      <c r="D1446" s="99"/>
      <c r="E1446" s="102"/>
    </row>
    <row r="1447" spans="1:5">
      <c r="A1447" s="100"/>
      <c r="B1447" s="54"/>
      <c r="C1447" s="101"/>
      <c r="D1447" s="99"/>
      <c r="E1447" s="102"/>
    </row>
    <row r="1448" spans="1:5">
      <c r="A1448" s="100"/>
      <c r="B1448" s="54"/>
      <c r="C1448" s="101"/>
      <c r="D1448" s="99"/>
      <c r="E1448" s="102"/>
    </row>
    <row r="1449" spans="1:5">
      <c r="A1449" s="100"/>
      <c r="B1449" s="54"/>
      <c r="C1449" s="101"/>
      <c r="D1449" s="99"/>
      <c r="E1449" s="102"/>
    </row>
    <row r="1450" spans="1:5">
      <c r="A1450" s="100"/>
      <c r="B1450" s="54"/>
      <c r="C1450" s="101"/>
      <c r="D1450" s="99"/>
      <c r="E1450" s="102"/>
    </row>
    <row r="1451" spans="1:5">
      <c r="A1451" s="100"/>
      <c r="B1451" s="54"/>
      <c r="C1451" s="101"/>
      <c r="D1451" s="99"/>
      <c r="E1451" s="102"/>
    </row>
    <row r="1452" spans="1:5">
      <c r="A1452" s="100"/>
      <c r="B1452" s="54"/>
      <c r="C1452" s="101"/>
      <c r="D1452" s="99"/>
      <c r="E1452" s="102"/>
    </row>
    <row r="1453" spans="1:5">
      <c r="A1453" s="100"/>
      <c r="B1453" s="54"/>
      <c r="C1453" s="101"/>
      <c r="D1453" s="99"/>
      <c r="E1453" s="102"/>
    </row>
    <row r="1454" spans="1:5">
      <c r="A1454" s="100"/>
      <c r="B1454" s="54"/>
      <c r="C1454" s="101"/>
      <c r="D1454" s="99"/>
      <c r="E1454" s="102"/>
    </row>
    <row r="1455" spans="1:5">
      <c r="A1455" s="100"/>
      <c r="B1455" s="54"/>
      <c r="C1455" s="101"/>
      <c r="D1455" s="99"/>
      <c r="E1455" s="102"/>
    </row>
    <row r="1456" spans="1:5">
      <c r="A1456" s="100"/>
      <c r="B1456" s="54"/>
      <c r="C1456" s="101"/>
      <c r="D1456" s="99"/>
      <c r="E1456" s="102"/>
    </row>
    <row r="1457" spans="1:5">
      <c r="A1457" s="100"/>
      <c r="B1457" s="54"/>
      <c r="C1457" s="101"/>
      <c r="D1457" s="99"/>
      <c r="E1457" s="102"/>
    </row>
    <row r="1458" spans="1:5">
      <c r="A1458" s="100"/>
      <c r="B1458" s="54"/>
      <c r="C1458" s="101"/>
      <c r="D1458" s="99"/>
      <c r="E1458" s="102"/>
    </row>
    <row r="1459" spans="1:5">
      <c r="A1459" s="100"/>
      <c r="B1459" s="54"/>
      <c r="C1459" s="101"/>
      <c r="D1459" s="99"/>
      <c r="E1459" s="102"/>
    </row>
    <row r="1460" spans="1:5">
      <c r="A1460" s="100"/>
      <c r="B1460" s="54"/>
      <c r="C1460" s="101"/>
      <c r="D1460" s="99"/>
      <c r="E1460" s="102"/>
    </row>
    <row r="1461" spans="1:5">
      <c r="A1461" s="100"/>
      <c r="B1461" s="54"/>
      <c r="C1461" s="101"/>
      <c r="D1461" s="99"/>
      <c r="E1461" s="102"/>
    </row>
    <row r="1462" spans="1:5">
      <c r="A1462" s="100"/>
      <c r="B1462" s="54"/>
      <c r="C1462" s="101"/>
      <c r="D1462" s="99"/>
      <c r="E1462" s="102"/>
    </row>
    <row r="1463" spans="1:5">
      <c r="A1463" s="100"/>
      <c r="B1463" s="54"/>
      <c r="C1463" s="101"/>
      <c r="D1463" s="99"/>
      <c r="E1463" s="102"/>
    </row>
    <row r="1464" spans="1:5">
      <c r="A1464" s="100"/>
      <c r="B1464" s="54"/>
      <c r="C1464" s="101"/>
      <c r="D1464" s="99"/>
      <c r="E1464" s="102"/>
    </row>
    <row r="1465" spans="1:5">
      <c r="A1465" s="100"/>
      <c r="B1465" s="54"/>
      <c r="C1465" s="101"/>
      <c r="D1465" s="99"/>
      <c r="E1465" s="102"/>
    </row>
    <row r="1466" spans="1:5">
      <c r="A1466" s="100"/>
      <c r="B1466" s="54"/>
      <c r="C1466" s="101"/>
      <c r="D1466" s="99"/>
      <c r="E1466" s="102"/>
    </row>
    <row r="1467" spans="1:5">
      <c r="A1467" s="100"/>
      <c r="B1467" s="54"/>
      <c r="C1467" s="101"/>
      <c r="D1467" s="99"/>
      <c r="E1467" s="102"/>
    </row>
    <row r="1468" spans="1:5">
      <c r="A1468" s="100"/>
      <c r="B1468" s="54"/>
      <c r="C1468" s="101"/>
      <c r="D1468" s="99"/>
      <c r="E1468" s="102"/>
    </row>
    <row r="1469" spans="1:5">
      <c r="A1469" s="100"/>
      <c r="B1469" s="54"/>
      <c r="C1469" s="101"/>
      <c r="D1469" s="99"/>
      <c r="E1469" s="102"/>
    </row>
    <row r="1470" spans="1:5">
      <c r="A1470" s="100"/>
      <c r="B1470" s="54"/>
      <c r="C1470" s="101"/>
      <c r="D1470" s="99"/>
      <c r="E1470" s="102"/>
    </row>
    <row r="1471" spans="1:5">
      <c r="A1471" s="100"/>
      <c r="B1471" s="54"/>
      <c r="C1471" s="101"/>
      <c r="D1471" s="99"/>
      <c r="E1471" s="102"/>
    </row>
    <row r="1472" spans="1:5">
      <c r="A1472" s="100"/>
      <c r="B1472" s="54"/>
      <c r="C1472" s="101"/>
      <c r="D1472" s="99"/>
      <c r="E1472" s="102"/>
    </row>
    <row r="1473" spans="1:5">
      <c r="A1473" s="100"/>
      <c r="B1473" s="54"/>
      <c r="C1473" s="101"/>
      <c r="D1473" s="99"/>
      <c r="E1473" s="102"/>
    </row>
    <row r="1474" spans="1:5">
      <c r="A1474" s="100"/>
      <c r="B1474" s="54"/>
      <c r="C1474" s="101"/>
      <c r="D1474" s="99"/>
      <c r="E1474" s="102"/>
    </row>
    <row r="1475" spans="1:5">
      <c r="A1475" s="100"/>
      <c r="B1475" s="54"/>
      <c r="C1475" s="101"/>
      <c r="D1475" s="99"/>
      <c r="E1475" s="102"/>
    </row>
    <row r="1476" spans="1:5">
      <c r="A1476" s="100"/>
      <c r="B1476" s="54"/>
      <c r="C1476" s="101"/>
      <c r="D1476" s="99"/>
      <c r="E1476" s="102"/>
    </row>
    <row r="1477" spans="1:5">
      <c r="A1477" s="100"/>
      <c r="B1477" s="54"/>
      <c r="C1477" s="101"/>
      <c r="D1477" s="99"/>
      <c r="E1477" s="102"/>
    </row>
    <row r="1478" spans="1:5">
      <c r="A1478" s="100"/>
      <c r="B1478" s="54"/>
      <c r="C1478" s="101"/>
      <c r="D1478" s="99"/>
      <c r="E1478" s="102"/>
    </row>
    <row r="1479" spans="1:5">
      <c r="A1479" s="100"/>
      <c r="B1479" s="54"/>
      <c r="C1479" s="101"/>
      <c r="D1479" s="99"/>
      <c r="E1479" s="102"/>
    </row>
    <row r="1480" spans="1:5">
      <c r="A1480" s="100"/>
      <c r="B1480" s="54"/>
      <c r="C1480" s="101"/>
      <c r="D1480" s="99"/>
      <c r="E1480" s="102"/>
    </row>
    <row r="1481" spans="1:5">
      <c r="A1481" s="100"/>
      <c r="B1481" s="54"/>
      <c r="C1481" s="101"/>
      <c r="D1481" s="99"/>
      <c r="E1481" s="102"/>
    </row>
    <row r="1482" spans="1:5">
      <c r="A1482" s="100"/>
      <c r="B1482" s="54"/>
      <c r="C1482" s="101"/>
      <c r="D1482" s="99"/>
      <c r="E1482" s="102"/>
    </row>
    <row r="1483" spans="1:5">
      <c r="A1483" s="100"/>
      <c r="B1483" s="54"/>
      <c r="C1483" s="101"/>
      <c r="D1483" s="99"/>
      <c r="E1483" s="102"/>
    </row>
    <row r="1484" spans="1:5">
      <c r="A1484" s="100"/>
      <c r="B1484" s="54"/>
      <c r="C1484" s="101"/>
      <c r="D1484" s="99"/>
      <c r="E1484" s="102"/>
    </row>
    <row r="1485" spans="1:5">
      <c r="A1485" s="100"/>
      <c r="B1485" s="54"/>
      <c r="C1485" s="101"/>
      <c r="D1485" s="99"/>
      <c r="E1485" s="102"/>
    </row>
    <row r="1486" spans="1:5">
      <c r="A1486" s="100"/>
      <c r="B1486" s="54"/>
      <c r="C1486" s="101"/>
      <c r="D1486" s="99"/>
      <c r="E1486" s="102"/>
    </row>
    <row r="1487" spans="1:5">
      <c r="A1487" s="100"/>
      <c r="B1487" s="54"/>
      <c r="C1487" s="101"/>
      <c r="D1487" s="99"/>
      <c r="E1487" s="102"/>
    </row>
    <row r="1488" spans="1:5">
      <c r="A1488" s="100"/>
      <c r="B1488" s="54"/>
      <c r="C1488" s="101"/>
      <c r="D1488" s="99"/>
      <c r="E1488" s="102"/>
    </row>
    <row r="1489" spans="1:5">
      <c r="A1489" s="100"/>
      <c r="B1489" s="54"/>
      <c r="C1489" s="101"/>
      <c r="D1489" s="99"/>
      <c r="E1489" s="102"/>
    </row>
    <row r="1490" spans="1:5">
      <c r="A1490" s="100"/>
      <c r="B1490" s="54"/>
      <c r="C1490" s="101"/>
      <c r="D1490" s="99"/>
      <c r="E1490" s="102"/>
    </row>
    <row r="1491" spans="1:5">
      <c r="A1491" s="100"/>
      <c r="B1491" s="54"/>
      <c r="C1491" s="101"/>
      <c r="D1491" s="99"/>
      <c r="E1491" s="102"/>
    </row>
    <row r="1492" spans="1:5">
      <c r="A1492" s="100"/>
      <c r="B1492" s="54"/>
      <c r="C1492" s="101"/>
      <c r="D1492" s="99"/>
      <c r="E1492" s="102"/>
    </row>
    <row r="1493" spans="1:5">
      <c r="A1493" s="100"/>
      <c r="B1493" s="54"/>
      <c r="C1493" s="101"/>
      <c r="D1493" s="99"/>
      <c r="E1493" s="102"/>
    </row>
    <row r="1494" spans="1:5">
      <c r="A1494" s="100"/>
      <c r="B1494" s="54"/>
      <c r="C1494" s="101"/>
      <c r="D1494" s="99"/>
      <c r="E1494" s="102"/>
    </row>
    <row r="1495" spans="1:5">
      <c r="A1495" s="100"/>
      <c r="B1495" s="54"/>
      <c r="C1495" s="101"/>
      <c r="D1495" s="99"/>
      <c r="E1495" s="102"/>
    </row>
    <row r="1496" spans="1:5">
      <c r="A1496" s="100"/>
      <c r="B1496" s="54"/>
      <c r="C1496" s="101"/>
      <c r="D1496" s="99"/>
      <c r="E1496" s="102"/>
    </row>
    <row r="1497" spans="1:5">
      <c r="A1497" s="100"/>
      <c r="B1497" s="54"/>
      <c r="C1497" s="101"/>
      <c r="D1497" s="99"/>
      <c r="E1497" s="102"/>
    </row>
    <row r="1498" spans="1:5">
      <c r="A1498" s="100"/>
      <c r="B1498" s="54"/>
      <c r="C1498" s="101"/>
      <c r="D1498" s="99"/>
      <c r="E1498" s="102"/>
    </row>
    <row r="1499" spans="1:5">
      <c r="A1499" s="100"/>
      <c r="B1499" s="54"/>
      <c r="C1499" s="101"/>
      <c r="D1499" s="99"/>
      <c r="E1499" s="102"/>
    </row>
    <row r="1500" spans="1:5">
      <c r="A1500" s="100"/>
      <c r="B1500" s="54"/>
      <c r="C1500" s="101"/>
      <c r="D1500" s="99"/>
      <c r="E1500" s="102"/>
    </row>
    <row r="1501" spans="1:5">
      <c r="A1501" s="100"/>
      <c r="B1501" s="54"/>
      <c r="C1501" s="101"/>
      <c r="D1501" s="99"/>
      <c r="E1501" s="102"/>
    </row>
    <row r="1502" spans="1:5">
      <c r="A1502" s="100"/>
      <c r="B1502" s="54"/>
      <c r="C1502" s="101"/>
      <c r="D1502" s="99"/>
      <c r="E1502" s="102"/>
    </row>
    <row r="1503" spans="1:5">
      <c r="A1503" s="100"/>
      <c r="B1503" s="54"/>
      <c r="C1503" s="101"/>
      <c r="D1503" s="99"/>
      <c r="E1503" s="102"/>
    </row>
    <row r="1504" spans="1:5">
      <c r="A1504" s="100"/>
      <c r="B1504" s="54"/>
      <c r="C1504" s="101"/>
      <c r="D1504" s="99"/>
      <c r="E1504" s="102"/>
    </row>
    <row r="1505" spans="1:5">
      <c r="A1505" s="100"/>
      <c r="B1505" s="54"/>
      <c r="C1505" s="101"/>
      <c r="D1505" s="99"/>
      <c r="E1505" s="102"/>
    </row>
    <row r="1506" spans="1:5">
      <c r="A1506" s="100"/>
      <c r="B1506" s="54"/>
      <c r="C1506" s="101"/>
      <c r="D1506" s="99"/>
      <c r="E1506" s="102"/>
    </row>
    <row r="1507" spans="1:5">
      <c r="A1507" s="100"/>
      <c r="B1507" s="54"/>
      <c r="C1507" s="101"/>
      <c r="D1507" s="99"/>
      <c r="E1507" s="102"/>
    </row>
    <row r="1508" spans="1:5">
      <c r="A1508" s="100"/>
      <c r="B1508" s="54"/>
      <c r="C1508" s="101"/>
      <c r="D1508" s="99"/>
      <c r="E1508" s="102"/>
    </row>
    <row r="1509" spans="1:5">
      <c r="A1509" s="100"/>
      <c r="B1509" s="54"/>
      <c r="C1509" s="101"/>
      <c r="D1509" s="99"/>
      <c r="E1509" s="102"/>
    </row>
    <row r="1510" spans="1:5">
      <c r="A1510" s="100"/>
      <c r="B1510" s="54"/>
      <c r="C1510" s="101"/>
      <c r="D1510" s="99"/>
      <c r="E1510" s="102"/>
    </row>
    <row r="1511" spans="1:5">
      <c r="A1511" s="100"/>
      <c r="B1511" s="54"/>
      <c r="C1511" s="101"/>
      <c r="D1511" s="99"/>
      <c r="E1511" s="102"/>
    </row>
    <row r="1512" spans="1:5">
      <c r="A1512" s="100"/>
      <c r="B1512" s="54"/>
      <c r="C1512" s="101"/>
      <c r="D1512" s="99"/>
      <c r="E1512" s="102"/>
    </row>
    <row r="1513" spans="1:5">
      <c r="A1513" s="100"/>
      <c r="B1513" s="54"/>
      <c r="C1513" s="101"/>
      <c r="D1513" s="99"/>
      <c r="E1513" s="102"/>
    </row>
    <row r="1514" spans="1:5">
      <c r="A1514" s="100"/>
      <c r="B1514" s="54"/>
      <c r="C1514" s="101"/>
      <c r="D1514" s="99"/>
      <c r="E1514" s="102"/>
    </row>
    <row r="1515" spans="1:5">
      <c r="A1515" s="100"/>
      <c r="B1515" s="54"/>
      <c r="C1515" s="101"/>
      <c r="D1515" s="99"/>
      <c r="E1515" s="102"/>
    </row>
    <row r="1516" spans="1:5">
      <c r="A1516" s="100"/>
      <c r="B1516" s="54"/>
      <c r="C1516" s="101"/>
      <c r="D1516" s="99"/>
      <c r="E1516" s="102"/>
    </row>
    <row r="1517" spans="1:5">
      <c r="A1517" s="100"/>
      <c r="B1517" s="54"/>
      <c r="C1517" s="101"/>
      <c r="D1517" s="99"/>
      <c r="E1517" s="102"/>
    </row>
    <row r="1518" spans="1:5">
      <c r="A1518" s="100"/>
      <c r="B1518" s="54"/>
      <c r="C1518" s="101"/>
      <c r="D1518" s="99"/>
      <c r="E1518" s="102"/>
    </row>
    <row r="1519" spans="1:5">
      <c r="A1519" s="100"/>
      <c r="B1519" s="54"/>
      <c r="C1519" s="101"/>
      <c r="D1519" s="99"/>
      <c r="E1519" s="102"/>
    </row>
    <row r="1520" spans="1:5">
      <c r="A1520" s="100"/>
      <c r="B1520" s="54"/>
      <c r="C1520" s="101"/>
      <c r="D1520" s="99"/>
      <c r="E1520" s="102"/>
    </row>
    <row r="1521" spans="1:5">
      <c r="A1521" s="100"/>
      <c r="B1521" s="54"/>
      <c r="C1521" s="101"/>
      <c r="D1521" s="99"/>
      <c r="E1521" s="102"/>
    </row>
    <row r="1522" spans="1:5">
      <c r="A1522" s="100"/>
      <c r="B1522" s="54"/>
      <c r="C1522" s="101"/>
      <c r="D1522" s="99"/>
      <c r="E1522" s="102"/>
    </row>
    <row r="1523" spans="1:5">
      <c r="A1523" s="100"/>
      <c r="B1523" s="54"/>
      <c r="C1523" s="101"/>
      <c r="D1523" s="99"/>
      <c r="E1523" s="102"/>
    </row>
    <row r="1524" spans="1:5">
      <c r="A1524" s="100"/>
      <c r="B1524" s="54"/>
      <c r="C1524" s="101"/>
      <c r="D1524" s="99"/>
      <c r="E1524" s="102"/>
    </row>
    <row r="1525" spans="1:5">
      <c r="A1525" s="100"/>
      <c r="B1525" s="54"/>
      <c r="C1525" s="101"/>
      <c r="D1525" s="99"/>
      <c r="E1525" s="102"/>
    </row>
    <row r="1526" spans="1:5">
      <c r="A1526" s="100"/>
      <c r="B1526" s="54"/>
      <c r="C1526" s="101"/>
      <c r="D1526" s="99"/>
      <c r="E1526" s="102"/>
    </row>
    <row r="1527" spans="1:5">
      <c r="A1527" s="100"/>
      <c r="B1527" s="54"/>
      <c r="C1527" s="101"/>
      <c r="D1527" s="99"/>
      <c r="E1527" s="102"/>
    </row>
    <row r="1528" spans="1:5">
      <c r="A1528" s="100"/>
      <c r="B1528" s="54"/>
      <c r="C1528" s="101"/>
      <c r="D1528" s="99"/>
      <c r="E1528" s="102"/>
    </row>
    <row r="1529" spans="1:5">
      <c r="A1529" s="100"/>
      <c r="B1529" s="54"/>
      <c r="C1529" s="101"/>
      <c r="D1529" s="99"/>
      <c r="E1529" s="102"/>
    </row>
    <row r="1530" spans="1:5">
      <c r="A1530" s="100"/>
      <c r="B1530" s="54"/>
      <c r="C1530" s="101"/>
      <c r="D1530" s="99"/>
      <c r="E1530" s="102"/>
    </row>
    <row r="1531" spans="1:5">
      <c r="A1531" s="100"/>
      <c r="B1531" s="54"/>
      <c r="C1531" s="101"/>
      <c r="D1531" s="99"/>
      <c r="E1531" s="102"/>
    </row>
    <row r="1532" spans="1:5">
      <c r="A1532" s="100"/>
      <c r="B1532" s="54"/>
      <c r="C1532" s="101"/>
      <c r="D1532" s="99"/>
      <c r="E1532" s="102"/>
    </row>
    <row r="1533" spans="1:5">
      <c r="A1533" s="100"/>
      <c r="B1533" s="54"/>
      <c r="C1533" s="101"/>
      <c r="D1533" s="99"/>
      <c r="E1533" s="102"/>
    </row>
    <row r="1534" spans="1:5">
      <c r="A1534" s="100"/>
      <c r="B1534" s="54"/>
      <c r="C1534" s="101"/>
      <c r="D1534" s="99"/>
      <c r="E1534" s="102"/>
    </row>
    <row r="1535" spans="1:5">
      <c r="A1535" s="100"/>
      <c r="B1535" s="54"/>
      <c r="C1535" s="101"/>
      <c r="D1535" s="99"/>
      <c r="E1535" s="102"/>
    </row>
    <row r="1536" spans="1:5">
      <c r="A1536" s="100"/>
      <c r="B1536" s="54"/>
      <c r="C1536" s="101"/>
      <c r="D1536" s="99"/>
      <c r="E1536" s="102"/>
    </row>
    <row r="1537" spans="1:5">
      <c r="A1537" s="100"/>
      <c r="B1537" s="54"/>
      <c r="C1537" s="101"/>
      <c r="D1537" s="99"/>
      <c r="E1537" s="102"/>
    </row>
    <row r="1538" spans="1:5">
      <c r="A1538" s="100"/>
      <c r="B1538" s="54"/>
      <c r="C1538" s="101"/>
      <c r="D1538" s="99"/>
      <c r="E1538" s="102"/>
    </row>
    <row r="1539" spans="1:5">
      <c r="A1539" s="100"/>
      <c r="B1539" s="54"/>
      <c r="C1539" s="101"/>
      <c r="D1539" s="99"/>
      <c r="E1539" s="102"/>
    </row>
    <row r="1540" spans="1:5">
      <c r="A1540" s="100"/>
      <c r="B1540" s="54"/>
      <c r="C1540" s="101"/>
      <c r="D1540" s="99"/>
      <c r="E1540" s="102"/>
    </row>
    <row r="1541" spans="1:5">
      <c r="A1541" s="100"/>
      <c r="B1541" s="54"/>
      <c r="C1541" s="101"/>
      <c r="D1541" s="99"/>
      <c r="E1541" s="102"/>
    </row>
    <row r="1542" spans="1:5">
      <c r="A1542" s="100"/>
      <c r="B1542" s="54"/>
      <c r="C1542" s="101"/>
      <c r="D1542" s="99"/>
      <c r="E1542" s="102"/>
    </row>
    <row r="1543" spans="1:5">
      <c r="A1543" s="100"/>
      <c r="B1543" s="54"/>
      <c r="C1543" s="101"/>
      <c r="D1543" s="99"/>
      <c r="E1543" s="102"/>
    </row>
    <row r="1544" spans="1:5">
      <c r="A1544" s="100"/>
      <c r="B1544" s="54"/>
      <c r="C1544" s="101"/>
      <c r="D1544" s="99"/>
      <c r="E1544" s="102"/>
    </row>
    <row r="1545" spans="1:5">
      <c r="A1545" s="100"/>
      <c r="B1545" s="54"/>
      <c r="C1545" s="101"/>
      <c r="D1545" s="99"/>
      <c r="E1545" s="102"/>
    </row>
    <row r="1546" spans="1:5">
      <c r="A1546" s="100"/>
      <c r="B1546" s="54"/>
      <c r="C1546" s="101"/>
      <c r="D1546" s="99"/>
      <c r="E1546" s="102"/>
    </row>
    <row r="1547" spans="1:5">
      <c r="A1547" s="100"/>
      <c r="B1547" s="54"/>
      <c r="C1547" s="101"/>
      <c r="D1547" s="99"/>
      <c r="E1547" s="102"/>
    </row>
    <row r="1548" spans="1:5">
      <c r="A1548" s="100"/>
      <c r="B1548" s="54"/>
      <c r="C1548" s="101"/>
      <c r="D1548" s="99"/>
      <c r="E1548" s="102"/>
    </row>
    <row r="1549" spans="1:5">
      <c r="A1549" s="100"/>
      <c r="B1549" s="54"/>
      <c r="C1549" s="101"/>
      <c r="D1549" s="99"/>
      <c r="E1549" s="102"/>
    </row>
    <row r="1550" spans="1:5">
      <c r="A1550" s="100"/>
      <c r="B1550" s="54"/>
      <c r="C1550" s="101"/>
      <c r="D1550" s="99"/>
      <c r="E1550" s="102"/>
    </row>
    <row r="1551" spans="1:5">
      <c r="A1551" s="100"/>
      <c r="B1551" s="54"/>
      <c r="C1551" s="101"/>
      <c r="D1551" s="99"/>
      <c r="E1551" s="102"/>
    </row>
    <row r="1552" spans="1:5">
      <c r="A1552" s="100"/>
      <c r="B1552" s="54"/>
      <c r="C1552" s="101"/>
      <c r="D1552" s="99"/>
      <c r="E1552" s="102"/>
    </row>
    <row r="1553" spans="1:5">
      <c r="A1553" s="100"/>
      <c r="B1553" s="54"/>
      <c r="C1553" s="101"/>
      <c r="D1553" s="99"/>
      <c r="E1553" s="102"/>
    </row>
    <row r="1554" spans="1:5">
      <c r="A1554" s="100"/>
      <c r="B1554" s="54"/>
      <c r="C1554" s="101"/>
      <c r="D1554" s="99"/>
      <c r="E1554" s="102"/>
    </row>
    <row r="1555" spans="1:5">
      <c r="A1555" s="100"/>
      <c r="B1555" s="54"/>
      <c r="C1555" s="101"/>
      <c r="D1555" s="99"/>
      <c r="E1555" s="102"/>
    </row>
    <row r="1556" spans="1:5">
      <c r="A1556" s="100"/>
      <c r="B1556" s="54"/>
      <c r="C1556" s="101"/>
      <c r="D1556" s="99"/>
      <c r="E1556" s="102"/>
    </row>
    <row r="1557" spans="1:5">
      <c r="A1557" s="100"/>
      <c r="B1557" s="54"/>
      <c r="C1557" s="101"/>
      <c r="D1557" s="99"/>
      <c r="E1557" s="102"/>
    </row>
    <row r="1558" spans="1:5">
      <c r="A1558" s="100"/>
      <c r="B1558" s="54"/>
      <c r="C1558" s="101"/>
      <c r="D1558" s="99"/>
      <c r="E1558" s="102"/>
    </row>
    <row r="1559" spans="1:5">
      <c r="A1559" s="100"/>
      <c r="B1559" s="54"/>
      <c r="C1559" s="101"/>
      <c r="D1559" s="99"/>
      <c r="E1559" s="102"/>
    </row>
    <row r="1560" spans="1:5">
      <c r="A1560" s="100"/>
      <c r="B1560" s="54"/>
      <c r="C1560" s="101"/>
      <c r="D1560" s="99"/>
      <c r="E1560" s="102"/>
    </row>
    <row r="1561" spans="1:5">
      <c r="A1561" s="100"/>
      <c r="B1561" s="54"/>
      <c r="C1561" s="101"/>
      <c r="D1561" s="99"/>
      <c r="E1561" s="102"/>
    </row>
    <row r="1562" spans="1:5">
      <c r="A1562" s="100"/>
      <c r="B1562" s="54"/>
      <c r="C1562" s="101"/>
      <c r="D1562" s="99"/>
      <c r="E1562" s="102"/>
    </row>
    <row r="1563" spans="1:5">
      <c r="A1563" s="100"/>
      <c r="B1563" s="54"/>
      <c r="C1563" s="101"/>
      <c r="D1563" s="99"/>
      <c r="E1563" s="102"/>
    </row>
    <row r="1564" spans="1:5">
      <c r="A1564" s="100"/>
      <c r="B1564" s="54"/>
      <c r="C1564" s="101"/>
      <c r="D1564" s="99"/>
      <c r="E1564" s="102"/>
    </row>
    <row r="1565" spans="1:5">
      <c r="A1565" s="100"/>
      <c r="B1565" s="54"/>
      <c r="C1565" s="101"/>
      <c r="D1565" s="99"/>
      <c r="E1565" s="102"/>
    </row>
    <row r="1566" spans="1:5">
      <c r="A1566" s="100"/>
      <c r="B1566" s="54"/>
      <c r="C1566" s="101"/>
      <c r="D1566" s="99"/>
      <c r="E1566" s="102"/>
    </row>
    <row r="1567" spans="1:5">
      <c r="A1567" s="100"/>
      <c r="B1567" s="54"/>
      <c r="C1567" s="101"/>
      <c r="D1567" s="99"/>
      <c r="E1567" s="102"/>
    </row>
    <row r="1568" spans="1:5">
      <c r="A1568" s="100"/>
      <c r="B1568" s="54"/>
      <c r="C1568" s="101"/>
      <c r="D1568" s="99"/>
      <c r="E1568" s="102"/>
    </row>
    <row r="1569" spans="1:5">
      <c r="A1569" s="100"/>
      <c r="B1569" s="54"/>
      <c r="C1569" s="101"/>
      <c r="D1569" s="99"/>
      <c r="E1569" s="102"/>
    </row>
    <row r="1570" spans="1:5">
      <c r="A1570" s="100"/>
      <c r="B1570" s="54"/>
      <c r="C1570" s="101"/>
      <c r="D1570" s="99"/>
      <c r="E1570" s="102"/>
    </row>
    <row r="1571" spans="1:5">
      <c r="A1571" s="100"/>
      <c r="B1571" s="54"/>
      <c r="C1571" s="101"/>
      <c r="D1571" s="99"/>
      <c r="E1571" s="102"/>
    </row>
    <row r="1572" spans="1:5">
      <c r="A1572" s="100"/>
      <c r="B1572" s="54"/>
      <c r="C1572" s="101"/>
      <c r="D1572" s="99"/>
      <c r="E1572" s="102"/>
    </row>
    <row r="1573" spans="1:5">
      <c r="A1573" s="100"/>
      <c r="B1573" s="54"/>
      <c r="C1573" s="101"/>
      <c r="D1573" s="99"/>
      <c r="E1573" s="102"/>
    </row>
    <row r="1574" spans="1:5">
      <c r="A1574" s="100"/>
      <c r="B1574" s="54"/>
      <c r="C1574" s="101"/>
      <c r="D1574" s="99"/>
      <c r="E1574" s="102"/>
    </row>
    <row r="1575" spans="1:5">
      <c r="A1575" s="100"/>
      <c r="B1575" s="54"/>
      <c r="C1575" s="101"/>
      <c r="D1575" s="99"/>
      <c r="E1575" s="102"/>
    </row>
    <row r="1576" spans="1:5">
      <c r="A1576" s="100"/>
      <c r="B1576" s="54"/>
      <c r="C1576" s="101"/>
      <c r="D1576" s="99"/>
      <c r="E1576" s="102"/>
    </row>
    <row r="1577" spans="1:5">
      <c r="A1577" s="100"/>
      <c r="B1577" s="54"/>
      <c r="C1577" s="101"/>
      <c r="D1577" s="99"/>
      <c r="E1577" s="102"/>
    </row>
    <row r="1578" spans="1:5">
      <c r="A1578" s="100"/>
      <c r="B1578" s="54"/>
      <c r="C1578" s="101"/>
      <c r="D1578" s="99"/>
      <c r="E1578" s="102"/>
    </row>
    <row r="1579" spans="1:5">
      <c r="A1579" s="100"/>
      <c r="B1579" s="54"/>
      <c r="C1579" s="101"/>
      <c r="D1579" s="99"/>
      <c r="E1579" s="102"/>
    </row>
    <row r="1580" spans="1:5">
      <c r="A1580" s="100"/>
      <c r="B1580" s="54"/>
      <c r="C1580" s="101"/>
      <c r="D1580" s="99"/>
      <c r="E1580" s="102"/>
    </row>
    <row r="1581" spans="1:5">
      <c r="A1581" s="100"/>
      <c r="B1581" s="54"/>
      <c r="C1581" s="101"/>
      <c r="D1581" s="99"/>
      <c r="E1581" s="102"/>
    </row>
    <row r="1582" spans="1:5">
      <c r="A1582" s="100"/>
      <c r="B1582" s="54"/>
      <c r="C1582" s="101"/>
      <c r="D1582" s="99"/>
      <c r="E1582" s="102"/>
    </row>
    <row r="1583" spans="1:5">
      <c r="A1583" s="100"/>
      <c r="B1583" s="54"/>
      <c r="C1583" s="101"/>
      <c r="D1583" s="99"/>
      <c r="E1583" s="102"/>
    </row>
    <row r="1584" spans="1:5">
      <c r="A1584" s="100"/>
      <c r="B1584" s="54"/>
      <c r="C1584" s="101"/>
      <c r="D1584" s="99"/>
      <c r="E1584" s="102"/>
    </row>
    <row r="1585" spans="1:5">
      <c r="A1585" s="100"/>
      <c r="B1585" s="54"/>
      <c r="C1585" s="101"/>
      <c r="D1585" s="99"/>
      <c r="E1585" s="102"/>
    </row>
    <row r="1586" spans="1:5">
      <c r="A1586" s="100"/>
      <c r="B1586" s="54"/>
      <c r="C1586" s="101"/>
      <c r="D1586" s="99"/>
      <c r="E1586" s="102"/>
    </row>
    <row r="1587" spans="1:5">
      <c r="A1587" s="100"/>
      <c r="B1587" s="54"/>
      <c r="C1587" s="101"/>
      <c r="D1587" s="99"/>
      <c r="E1587" s="102"/>
    </row>
    <row r="1588" spans="1:5">
      <c r="A1588" s="100"/>
      <c r="B1588" s="54"/>
      <c r="C1588" s="101"/>
      <c r="D1588" s="99"/>
      <c r="E1588" s="102"/>
    </row>
    <row r="1589" spans="1:5">
      <c r="A1589" s="100"/>
      <c r="B1589" s="54"/>
      <c r="C1589" s="101"/>
      <c r="D1589" s="99"/>
      <c r="E1589" s="102"/>
    </row>
    <row r="1590" spans="1:5">
      <c r="A1590" s="100"/>
      <c r="B1590" s="54"/>
      <c r="C1590" s="101"/>
      <c r="D1590" s="99"/>
      <c r="E1590" s="102"/>
    </row>
    <row r="1591" spans="1:5">
      <c r="A1591" s="100"/>
      <c r="B1591" s="54"/>
      <c r="C1591" s="101"/>
      <c r="D1591" s="99"/>
      <c r="E1591" s="102"/>
    </row>
    <row r="1592" spans="1:5">
      <c r="A1592" s="100"/>
      <c r="B1592" s="54"/>
      <c r="C1592" s="101"/>
      <c r="D1592" s="99"/>
      <c r="E1592" s="102"/>
    </row>
    <row r="1593" spans="1:5">
      <c r="A1593" s="100"/>
      <c r="B1593" s="54"/>
      <c r="C1593" s="101"/>
      <c r="D1593" s="99"/>
      <c r="E1593" s="102"/>
    </row>
    <row r="1594" spans="1:5">
      <c r="A1594" s="100"/>
      <c r="B1594" s="54"/>
      <c r="C1594" s="101"/>
      <c r="D1594" s="99"/>
      <c r="E1594" s="102"/>
    </row>
    <row r="1595" spans="1:5">
      <c r="A1595" s="100"/>
      <c r="B1595" s="54"/>
      <c r="C1595" s="101"/>
      <c r="D1595" s="99"/>
      <c r="E1595" s="102"/>
    </row>
    <row r="1596" spans="1:5">
      <c r="A1596" s="100"/>
      <c r="B1596" s="54"/>
      <c r="C1596" s="101"/>
      <c r="D1596" s="99"/>
      <c r="E1596" s="102"/>
    </row>
    <row r="1597" spans="1:5">
      <c r="A1597" s="100"/>
      <c r="B1597" s="54"/>
      <c r="C1597" s="101"/>
      <c r="D1597" s="99"/>
      <c r="E1597" s="102"/>
    </row>
    <row r="1598" spans="1:5">
      <c r="A1598" s="100"/>
      <c r="B1598" s="54"/>
      <c r="C1598" s="101"/>
      <c r="D1598" s="99"/>
      <c r="E1598" s="102"/>
    </row>
    <row r="1599" spans="1:5">
      <c r="A1599" s="100"/>
      <c r="B1599" s="54"/>
      <c r="C1599" s="101"/>
      <c r="D1599" s="99"/>
      <c r="E1599" s="102"/>
    </row>
    <row r="1600" spans="1:5">
      <c r="A1600" s="100"/>
      <c r="B1600" s="54"/>
      <c r="C1600" s="101"/>
      <c r="D1600" s="99"/>
      <c r="E1600" s="102"/>
    </row>
    <row r="1601" spans="1:5">
      <c r="A1601" s="100"/>
      <c r="B1601" s="54"/>
      <c r="C1601" s="101"/>
      <c r="D1601" s="99"/>
      <c r="E1601" s="102"/>
    </row>
    <row r="1602" spans="1:5">
      <c r="A1602" s="100"/>
      <c r="B1602" s="54"/>
      <c r="C1602" s="101"/>
      <c r="D1602" s="99"/>
      <c r="E1602" s="102"/>
    </row>
    <row r="1603" spans="1:5">
      <c r="A1603" s="100"/>
      <c r="B1603" s="54"/>
      <c r="C1603" s="101"/>
      <c r="D1603" s="99"/>
      <c r="E1603" s="102"/>
    </row>
    <row r="1604" spans="1:5">
      <c r="A1604" s="100"/>
      <c r="B1604" s="54"/>
      <c r="C1604" s="101"/>
      <c r="D1604" s="99"/>
      <c r="E1604" s="102"/>
    </row>
    <row r="1605" spans="1:5">
      <c r="A1605" s="100"/>
      <c r="B1605" s="54"/>
      <c r="C1605" s="101"/>
      <c r="D1605" s="99"/>
      <c r="E1605" s="102"/>
    </row>
    <row r="1606" spans="1:5">
      <c r="A1606" s="100"/>
      <c r="B1606" s="54"/>
      <c r="C1606" s="101"/>
      <c r="D1606" s="99"/>
      <c r="E1606" s="102"/>
    </row>
    <row r="1607" spans="1:5">
      <c r="A1607" s="100"/>
      <c r="B1607" s="54"/>
      <c r="C1607" s="101"/>
      <c r="D1607" s="99"/>
      <c r="E1607" s="102"/>
    </row>
    <row r="1608" spans="1:5">
      <c r="A1608" s="100"/>
      <c r="B1608" s="54"/>
      <c r="C1608" s="101"/>
      <c r="D1608" s="99"/>
      <c r="E1608" s="102"/>
    </row>
    <row r="1609" spans="1:5">
      <c r="A1609" s="100"/>
      <c r="B1609" s="54"/>
      <c r="C1609" s="101"/>
      <c r="D1609" s="99"/>
      <c r="E1609" s="102"/>
    </row>
    <row r="1610" spans="1:5">
      <c r="A1610" s="100"/>
      <c r="B1610" s="54"/>
      <c r="C1610" s="101"/>
      <c r="D1610" s="99"/>
      <c r="E1610" s="102"/>
    </row>
    <row r="1611" spans="1:5">
      <c r="A1611" s="100"/>
      <c r="B1611" s="54"/>
      <c r="C1611" s="101"/>
      <c r="D1611" s="99"/>
      <c r="E1611" s="102"/>
    </row>
    <row r="1612" spans="1:5">
      <c r="A1612" s="100"/>
      <c r="B1612" s="54"/>
      <c r="C1612" s="101"/>
      <c r="D1612" s="99"/>
      <c r="E1612" s="102"/>
    </row>
    <row r="1613" spans="1:5">
      <c r="A1613" s="100"/>
      <c r="B1613" s="54"/>
      <c r="C1613" s="101"/>
      <c r="D1613" s="99"/>
      <c r="E1613" s="102"/>
    </row>
    <row r="1614" spans="1:5">
      <c r="A1614" s="100"/>
      <c r="B1614" s="54"/>
      <c r="C1614" s="101"/>
      <c r="D1614" s="99"/>
      <c r="E1614" s="102"/>
    </row>
    <row r="1615" spans="1:5">
      <c r="A1615" s="100"/>
      <c r="B1615" s="54"/>
      <c r="C1615" s="101"/>
      <c r="D1615" s="99"/>
      <c r="E1615" s="102"/>
    </row>
    <row r="1616" spans="1:5">
      <c r="A1616" s="100"/>
      <c r="B1616" s="54"/>
      <c r="C1616" s="101"/>
      <c r="D1616" s="99"/>
      <c r="E1616" s="102"/>
    </row>
    <row r="1617" spans="1:5">
      <c r="A1617" s="100"/>
      <c r="B1617" s="54"/>
      <c r="C1617" s="101"/>
      <c r="D1617" s="99"/>
      <c r="E1617" s="102"/>
    </row>
    <row r="1618" spans="1:5">
      <c r="A1618" s="100"/>
      <c r="B1618" s="54"/>
      <c r="C1618" s="101"/>
      <c r="D1618" s="99"/>
      <c r="E1618" s="102"/>
    </row>
    <row r="1619" spans="1:5">
      <c r="A1619" s="100"/>
      <c r="B1619" s="54"/>
      <c r="C1619" s="101"/>
      <c r="D1619" s="99"/>
      <c r="E1619" s="102"/>
    </row>
    <row r="1620" spans="1:5">
      <c r="A1620" s="100"/>
      <c r="B1620" s="54"/>
      <c r="C1620" s="101"/>
      <c r="D1620" s="99"/>
      <c r="E1620" s="102"/>
    </row>
    <row r="1621" spans="1:5">
      <c r="A1621" s="100"/>
      <c r="B1621" s="54"/>
      <c r="C1621" s="101"/>
      <c r="D1621" s="99"/>
      <c r="E1621" s="102"/>
    </row>
    <row r="1622" spans="1:5">
      <c r="A1622" s="100"/>
      <c r="B1622" s="54"/>
      <c r="C1622" s="101"/>
      <c r="D1622" s="99"/>
      <c r="E1622" s="102"/>
    </row>
    <row r="1623" spans="1:5">
      <c r="A1623" s="100"/>
      <c r="B1623" s="54"/>
      <c r="C1623" s="101"/>
      <c r="D1623" s="99"/>
      <c r="E1623" s="102"/>
    </row>
    <row r="1624" spans="1:5">
      <c r="A1624" s="100"/>
      <c r="B1624" s="54"/>
      <c r="C1624" s="101"/>
      <c r="D1624" s="99"/>
      <c r="E1624" s="102"/>
    </row>
    <row r="1625" spans="1:5">
      <c r="A1625" s="100"/>
      <c r="B1625" s="54"/>
      <c r="C1625" s="101"/>
      <c r="D1625" s="99"/>
      <c r="E1625" s="102"/>
    </row>
    <row r="1626" spans="1:5">
      <c r="A1626" s="100"/>
      <c r="B1626" s="54"/>
      <c r="C1626" s="101"/>
      <c r="D1626" s="99"/>
      <c r="E1626" s="102"/>
    </row>
    <row r="1627" spans="1:5">
      <c r="A1627" s="100"/>
      <c r="B1627" s="54"/>
      <c r="C1627" s="101"/>
      <c r="D1627" s="99"/>
      <c r="E1627" s="102"/>
    </row>
    <row r="1628" spans="1:5">
      <c r="A1628" s="100"/>
      <c r="B1628" s="54"/>
      <c r="C1628" s="101"/>
      <c r="D1628" s="99"/>
      <c r="E1628" s="102"/>
    </row>
    <row r="1629" spans="1:5">
      <c r="A1629" s="100"/>
      <c r="B1629" s="54"/>
      <c r="C1629" s="101"/>
      <c r="D1629" s="99"/>
      <c r="E1629" s="102"/>
    </row>
    <row r="1630" spans="1:5">
      <c r="A1630" s="100"/>
      <c r="B1630" s="54"/>
      <c r="C1630" s="101"/>
      <c r="D1630" s="99"/>
      <c r="E1630" s="102"/>
    </row>
    <row r="1631" spans="1:5">
      <c r="A1631" s="100"/>
      <c r="B1631" s="54"/>
      <c r="C1631" s="101"/>
      <c r="D1631" s="99"/>
      <c r="E1631" s="102"/>
    </row>
    <row r="1632" spans="1:5">
      <c r="A1632" s="100"/>
      <c r="B1632" s="54"/>
      <c r="C1632" s="101"/>
      <c r="D1632" s="99"/>
      <c r="E1632" s="102"/>
    </row>
    <row r="1633" spans="1:5">
      <c r="A1633" s="100"/>
      <c r="B1633" s="54"/>
      <c r="C1633" s="101"/>
      <c r="D1633" s="99"/>
      <c r="E1633" s="102"/>
    </row>
    <row r="1634" spans="1:5">
      <c r="A1634" s="100"/>
      <c r="B1634" s="54"/>
      <c r="C1634" s="101"/>
      <c r="D1634" s="99"/>
      <c r="E1634" s="102"/>
    </row>
    <row r="1635" spans="1:5">
      <c r="A1635" s="100"/>
      <c r="B1635" s="54"/>
      <c r="C1635" s="101"/>
      <c r="D1635" s="99"/>
      <c r="E1635" s="102"/>
    </row>
    <row r="1636" spans="1:5">
      <c r="A1636" s="100"/>
      <c r="B1636" s="54"/>
      <c r="C1636" s="101"/>
      <c r="D1636" s="99"/>
      <c r="E1636" s="102"/>
    </row>
    <row r="1637" spans="1:5">
      <c r="A1637" s="100"/>
      <c r="B1637" s="54"/>
      <c r="C1637" s="101"/>
      <c r="D1637" s="99"/>
      <c r="E1637" s="102"/>
    </row>
    <row r="1638" spans="1:5">
      <c r="A1638" s="100"/>
      <c r="B1638" s="54"/>
      <c r="C1638" s="101"/>
      <c r="D1638" s="99"/>
      <c r="E1638" s="102"/>
    </row>
    <row r="1639" spans="1:5">
      <c r="A1639" s="100"/>
      <c r="B1639" s="54"/>
      <c r="C1639" s="101"/>
      <c r="D1639" s="99"/>
      <c r="E1639" s="102"/>
    </row>
    <row r="1640" spans="1:5">
      <c r="A1640" s="100"/>
      <c r="B1640" s="54"/>
      <c r="C1640" s="101"/>
      <c r="D1640" s="99"/>
      <c r="E1640" s="102"/>
    </row>
    <row r="1641" spans="1:5">
      <c r="A1641" s="100"/>
      <c r="B1641" s="54"/>
      <c r="C1641" s="101"/>
      <c r="D1641" s="99"/>
      <c r="E1641" s="102"/>
    </row>
    <row r="1642" spans="1:5">
      <c r="A1642" s="100"/>
      <c r="B1642" s="54"/>
      <c r="C1642" s="101"/>
      <c r="D1642" s="99"/>
      <c r="E1642" s="102"/>
    </row>
    <row r="1643" spans="1:5">
      <c r="A1643" s="100"/>
      <c r="B1643" s="54"/>
      <c r="C1643" s="101"/>
      <c r="D1643" s="99"/>
      <c r="E1643" s="102"/>
    </row>
    <row r="1644" spans="1:5">
      <c r="A1644" s="100"/>
      <c r="B1644" s="54"/>
      <c r="C1644" s="101"/>
      <c r="D1644" s="99"/>
      <c r="E1644" s="102"/>
    </row>
    <row r="1645" spans="1:5">
      <c r="A1645" s="100"/>
      <c r="B1645" s="54"/>
      <c r="C1645" s="101"/>
      <c r="D1645" s="99"/>
      <c r="E1645" s="102"/>
    </row>
    <row r="1646" spans="1:5">
      <c r="A1646" s="100"/>
      <c r="B1646" s="54"/>
      <c r="C1646" s="101"/>
      <c r="D1646" s="99"/>
      <c r="E1646" s="102"/>
    </row>
    <row r="1647" spans="1:5">
      <c r="A1647" s="100"/>
      <c r="B1647" s="54"/>
      <c r="C1647" s="101"/>
      <c r="D1647" s="99"/>
      <c r="E1647" s="102"/>
    </row>
    <row r="1648" spans="1:5">
      <c r="A1648" s="100"/>
      <c r="B1648" s="54"/>
      <c r="C1648" s="101"/>
      <c r="D1648" s="99"/>
      <c r="E1648" s="102"/>
    </row>
    <row r="1649" spans="1:5">
      <c r="A1649" s="100"/>
      <c r="B1649" s="54"/>
      <c r="C1649" s="101"/>
      <c r="D1649" s="99"/>
      <c r="E1649" s="102"/>
    </row>
    <row r="1650" spans="1:5">
      <c r="A1650" s="100"/>
      <c r="B1650" s="54"/>
      <c r="C1650" s="101"/>
      <c r="D1650" s="99"/>
      <c r="E1650" s="102"/>
    </row>
    <row r="1651" spans="1:5">
      <c r="A1651" s="100"/>
      <c r="B1651" s="54"/>
      <c r="C1651" s="101"/>
      <c r="D1651" s="99"/>
      <c r="E1651" s="102"/>
    </row>
    <row r="1652" spans="1:5">
      <c r="A1652" s="100"/>
      <c r="B1652" s="54"/>
      <c r="C1652" s="101"/>
      <c r="D1652" s="99"/>
      <c r="E1652" s="102"/>
    </row>
    <row r="1653" spans="1:5">
      <c r="A1653" s="100"/>
      <c r="B1653" s="54"/>
      <c r="C1653" s="101"/>
      <c r="D1653" s="99"/>
      <c r="E1653" s="102"/>
    </row>
    <row r="1654" spans="1:5">
      <c r="A1654" s="100"/>
      <c r="B1654" s="54"/>
      <c r="C1654" s="101"/>
      <c r="D1654" s="99"/>
      <c r="E1654" s="102"/>
    </row>
    <row r="1655" spans="1:5">
      <c r="A1655" s="100"/>
      <c r="B1655" s="54"/>
      <c r="C1655" s="101"/>
      <c r="D1655" s="99"/>
      <c r="E1655" s="102"/>
    </row>
    <row r="1656" spans="1:5">
      <c r="A1656" s="100"/>
      <c r="B1656" s="54"/>
      <c r="C1656" s="101"/>
      <c r="D1656" s="99"/>
      <c r="E1656" s="102"/>
    </row>
    <row r="1657" spans="1:5">
      <c r="A1657" s="100"/>
      <c r="B1657" s="54"/>
      <c r="C1657" s="101"/>
      <c r="D1657" s="99"/>
      <c r="E1657" s="102"/>
    </row>
    <row r="1658" spans="1:5">
      <c r="A1658" s="100"/>
      <c r="B1658" s="54"/>
      <c r="C1658" s="101"/>
      <c r="D1658" s="99"/>
      <c r="E1658" s="102"/>
    </row>
    <row r="1659" spans="1:5">
      <c r="A1659" s="100"/>
      <c r="B1659" s="54"/>
      <c r="C1659" s="101"/>
      <c r="D1659" s="99"/>
      <c r="E1659" s="102"/>
    </row>
    <row r="1660" spans="1:5">
      <c r="A1660" s="100"/>
      <c r="B1660" s="54"/>
      <c r="C1660" s="101"/>
      <c r="D1660" s="99"/>
      <c r="E1660" s="102"/>
    </row>
    <row r="1661" spans="1:5">
      <c r="A1661" s="100"/>
      <c r="B1661" s="54"/>
      <c r="C1661" s="101"/>
      <c r="D1661" s="99"/>
      <c r="E1661" s="102"/>
    </row>
    <row r="1662" spans="1:5">
      <c r="A1662" s="100"/>
      <c r="B1662" s="54"/>
      <c r="C1662" s="101"/>
      <c r="D1662" s="99"/>
      <c r="E1662" s="102"/>
    </row>
    <row r="1663" spans="1:5">
      <c r="A1663" s="100"/>
      <c r="B1663" s="54"/>
      <c r="C1663" s="101"/>
      <c r="D1663" s="99"/>
      <c r="E1663" s="102"/>
    </row>
    <row r="1664" spans="1:5">
      <c r="A1664" s="100"/>
      <c r="B1664" s="54"/>
      <c r="C1664" s="101"/>
      <c r="D1664" s="99"/>
      <c r="E1664" s="102"/>
    </row>
    <row r="1665" spans="1:5">
      <c r="A1665" s="100"/>
      <c r="B1665" s="54"/>
      <c r="C1665" s="101"/>
      <c r="D1665" s="99"/>
      <c r="E1665" s="102"/>
    </row>
    <row r="1666" spans="1:5">
      <c r="A1666" s="100"/>
      <c r="B1666" s="54"/>
      <c r="C1666" s="101"/>
      <c r="D1666" s="99"/>
      <c r="E1666" s="102"/>
    </row>
    <row r="1667" spans="1:5">
      <c r="A1667" s="100"/>
      <c r="B1667" s="54"/>
      <c r="C1667" s="101"/>
      <c r="D1667" s="99"/>
      <c r="E1667" s="102"/>
    </row>
    <row r="1668" spans="1:5">
      <c r="A1668" s="100"/>
      <c r="B1668" s="54"/>
      <c r="C1668" s="101"/>
      <c r="D1668" s="99"/>
      <c r="E1668" s="102"/>
    </row>
    <row r="1669" spans="1:5">
      <c r="A1669" s="100"/>
      <c r="B1669" s="54"/>
      <c r="C1669" s="101"/>
      <c r="D1669" s="99"/>
      <c r="E1669" s="102"/>
    </row>
    <row r="1670" spans="1:5">
      <c r="A1670" s="100"/>
      <c r="B1670" s="54"/>
      <c r="C1670" s="101"/>
      <c r="D1670" s="99"/>
      <c r="E1670" s="102"/>
    </row>
    <row r="1671" spans="1:5">
      <c r="A1671" s="100"/>
      <c r="B1671" s="54"/>
      <c r="C1671" s="101"/>
      <c r="D1671" s="99"/>
      <c r="E1671" s="102"/>
    </row>
    <row r="1672" spans="1:5">
      <c r="A1672" s="100"/>
      <c r="B1672" s="54"/>
      <c r="C1672" s="101"/>
      <c r="D1672" s="99"/>
      <c r="E1672" s="102"/>
    </row>
    <row r="1673" spans="1:5">
      <c r="A1673" s="100"/>
      <c r="B1673" s="54"/>
      <c r="C1673" s="101"/>
      <c r="D1673" s="99"/>
      <c r="E1673" s="102"/>
    </row>
    <row r="1674" spans="1:5">
      <c r="A1674" s="100"/>
      <c r="B1674" s="54"/>
      <c r="C1674" s="101"/>
      <c r="D1674" s="99"/>
      <c r="E1674" s="102"/>
    </row>
    <row r="1675" spans="1:5">
      <c r="A1675" s="100"/>
      <c r="B1675" s="54"/>
      <c r="C1675" s="101"/>
      <c r="D1675" s="99"/>
      <c r="E1675" s="102"/>
    </row>
    <row r="1676" spans="1:5">
      <c r="A1676" s="100"/>
      <c r="B1676" s="54"/>
      <c r="C1676" s="101"/>
      <c r="D1676" s="99"/>
      <c r="E1676" s="102"/>
    </row>
    <row r="1677" spans="1:5">
      <c r="A1677" s="100"/>
      <c r="B1677" s="54"/>
      <c r="C1677" s="101"/>
      <c r="D1677" s="99"/>
      <c r="E1677" s="102"/>
    </row>
    <row r="1678" spans="1:5">
      <c r="A1678" s="100"/>
      <c r="B1678" s="54"/>
      <c r="C1678" s="101"/>
      <c r="D1678" s="99"/>
      <c r="E1678" s="102"/>
    </row>
    <row r="1679" spans="1:5">
      <c r="A1679" s="100"/>
      <c r="B1679" s="54"/>
      <c r="C1679" s="101"/>
      <c r="D1679" s="99"/>
      <c r="E1679" s="102"/>
    </row>
    <row r="1680" spans="1:5">
      <c r="A1680" s="100"/>
      <c r="B1680" s="54"/>
      <c r="C1680" s="101"/>
      <c r="D1680" s="99"/>
      <c r="E1680" s="102"/>
    </row>
    <row r="1681" spans="1:5">
      <c r="A1681" s="100"/>
      <c r="B1681" s="54"/>
      <c r="C1681" s="101"/>
      <c r="D1681" s="99"/>
      <c r="E1681" s="102"/>
    </row>
    <row r="1682" spans="1:5">
      <c r="A1682" s="100"/>
      <c r="B1682" s="54"/>
      <c r="C1682" s="101"/>
      <c r="D1682" s="99"/>
      <c r="E1682" s="102"/>
    </row>
    <row r="1683" spans="1:5">
      <c r="A1683" s="100"/>
      <c r="B1683" s="54"/>
      <c r="C1683" s="101"/>
      <c r="D1683" s="99"/>
      <c r="E1683" s="102"/>
    </row>
    <row r="1684" spans="1:5">
      <c r="A1684" s="100"/>
      <c r="B1684" s="54"/>
      <c r="C1684" s="101"/>
      <c r="D1684" s="99"/>
      <c r="E1684" s="102"/>
    </row>
    <row r="1685" spans="1:5">
      <c r="A1685" s="100"/>
      <c r="B1685" s="54"/>
      <c r="C1685" s="101"/>
      <c r="D1685" s="99"/>
      <c r="E1685" s="102"/>
    </row>
    <row r="1686" spans="1:5">
      <c r="A1686" s="100"/>
      <c r="B1686" s="54"/>
      <c r="C1686" s="101"/>
      <c r="D1686" s="99"/>
      <c r="E1686" s="102"/>
    </row>
    <row r="1687" spans="1:5">
      <c r="A1687" s="100"/>
      <c r="B1687" s="54"/>
      <c r="C1687" s="101"/>
      <c r="D1687" s="99"/>
      <c r="E1687" s="102"/>
    </row>
    <row r="1688" spans="1:5">
      <c r="A1688" s="100"/>
      <c r="B1688" s="54"/>
      <c r="C1688" s="101"/>
      <c r="D1688" s="99"/>
      <c r="E1688" s="102"/>
    </row>
    <row r="1689" spans="1:5">
      <c r="A1689" s="100"/>
      <c r="B1689" s="54"/>
      <c r="C1689" s="101"/>
      <c r="D1689" s="99"/>
      <c r="E1689" s="102"/>
    </row>
    <row r="1690" spans="1:5">
      <c r="A1690" s="100"/>
      <c r="B1690" s="54"/>
      <c r="C1690" s="101"/>
      <c r="D1690" s="99"/>
      <c r="E1690" s="102"/>
    </row>
    <row r="1691" spans="1:5">
      <c r="A1691" s="100"/>
      <c r="B1691" s="54"/>
      <c r="C1691" s="101"/>
      <c r="D1691" s="99"/>
      <c r="E1691" s="102"/>
    </row>
    <row r="1692" spans="1:5">
      <c r="A1692" s="100"/>
      <c r="B1692" s="54"/>
      <c r="C1692" s="101"/>
      <c r="D1692" s="99"/>
      <c r="E1692" s="102"/>
    </row>
    <row r="1693" spans="1:5">
      <c r="A1693" s="100"/>
      <c r="B1693" s="54"/>
      <c r="C1693" s="101"/>
      <c r="D1693" s="99"/>
      <c r="E1693" s="102"/>
    </row>
    <row r="1694" spans="1:5">
      <c r="A1694" s="100"/>
      <c r="B1694" s="54"/>
      <c r="C1694" s="101"/>
      <c r="D1694" s="99"/>
      <c r="E1694" s="102"/>
    </row>
    <row r="1695" spans="1:5">
      <c r="A1695" s="100"/>
      <c r="B1695" s="54"/>
      <c r="C1695" s="101"/>
      <c r="D1695" s="99"/>
      <c r="E1695" s="102"/>
    </row>
    <row r="1696" spans="1:5">
      <c r="A1696" s="100"/>
      <c r="B1696" s="54"/>
      <c r="C1696" s="101"/>
      <c r="D1696" s="99"/>
      <c r="E1696" s="102"/>
    </row>
    <row r="1697" spans="1:5">
      <c r="A1697" s="100"/>
      <c r="B1697" s="54"/>
      <c r="C1697" s="101"/>
      <c r="D1697" s="99"/>
      <c r="E1697" s="102"/>
    </row>
    <row r="1698" spans="1:5">
      <c r="A1698" s="100"/>
      <c r="B1698" s="54"/>
      <c r="C1698" s="101"/>
      <c r="D1698" s="99"/>
      <c r="E1698" s="102"/>
    </row>
    <row r="1699" spans="1:5">
      <c r="A1699" s="100"/>
      <c r="B1699" s="54"/>
      <c r="C1699" s="101"/>
      <c r="D1699" s="99"/>
      <c r="E1699" s="102"/>
    </row>
    <row r="1700" spans="1:5">
      <c r="A1700" s="100"/>
      <c r="B1700" s="54"/>
      <c r="C1700" s="101"/>
      <c r="D1700" s="99"/>
      <c r="E1700" s="102"/>
    </row>
    <row r="1701" spans="1:5">
      <c r="A1701" s="100"/>
      <c r="B1701" s="54"/>
      <c r="C1701" s="101"/>
      <c r="D1701" s="99"/>
      <c r="E1701" s="102"/>
    </row>
    <row r="1702" spans="1:5">
      <c r="A1702" s="100"/>
      <c r="B1702" s="54"/>
      <c r="C1702" s="101"/>
      <c r="D1702" s="99"/>
      <c r="E1702" s="102"/>
    </row>
    <row r="1703" spans="1:5">
      <c r="A1703" s="100"/>
      <c r="B1703" s="54"/>
      <c r="C1703" s="101"/>
      <c r="D1703" s="99"/>
      <c r="E1703" s="102"/>
    </row>
    <row r="1704" spans="1:5">
      <c r="A1704" s="100"/>
      <c r="B1704" s="54"/>
      <c r="C1704" s="101"/>
      <c r="D1704" s="99"/>
      <c r="E1704" s="102"/>
    </row>
    <row r="1705" spans="1:5">
      <c r="A1705" s="100"/>
      <c r="B1705" s="54"/>
      <c r="C1705" s="101"/>
      <c r="D1705" s="99"/>
      <c r="E1705" s="102"/>
    </row>
    <row r="1706" spans="1:5">
      <c r="A1706" s="100"/>
      <c r="B1706" s="54"/>
      <c r="C1706" s="101"/>
      <c r="D1706" s="99"/>
      <c r="E1706" s="102"/>
    </row>
    <row r="1707" spans="1:5">
      <c r="A1707" s="100"/>
      <c r="B1707" s="54"/>
      <c r="C1707" s="101"/>
      <c r="D1707" s="99"/>
      <c r="E1707" s="102"/>
    </row>
    <row r="1708" spans="1:5">
      <c r="A1708" s="100"/>
      <c r="B1708" s="54"/>
      <c r="C1708" s="101"/>
      <c r="D1708" s="99"/>
      <c r="E1708" s="102"/>
    </row>
    <row r="1709" spans="1:5">
      <c r="A1709" s="100"/>
      <c r="B1709" s="54"/>
      <c r="C1709" s="101"/>
      <c r="D1709" s="99"/>
      <c r="E1709" s="102"/>
    </row>
    <row r="1710" spans="1:5">
      <c r="A1710" s="100"/>
      <c r="B1710" s="54"/>
      <c r="C1710" s="101"/>
      <c r="D1710" s="99"/>
      <c r="E1710" s="102"/>
    </row>
    <row r="1711" spans="1:5">
      <c r="A1711" s="100"/>
      <c r="B1711" s="54"/>
      <c r="C1711" s="101"/>
      <c r="D1711" s="99"/>
      <c r="E1711" s="102"/>
    </row>
    <row r="1712" spans="1:5">
      <c r="A1712" s="100"/>
      <c r="B1712" s="54"/>
      <c r="C1712" s="101"/>
      <c r="D1712" s="99"/>
      <c r="E1712" s="102"/>
    </row>
    <row r="1713" spans="1:5">
      <c r="A1713" s="100"/>
      <c r="B1713" s="54"/>
      <c r="C1713" s="101"/>
      <c r="D1713" s="99"/>
      <c r="E1713" s="102"/>
    </row>
    <row r="1714" spans="1:5">
      <c r="A1714" s="100"/>
      <c r="B1714" s="54"/>
      <c r="C1714" s="101"/>
      <c r="D1714" s="99"/>
      <c r="E1714" s="102"/>
    </row>
    <row r="1715" spans="1:5">
      <c r="A1715" s="100"/>
      <c r="B1715" s="54"/>
      <c r="C1715" s="101"/>
      <c r="D1715" s="99"/>
      <c r="E1715" s="102"/>
    </row>
    <row r="1716" spans="1:5">
      <c r="A1716" s="100"/>
      <c r="B1716" s="54"/>
      <c r="C1716" s="101"/>
      <c r="D1716" s="99"/>
      <c r="E1716" s="102"/>
    </row>
    <row r="1717" spans="1:5">
      <c r="A1717" s="100"/>
      <c r="B1717" s="54"/>
      <c r="C1717" s="101"/>
      <c r="D1717" s="99"/>
      <c r="E1717" s="102"/>
    </row>
    <row r="1718" spans="1:5">
      <c r="A1718" s="100"/>
      <c r="B1718" s="54"/>
      <c r="C1718" s="101"/>
      <c r="D1718" s="99"/>
      <c r="E1718" s="102"/>
    </row>
    <row r="1719" spans="1:5">
      <c r="A1719" s="100"/>
      <c r="B1719" s="54"/>
      <c r="C1719" s="101"/>
      <c r="D1719" s="99"/>
      <c r="E1719" s="102"/>
    </row>
    <row r="1720" spans="1:5">
      <c r="A1720" s="100"/>
      <c r="B1720" s="54"/>
      <c r="C1720" s="101"/>
      <c r="D1720" s="99"/>
      <c r="E1720" s="102"/>
    </row>
    <row r="1721" spans="1:5">
      <c r="A1721" s="100"/>
      <c r="B1721" s="54"/>
      <c r="C1721" s="101"/>
      <c r="D1721" s="99"/>
      <c r="E1721" s="102"/>
    </row>
    <row r="1722" spans="1:5">
      <c r="A1722" s="100"/>
      <c r="B1722" s="54"/>
      <c r="C1722" s="101"/>
      <c r="D1722" s="99"/>
      <c r="E1722" s="102"/>
    </row>
    <row r="1723" spans="1:5">
      <c r="A1723" s="100"/>
      <c r="B1723" s="54"/>
      <c r="C1723" s="101"/>
      <c r="D1723" s="99"/>
      <c r="E1723" s="102"/>
    </row>
    <row r="1724" spans="1:5">
      <c r="A1724" s="100"/>
      <c r="B1724" s="54"/>
      <c r="C1724" s="101"/>
      <c r="D1724" s="99"/>
      <c r="E1724" s="102"/>
    </row>
    <row r="1725" spans="1:5">
      <c r="A1725" s="100"/>
      <c r="B1725" s="54"/>
      <c r="C1725" s="101"/>
      <c r="D1725" s="99"/>
      <c r="E1725" s="102"/>
    </row>
    <row r="1726" spans="1:5">
      <c r="A1726" s="100"/>
      <c r="B1726" s="54"/>
      <c r="C1726" s="101"/>
      <c r="D1726" s="99"/>
      <c r="E1726" s="102"/>
    </row>
    <row r="1727" spans="1:5">
      <c r="A1727" s="100"/>
      <c r="B1727" s="54"/>
      <c r="C1727" s="101"/>
      <c r="D1727" s="99"/>
      <c r="E1727" s="102"/>
    </row>
    <row r="1728" spans="1:5">
      <c r="A1728" s="100"/>
      <c r="B1728" s="54"/>
      <c r="C1728" s="101"/>
      <c r="D1728" s="99"/>
      <c r="E1728" s="102"/>
    </row>
    <row r="1729" spans="1:5">
      <c r="A1729" s="100"/>
      <c r="B1729" s="54"/>
      <c r="C1729" s="101"/>
      <c r="D1729" s="99"/>
      <c r="E1729" s="102"/>
    </row>
    <row r="1730" spans="1:5">
      <c r="A1730" s="100"/>
      <c r="B1730" s="54"/>
      <c r="C1730" s="101"/>
      <c r="D1730" s="99"/>
      <c r="E1730" s="102"/>
    </row>
    <row r="1731" spans="1:5">
      <c r="A1731" s="100"/>
      <c r="B1731" s="54"/>
      <c r="C1731" s="101"/>
      <c r="D1731" s="99"/>
      <c r="E1731" s="102"/>
    </row>
    <row r="1732" spans="1:5">
      <c r="A1732" s="100"/>
      <c r="B1732" s="54"/>
      <c r="C1732" s="101"/>
      <c r="D1732" s="99"/>
      <c r="E1732" s="102"/>
    </row>
    <row r="1733" spans="1:5">
      <c r="A1733" s="100"/>
      <c r="B1733" s="54"/>
      <c r="C1733" s="101"/>
      <c r="D1733" s="99"/>
      <c r="E1733" s="102"/>
    </row>
    <row r="1734" spans="1:5">
      <c r="A1734" s="100"/>
      <c r="B1734" s="54"/>
      <c r="C1734" s="101"/>
      <c r="D1734" s="99"/>
      <c r="E1734" s="102"/>
    </row>
    <row r="1735" spans="1:5">
      <c r="A1735" s="100"/>
      <c r="B1735" s="54"/>
      <c r="C1735" s="101"/>
      <c r="D1735" s="99"/>
      <c r="E1735" s="102"/>
    </row>
    <row r="1736" spans="1:5">
      <c r="A1736" s="100"/>
      <c r="B1736" s="54"/>
      <c r="C1736" s="101"/>
      <c r="D1736" s="99"/>
      <c r="E1736" s="102"/>
    </row>
    <row r="1737" spans="1:5">
      <c r="A1737" s="100"/>
      <c r="B1737" s="54"/>
      <c r="C1737" s="101"/>
      <c r="D1737" s="99"/>
      <c r="E1737" s="102"/>
    </row>
    <row r="1738" spans="1:5">
      <c r="A1738" s="100"/>
      <c r="B1738" s="54"/>
      <c r="C1738" s="101"/>
      <c r="D1738" s="99"/>
      <c r="E1738" s="102"/>
    </row>
    <row r="1739" spans="1:5">
      <c r="A1739" s="100"/>
      <c r="B1739" s="54"/>
      <c r="C1739" s="101"/>
      <c r="D1739" s="99"/>
      <c r="E1739" s="102"/>
    </row>
    <row r="1740" spans="1:5">
      <c r="A1740" s="100"/>
      <c r="B1740" s="54"/>
      <c r="C1740" s="101"/>
      <c r="D1740" s="99"/>
      <c r="E1740" s="102"/>
    </row>
    <row r="1741" spans="1:5">
      <c r="A1741" s="100"/>
      <c r="B1741" s="54"/>
      <c r="C1741" s="101"/>
      <c r="D1741" s="99"/>
      <c r="E1741" s="102"/>
    </row>
    <row r="1742" spans="1:5">
      <c r="A1742" s="100"/>
      <c r="B1742" s="54"/>
      <c r="C1742" s="101"/>
      <c r="D1742" s="99"/>
      <c r="E1742" s="102"/>
    </row>
    <row r="1743" spans="1:5">
      <c r="A1743" s="100"/>
      <c r="B1743" s="54"/>
      <c r="C1743" s="101"/>
      <c r="D1743" s="99"/>
      <c r="E1743" s="102"/>
    </row>
    <row r="1744" spans="1:5">
      <c r="A1744" s="100"/>
      <c r="B1744" s="54"/>
      <c r="C1744" s="101"/>
      <c r="D1744" s="99"/>
      <c r="E1744" s="102"/>
    </row>
    <row r="1745" spans="1:5">
      <c r="A1745" s="100"/>
      <c r="B1745" s="54"/>
      <c r="C1745" s="101"/>
      <c r="D1745" s="99"/>
      <c r="E1745" s="102"/>
    </row>
    <row r="1746" spans="1:5">
      <c r="A1746" s="100"/>
      <c r="B1746" s="54"/>
      <c r="C1746" s="101"/>
      <c r="D1746" s="99"/>
      <c r="E1746" s="102"/>
    </row>
    <row r="1747" spans="1:5">
      <c r="A1747" s="100"/>
      <c r="B1747" s="54"/>
      <c r="C1747" s="101"/>
      <c r="D1747" s="99"/>
      <c r="E1747" s="102"/>
    </row>
    <row r="1748" spans="1:5">
      <c r="A1748" s="100"/>
      <c r="B1748" s="54"/>
      <c r="C1748" s="101"/>
      <c r="D1748" s="99"/>
      <c r="E1748" s="102"/>
    </row>
    <row r="1749" spans="1:5">
      <c r="A1749" s="100"/>
      <c r="B1749" s="54"/>
      <c r="C1749" s="101"/>
      <c r="D1749" s="99"/>
      <c r="E1749" s="102"/>
    </row>
    <row r="1750" spans="1:5">
      <c r="A1750" s="100"/>
      <c r="B1750" s="54"/>
      <c r="C1750" s="101"/>
      <c r="D1750" s="99"/>
      <c r="E1750" s="102"/>
    </row>
    <row r="1751" spans="1:5">
      <c r="A1751" s="100"/>
      <c r="B1751" s="54"/>
      <c r="C1751" s="101"/>
      <c r="D1751" s="99"/>
      <c r="E1751" s="102"/>
    </row>
    <row r="1752" spans="1:5">
      <c r="A1752" s="100"/>
      <c r="B1752" s="54"/>
      <c r="C1752" s="101"/>
      <c r="D1752" s="99"/>
      <c r="E1752" s="102"/>
    </row>
    <row r="1753" spans="1:5">
      <c r="A1753" s="100"/>
      <c r="B1753" s="54"/>
      <c r="C1753" s="101"/>
      <c r="D1753" s="99"/>
      <c r="E1753" s="102"/>
    </row>
    <row r="1754" spans="1:5">
      <c r="A1754" s="100"/>
      <c r="B1754" s="54"/>
      <c r="C1754" s="101"/>
      <c r="D1754" s="99"/>
      <c r="E1754" s="102"/>
    </row>
    <row r="1755" spans="1:5">
      <c r="A1755" s="100"/>
      <c r="B1755" s="54"/>
      <c r="C1755" s="101"/>
      <c r="D1755" s="99"/>
      <c r="E1755" s="102"/>
    </row>
    <row r="1756" spans="1:5">
      <c r="A1756" s="100"/>
      <c r="B1756" s="54"/>
      <c r="C1756" s="101"/>
      <c r="D1756" s="99"/>
      <c r="E1756" s="102"/>
    </row>
    <row r="1757" spans="1:5">
      <c r="A1757" s="100"/>
      <c r="B1757" s="54"/>
      <c r="C1757" s="101"/>
      <c r="D1757" s="99"/>
      <c r="E1757" s="102"/>
    </row>
    <row r="1758" spans="1:5">
      <c r="A1758" s="100"/>
      <c r="B1758" s="54"/>
      <c r="C1758" s="101"/>
      <c r="D1758" s="99"/>
      <c r="E1758" s="102"/>
    </row>
    <row r="1759" spans="1:5">
      <c r="A1759" s="100"/>
      <c r="B1759" s="54"/>
      <c r="C1759" s="101"/>
      <c r="D1759" s="99"/>
      <c r="E1759" s="102"/>
    </row>
    <row r="1760" spans="1:5">
      <c r="A1760" s="100"/>
      <c r="B1760" s="54"/>
      <c r="C1760" s="101"/>
      <c r="D1760" s="99"/>
      <c r="E1760" s="102"/>
    </row>
    <row r="1761" spans="1:5">
      <c r="A1761" s="100"/>
      <c r="B1761" s="54"/>
      <c r="C1761" s="101"/>
      <c r="D1761" s="99"/>
      <c r="E1761" s="102"/>
    </row>
    <row r="1762" spans="1:5">
      <c r="A1762" s="100"/>
      <c r="B1762" s="54"/>
      <c r="C1762" s="101"/>
      <c r="D1762" s="99"/>
      <c r="E1762" s="102"/>
    </row>
    <row r="1763" spans="1:5">
      <c r="A1763" s="100"/>
      <c r="B1763" s="54"/>
      <c r="C1763" s="101"/>
      <c r="D1763" s="99"/>
      <c r="E1763" s="102"/>
    </row>
    <row r="1764" spans="1:5">
      <c r="A1764" s="100"/>
      <c r="B1764" s="54"/>
      <c r="C1764" s="101"/>
      <c r="D1764" s="99"/>
      <c r="E1764" s="102"/>
    </row>
    <row r="1765" spans="1:5">
      <c r="A1765" s="100"/>
      <c r="B1765" s="54"/>
      <c r="C1765" s="101"/>
      <c r="D1765" s="99"/>
      <c r="E1765" s="102"/>
    </row>
    <row r="1766" spans="1:5">
      <c r="A1766" s="100"/>
      <c r="B1766" s="54"/>
      <c r="C1766" s="101"/>
      <c r="D1766" s="99"/>
      <c r="E1766" s="102"/>
    </row>
    <row r="1767" spans="1:5">
      <c r="A1767" s="100"/>
      <c r="B1767" s="54"/>
      <c r="C1767" s="101"/>
      <c r="D1767" s="99"/>
      <c r="E1767" s="102"/>
    </row>
    <row r="1768" spans="1:5">
      <c r="A1768" s="100"/>
      <c r="B1768" s="54"/>
      <c r="C1768" s="101"/>
      <c r="D1768" s="99"/>
      <c r="E1768" s="102"/>
    </row>
    <row r="1769" spans="1:5">
      <c r="A1769" s="100"/>
      <c r="B1769" s="54"/>
      <c r="C1769" s="101"/>
      <c r="D1769" s="99"/>
      <c r="E1769" s="102"/>
    </row>
    <row r="1770" spans="1:5">
      <c r="A1770" s="100"/>
      <c r="B1770" s="54"/>
      <c r="C1770" s="101"/>
      <c r="D1770" s="99"/>
      <c r="E1770" s="102"/>
    </row>
    <row r="1771" spans="1:5">
      <c r="A1771" s="100"/>
      <c r="B1771" s="54"/>
      <c r="C1771" s="101"/>
      <c r="D1771" s="99"/>
      <c r="E1771" s="102"/>
    </row>
    <row r="1772" spans="1:5">
      <c r="A1772" s="100"/>
      <c r="B1772" s="54"/>
      <c r="C1772" s="101"/>
      <c r="D1772" s="99"/>
      <c r="E1772" s="102"/>
    </row>
    <row r="1773" spans="1:5">
      <c r="A1773" s="100"/>
      <c r="B1773" s="54"/>
      <c r="C1773" s="101"/>
      <c r="D1773" s="99"/>
      <c r="E1773" s="102"/>
    </row>
    <row r="1774" spans="1:5">
      <c r="A1774" s="100"/>
      <c r="B1774" s="54"/>
      <c r="C1774" s="101"/>
      <c r="D1774" s="99"/>
      <c r="E1774" s="102"/>
    </row>
    <row r="1775" spans="1:5">
      <c r="A1775" s="100"/>
      <c r="B1775" s="54"/>
      <c r="C1775" s="101"/>
      <c r="D1775" s="99"/>
      <c r="E1775" s="102"/>
    </row>
    <row r="1776" spans="1:5">
      <c r="A1776" s="100"/>
      <c r="B1776" s="54"/>
      <c r="C1776" s="101"/>
      <c r="D1776" s="99"/>
      <c r="E1776" s="102"/>
    </row>
    <row r="1777" spans="1:5">
      <c r="A1777" s="100"/>
      <c r="B1777" s="54"/>
      <c r="C1777" s="101"/>
      <c r="D1777" s="99"/>
      <c r="E1777" s="102"/>
    </row>
    <row r="1778" spans="1:5">
      <c r="A1778" s="100"/>
      <c r="B1778" s="54"/>
      <c r="C1778" s="101"/>
      <c r="D1778" s="99"/>
      <c r="E1778" s="102"/>
    </row>
    <row r="1779" spans="1:5">
      <c r="A1779" s="100"/>
      <c r="B1779" s="54"/>
      <c r="C1779" s="101"/>
      <c r="D1779" s="99"/>
      <c r="E1779" s="102"/>
    </row>
    <row r="1780" spans="1:5">
      <c r="A1780" s="100"/>
      <c r="B1780" s="54"/>
      <c r="C1780" s="101"/>
      <c r="D1780" s="99"/>
      <c r="E1780" s="102"/>
    </row>
    <row r="1781" spans="1:5">
      <c r="A1781" s="100"/>
      <c r="B1781" s="54"/>
      <c r="C1781" s="101"/>
      <c r="D1781" s="99"/>
      <c r="E1781" s="102"/>
    </row>
    <row r="1782" spans="1:5">
      <c r="A1782" s="100"/>
      <c r="B1782" s="54"/>
      <c r="C1782" s="101"/>
      <c r="D1782" s="99"/>
      <c r="E1782" s="102"/>
    </row>
    <row r="1783" spans="1:5">
      <c r="A1783" s="100"/>
      <c r="B1783" s="54"/>
      <c r="C1783" s="101"/>
      <c r="D1783" s="99"/>
      <c r="E1783" s="102"/>
    </row>
    <row r="1784" spans="1:5">
      <c r="A1784" s="100"/>
      <c r="B1784" s="54"/>
      <c r="C1784" s="101"/>
      <c r="D1784" s="99"/>
      <c r="E1784" s="102"/>
    </row>
    <row r="1785" spans="1:5">
      <c r="A1785" s="100"/>
      <c r="B1785" s="54"/>
      <c r="C1785" s="101"/>
      <c r="D1785" s="99"/>
      <c r="E1785" s="102"/>
    </row>
    <row r="1786" spans="1:5">
      <c r="A1786" s="100"/>
      <c r="B1786" s="54"/>
      <c r="C1786" s="101"/>
      <c r="D1786" s="99"/>
      <c r="E1786" s="102"/>
    </row>
    <row r="1787" spans="1:5">
      <c r="A1787" s="100"/>
      <c r="B1787" s="54"/>
      <c r="C1787" s="101"/>
      <c r="D1787" s="99"/>
      <c r="E1787" s="102"/>
    </row>
    <row r="1788" spans="1:5">
      <c r="A1788" s="100"/>
      <c r="B1788" s="54"/>
      <c r="C1788" s="101"/>
      <c r="D1788" s="99"/>
      <c r="E1788" s="102"/>
    </row>
    <row r="1789" spans="1:5">
      <c r="A1789" s="100"/>
      <c r="B1789" s="54"/>
      <c r="C1789" s="101"/>
      <c r="D1789" s="99"/>
      <c r="E1789" s="102"/>
    </row>
    <row r="1790" spans="1:5">
      <c r="A1790" s="100"/>
      <c r="B1790" s="54"/>
      <c r="C1790" s="101"/>
      <c r="D1790" s="99"/>
      <c r="E1790" s="102"/>
    </row>
    <row r="1791" spans="1:5">
      <c r="A1791" s="100"/>
      <c r="B1791" s="54"/>
      <c r="C1791" s="101"/>
      <c r="D1791" s="99"/>
      <c r="E1791" s="102"/>
    </row>
    <row r="1792" spans="1:5">
      <c r="A1792" s="100"/>
      <c r="B1792" s="54"/>
      <c r="C1792" s="101"/>
      <c r="D1792" s="99"/>
      <c r="E1792" s="102"/>
    </row>
    <row r="1793" spans="1:5">
      <c r="A1793" s="100"/>
      <c r="B1793" s="54"/>
      <c r="C1793" s="101"/>
      <c r="D1793" s="99"/>
      <c r="E1793" s="102"/>
    </row>
    <row r="1794" spans="1:5">
      <c r="A1794" s="100"/>
      <c r="B1794" s="54"/>
      <c r="C1794" s="101"/>
      <c r="D1794" s="99"/>
      <c r="E1794" s="102"/>
    </row>
    <row r="1795" spans="1:5">
      <c r="A1795" s="100"/>
      <c r="B1795" s="54"/>
      <c r="C1795" s="101"/>
      <c r="D1795" s="99"/>
      <c r="E1795" s="102"/>
    </row>
    <row r="1796" spans="1:5">
      <c r="A1796" s="100"/>
      <c r="B1796" s="54"/>
      <c r="C1796" s="101"/>
      <c r="D1796" s="99"/>
      <c r="E1796" s="102"/>
    </row>
    <row r="1797" spans="1:5">
      <c r="A1797" s="100"/>
      <c r="B1797" s="54"/>
      <c r="C1797" s="101"/>
      <c r="D1797" s="99"/>
      <c r="E1797" s="102"/>
    </row>
    <row r="1798" spans="1:5">
      <c r="A1798" s="100"/>
      <c r="B1798" s="54"/>
      <c r="C1798" s="101"/>
      <c r="D1798" s="99"/>
      <c r="E1798" s="102"/>
    </row>
    <row r="1799" spans="1:5">
      <c r="A1799" s="100"/>
      <c r="B1799" s="54"/>
      <c r="C1799" s="101"/>
      <c r="D1799" s="99"/>
      <c r="E1799" s="102"/>
    </row>
    <row r="1800" spans="1:5">
      <c r="A1800" s="100"/>
      <c r="B1800" s="54"/>
      <c r="C1800" s="101"/>
      <c r="D1800" s="99"/>
      <c r="E1800" s="102"/>
    </row>
    <row r="1801" spans="1:5">
      <c r="A1801" s="100"/>
      <c r="B1801" s="54"/>
      <c r="C1801" s="101"/>
      <c r="D1801" s="99"/>
      <c r="E1801" s="102"/>
    </row>
    <row r="1802" spans="1:5">
      <c r="A1802" s="100"/>
      <c r="B1802" s="54"/>
      <c r="C1802" s="101"/>
      <c r="D1802" s="99"/>
      <c r="E1802" s="102"/>
    </row>
    <row r="1803" spans="1:5">
      <c r="A1803" s="100"/>
      <c r="B1803" s="54"/>
      <c r="C1803" s="101"/>
      <c r="D1803" s="99"/>
      <c r="E1803" s="102"/>
    </row>
    <row r="1804" spans="1:5">
      <c r="A1804" s="100"/>
      <c r="B1804" s="54"/>
      <c r="C1804" s="101"/>
      <c r="D1804" s="99"/>
      <c r="E1804" s="102"/>
    </row>
    <row r="1805" spans="1:5">
      <c r="A1805" s="100"/>
      <c r="B1805" s="54"/>
      <c r="C1805" s="101"/>
      <c r="D1805" s="99"/>
      <c r="E1805" s="102"/>
    </row>
    <row r="1806" spans="1:5">
      <c r="A1806" s="100"/>
      <c r="B1806" s="54"/>
      <c r="C1806" s="101"/>
      <c r="D1806" s="99"/>
      <c r="E1806" s="102"/>
    </row>
    <row r="1807" spans="1:5">
      <c r="A1807" s="100"/>
      <c r="B1807" s="54"/>
      <c r="C1807" s="101"/>
      <c r="D1807" s="99"/>
      <c r="E1807" s="102"/>
    </row>
    <row r="1808" spans="1:5">
      <c r="A1808" s="100"/>
      <c r="B1808" s="54"/>
      <c r="C1808" s="101"/>
      <c r="D1808" s="99"/>
      <c r="E1808" s="102"/>
    </row>
    <row r="1809" spans="1:5">
      <c r="A1809" s="100"/>
      <c r="B1809" s="54"/>
      <c r="C1809" s="101"/>
      <c r="D1809" s="99"/>
      <c r="E1809" s="102"/>
    </row>
    <row r="1810" spans="1:5">
      <c r="A1810" s="100"/>
      <c r="B1810" s="54"/>
      <c r="C1810" s="101"/>
      <c r="D1810" s="99"/>
      <c r="E1810" s="102"/>
    </row>
    <row r="1811" spans="1:5">
      <c r="A1811" s="100"/>
      <c r="B1811" s="54"/>
      <c r="C1811" s="101"/>
      <c r="D1811" s="99"/>
      <c r="E1811" s="102"/>
    </row>
    <row r="1812" spans="1:5">
      <c r="A1812" s="100"/>
      <c r="B1812" s="54"/>
      <c r="C1812" s="101"/>
      <c r="D1812" s="99"/>
      <c r="E1812" s="102"/>
    </row>
    <row r="1813" spans="1:5">
      <c r="A1813" s="100"/>
      <c r="B1813" s="54"/>
      <c r="C1813" s="101"/>
      <c r="D1813" s="99"/>
      <c r="E1813" s="102"/>
    </row>
    <row r="1814" spans="1:5">
      <c r="A1814" s="100"/>
      <c r="B1814" s="54"/>
      <c r="C1814" s="101"/>
      <c r="D1814" s="99"/>
      <c r="E1814" s="102"/>
    </row>
    <row r="1815" spans="1:5">
      <c r="A1815" s="100"/>
      <c r="B1815" s="54"/>
      <c r="C1815" s="101"/>
      <c r="D1815" s="99"/>
      <c r="E1815" s="102"/>
    </row>
    <row r="1816" spans="1:5">
      <c r="A1816" s="100"/>
      <c r="B1816" s="54"/>
      <c r="C1816" s="101"/>
      <c r="D1816" s="99"/>
      <c r="E1816" s="102"/>
    </row>
    <row r="1817" spans="1:5">
      <c r="A1817" s="100"/>
      <c r="B1817" s="54"/>
      <c r="C1817" s="101"/>
      <c r="D1817" s="99"/>
      <c r="E1817" s="102"/>
    </row>
    <row r="1818" spans="1:5">
      <c r="A1818" s="100"/>
      <c r="B1818" s="54"/>
      <c r="C1818" s="101"/>
      <c r="D1818" s="99"/>
      <c r="E1818" s="102"/>
    </row>
    <row r="1819" spans="1:5">
      <c r="A1819" s="100"/>
      <c r="B1819" s="54"/>
      <c r="C1819" s="101"/>
      <c r="D1819" s="99"/>
      <c r="E1819" s="102"/>
    </row>
    <row r="1820" spans="1:5">
      <c r="A1820" s="100"/>
      <c r="B1820" s="54"/>
      <c r="C1820" s="101"/>
      <c r="D1820" s="99"/>
      <c r="E1820" s="102"/>
    </row>
    <row r="1821" spans="1:5">
      <c r="A1821" s="100"/>
      <c r="B1821" s="54"/>
      <c r="C1821" s="101"/>
      <c r="D1821" s="99"/>
      <c r="E1821" s="102"/>
    </row>
    <row r="1822" spans="1:5">
      <c r="A1822" s="100"/>
      <c r="B1822" s="54"/>
      <c r="C1822" s="101"/>
      <c r="D1822" s="99"/>
      <c r="E1822" s="102"/>
    </row>
    <row r="1823" spans="1:5">
      <c r="A1823" s="100"/>
      <c r="B1823" s="54"/>
      <c r="C1823" s="101"/>
      <c r="D1823" s="99"/>
      <c r="E1823" s="102"/>
    </row>
    <row r="1824" spans="1:5">
      <c r="A1824" s="100"/>
      <c r="B1824" s="54"/>
      <c r="C1824" s="101"/>
      <c r="D1824" s="99"/>
      <c r="E1824" s="102"/>
    </row>
    <row r="1825" spans="1:5">
      <c r="A1825" s="100"/>
      <c r="B1825" s="54"/>
      <c r="C1825" s="101"/>
      <c r="D1825" s="99"/>
      <c r="E1825" s="102"/>
    </row>
    <row r="1826" spans="1:5">
      <c r="A1826" s="100"/>
      <c r="B1826" s="54"/>
      <c r="C1826" s="101"/>
      <c r="D1826" s="99"/>
      <c r="E1826" s="102"/>
    </row>
    <row r="1827" spans="1:5">
      <c r="A1827" s="100"/>
      <c r="B1827" s="54"/>
      <c r="C1827" s="101"/>
      <c r="D1827" s="99"/>
      <c r="E1827" s="102"/>
    </row>
    <row r="1828" spans="1:5">
      <c r="A1828" s="100"/>
      <c r="B1828" s="54"/>
      <c r="C1828" s="101"/>
      <c r="D1828" s="99"/>
      <c r="E1828" s="102"/>
    </row>
    <row r="1829" spans="1:5">
      <c r="A1829" s="100"/>
      <c r="B1829" s="54"/>
      <c r="C1829" s="101"/>
      <c r="D1829" s="99"/>
      <c r="E1829" s="102"/>
    </row>
    <row r="1830" spans="1:5">
      <c r="A1830" s="100"/>
      <c r="B1830" s="54"/>
      <c r="C1830" s="101"/>
      <c r="D1830" s="99"/>
      <c r="E1830" s="102"/>
    </row>
    <row r="1831" spans="1:5">
      <c r="A1831" s="100"/>
      <c r="B1831" s="54"/>
      <c r="C1831" s="101"/>
      <c r="D1831" s="99"/>
      <c r="E1831" s="102"/>
    </row>
    <row r="1832" spans="1:5">
      <c r="A1832" s="100"/>
      <c r="B1832" s="54"/>
      <c r="C1832" s="101"/>
      <c r="D1832" s="99"/>
      <c r="E1832" s="102"/>
    </row>
    <row r="1833" spans="1:5">
      <c r="A1833" s="100"/>
      <c r="B1833" s="54"/>
      <c r="C1833" s="101"/>
      <c r="D1833" s="99"/>
      <c r="E1833" s="102"/>
    </row>
    <row r="1834" spans="1:5">
      <c r="A1834" s="100"/>
      <c r="B1834" s="54"/>
      <c r="C1834" s="101"/>
      <c r="D1834" s="99"/>
      <c r="E1834" s="102"/>
    </row>
    <row r="1835" spans="1:5">
      <c r="A1835" s="100"/>
      <c r="B1835" s="54"/>
      <c r="C1835" s="101"/>
      <c r="D1835" s="99"/>
      <c r="E1835" s="102"/>
    </row>
    <row r="1836" spans="1:5">
      <c r="A1836" s="100"/>
      <c r="B1836" s="54"/>
      <c r="C1836" s="101"/>
      <c r="D1836" s="99"/>
      <c r="E1836" s="102"/>
    </row>
    <row r="1837" spans="1:5">
      <c r="A1837" s="100"/>
      <c r="B1837" s="54"/>
      <c r="C1837" s="101"/>
      <c r="D1837" s="99"/>
      <c r="E1837" s="102"/>
    </row>
    <row r="1838" spans="1:5">
      <c r="A1838" s="100"/>
      <c r="B1838" s="54"/>
      <c r="C1838" s="101"/>
      <c r="D1838" s="99"/>
      <c r="E1838" s="102"/>
    </row>
    <row r="1839" spans="1:5">
      <c r="A1839" s="100"/>
      <c r="B1839" s="54"/>
      <c r="C1839" s="101"/>
      <c r="D1839" s="99"/>
      <c r="E1839" s="102"/>
    </row>
    <row r="1840" spans="1:5">
      <c r="A1840" s="100"/>
      <c r="B1840" s="54"/>
      <c r="C1840" s="101"/>
      <c r="D1840" s="99"/>
      <c r="E1840" s="102"/>
    </row>
    <row r="1841" spans="1:5">
      <c r="A1841" s="100"/>
      <c r="B1841" s="54"/>
      <c r="C1841" s="101"/>
      <c r="D1841" s="99"/>
      <c r="E1841" s="102"/>
    </row>
    <row r="1842" spans="1:5">
      <c r="A1842" s="100"/>
      <c r="B1842" s="54"/>
      <c r="C1842" s="101"/>
      <c r="D1842" s="99"/>
      <c r="E1842" s="102"/>
    </row>
    <row r="1843" spans="1:5">
      <c r="A1843" s="100"/>
      <c r="B1843" s="54"/>
      <c r="C1843" s="101"/>
      <c r="D1843" s="99"/>
      <c r="E1843" s="102"/>
    </row>
    <row r="1844" spans="1:5">
      <c r="A1844" s="100"/>
      <c r="B1844" s="54"/>
      <c r="C1844" s="101"/>
      <c r="D1844" s="99"/>
      <c r="E1844" s="102"/>
    </row>
    <row r="1845" spans="1:5">
      <c r="A1845" s="100"/>
      <c r="B1845" s="54"/>
      <c r="C1845" s="101"/>
      <c r="D1845" s="99"/>
      <c r="E1845" s="102"/>
    </row>
    <row r="1846" spans="1:5">
      <c r="A1846" s="100"/>
      <c r="B1846" s="54"/>
      <c r="C1846" s="101"/>
      <c r="D1846" s="99"/>
      <c r="E1846" s="102"/>
    </row>
    <row r="1847" spans="1:5">
      <c r="A1847" s="100"/>
      <c r="B1847" s="54"/>
      <c r="C1847" s="101"/>
      <c r="D1847" s="99"/>
      <c r="E1847" s="102"/>
    </row>
    <row r="1848" spans="1:5">
      <c r="A1848" s="100"/>
      <c r="B1848" s="54"/>
      <c r="C1848" s="101"/>
      <c r="D1848" s="99"/>
      <c r="E1848" s="102"/>
    </row>
    <row r="1849" spans="1:5">
      <c r="A1849" s="100"/>
      <c r="B1849" s="54"/>
      <c r="C1849" s="101"/>
      <c r="D1849" s="99"/>
      <c r="E1849" s="102"/>
    </row>
    <row r="1850" spans="1:5">
      <c r="A1850" s="100"/>
      <c r="B1850" s="54"/>
      <c r="C1850" s="101"/>
      <c r="D1850" s="99"/>
      <c r="E1850" s="102"/>
    </row>
    <row r="1851" spans="1:5">
      <c r="A1851" s="100"/>
      <c r="B1851" s="54"/>
      <c r="C1851" s="101"/>
      <c r="D1851" s="99"/>
      <c r="E1851" s="102"/>
    </row>
    <row r="1852" spans="1:5">
      <c r="A1852" s="100"/>
      <c r="B1852" s="54"/>
      <c r="C1852" s="101"/>
      <c r="D1852" s="99"/>
      <c r="E1852" s="102"/>
    </row>
    <row r="1853" spans="1:5">
      <c r="A1853" s="100"/>
      <c r="B1853" s="54"/>
      <c r="C1853" s="101"/>
      <c r="D1853" s="99"/>
      <c r="E1853" s="102"/>
    </row>
    <row r="1854" spans="1:5">
      <c r="A1854" s="100"/>
      <c r="B1854" s="54"/>
      <c r="C1854" s="101"/>
      <c r="D1854" s="99"/>
      <c r="E1854" s="102"/>
    </row>
    <row r="1855" spans="1:5">
      <c r="A1855" s="100"/>
      <c r="B1855" s="54"/>
      <c r="C1855" s="101"/>
      <c r="D1855" s="99"/>
      <c r="E1855" s="102"/>
    </row>
    <row r="1856" spans="1:5">
      <c r="A1856" s="100"/>
      <c r="B1856" s="54"/>
      <c r="C1856" s="101"/>
      <c r="D1856" s="99"/>
      <c r="E1856" s="102"/>
    </row>
    <row r="1857" spans="1:5">
      <c r="A1857" s="100"/>
      <c r="B1857" s="54"/>
      <c r="C1857" s="101"/>
      <c r="D1857" s="99"/>
      <c r="E1857" s="102"/>
    </row>
    <row r="1858" spans="1:5">
      <c r="A1858" s="100"/>
      <c r="B1858" s="54"/>
      <c r="C1858" s="101"/>
      <c r="D1858" s="99"/>
      <c r="E1858" s="102"/>
    </row>
    <row r="1859" spans="1:5">
      <c r="A1859" s="100"/>
      <c r="B1859" s="54"/>
      <c r="C1859" s="101"/>
      <c r="D1859" s="99"/>
      <c r="E1859" s="102"/>
    </row>
    <row r="1860" spans="1:5">
      <c r="A1860" s="100"/>
      <c r="B1860" s="54"/>
      <c r="C1860" s="101"/>
      <c r="D1860" s="99"/>
      <c r="E1860" s="102"/>
    </row>
    <row r="1861" spans="1:5">
      <c r="A1861" s="100"/>
      <c r="B1861" s="54"/>
      <c r="C1861" s="101"/>
      <c r="D1861" s="99"/>
      <c r="E1861" s="102"/>
    </row>
    <row r="1862" spans="1:5">
      <c r="A1862" s="100"/>
      <c r="B1862" s="54"/>
      <c r="C1862" s="101"/>
      <c r="D1862" s="99"/>
      <c r="E1862" s="102"/>
    </row>
    <row r="1863" spans="1:5">
      <c r="A1863" s="100"/>
      <c r="B1863" s="54"/>
      <c r="C1863" s="101"/>
      <c r="D1863" s="99"/>
      <c r="E1863" s="102"/>
    </row>
    <row r="1864" spans="1:5">
      <c r="A1864" s="100"/>
      <c r="B1864" s="54"/>
      <c r="C1864" s="101"/>
      <c r="D1864" s="99"/>
      <c r="E1864" s="102"/>
    </row>
    <row r="1865" spans="1:5">
      <c r="A1865" s="100"/>
      <c r="B1865" s="54"/>
      <c r="C1865" s="101"/>
      <c r="D1865" s="99"/>
      <c r="E1865" s="102"/>
    </row>
    <row r="1866" spans="1:5">
      <c r="A1866" s="100"/>
      <c r="B1866" s="54"/>
      <c r="C1866" s="101"/>
      <c r="D1866" s="99"/>
      <c r="E1866" s="102"/>
    </row>
    <row r="1867" spans="1:5">
      <c r="A1867" s="100"/>
      <c r="B1867" s="54"/>
      <c r="C1867" s="101"/>
      <c r="D1867" s="99"/>
      <c r="E1867" s="102"/>
    </row>
    <row r="1868" spans="1:5">
      <c r="A1868" s="100"/>
      <c r="B1868" s="54"/>
      <c r="C1868" s="101"/>
      <c r="D1868" s="99"/>
      <c r="E1868" s="102"/>
    </row>
    <row r="1869" spans="1:5">
      <c r="A1869" s="100"/>
      <c r="B1869" s="54"/>
      <c r="C1869" s="101"/>
      <c r="D1869" s="99"/>
      <c r="E1869" s="102"/>
    </row>
    <row r="1870" spans="1:5">
      <c r="A1870" s="100"/>
      <c r="B1870" s="54"/>
      <c r="C1870" s="101"/>
      <c r="D1870" s="99"/>
      <c r="E1870" s="102"/>
    </row>
    <row r="1871" spans="1:5">
      <c r="A1871" s="100"/>
      <c r="B1871" s="54"/>
      <c r="C1871" s="101"/>
      <c r="D1871" s="99"/>
      <c r="E1871" s="102"/>
    </row>
    <row r="1872" spans="1:5">
      <c r="A1872" s="100"/>
      <c r="B1872" s="54"/>
      <c r="C1872" s="101"/>
      <c r="D1872" s="99"/>
      <c r="E1872" s="102"/>
    </row>
    <row r="1873" spans="1:5">
      <c r="A1873" s="100"/>
      <c r="B1873" s="54"/>
      <c r="C1873" s="101"/>
      <c r="D1873" s="99"/>
      <c r="E1873" s="102"/>
    </row>
    <row r="1874" spans="1:5">
      <c r="A1874" s="100"/>
      <c r="B1874" s="54"/>
      <c r="C1874" s="101"/>
      <c r="D1874" s="99"/>
      <c r="E1874" s="102"/>
    </row>
    <row r="1875" spans="1:5">
      <c r="A1875" s="100"/>
      <c r="B1875" s="54"/>
      <c r="C1875" s="101"/>
      <c r="D1875" s="99"/>
      <c r="E1875" s="102"/>
    </row>
    <row r="1876" spans="1:5">
      <c r="A1876" s="100"/>
      <c r="B1876" s="54"/>
      <c r="C1876" s="101"/>
      <c r="D1876" s="99"/>
      <c r="E1876" s="102"/>
    </row>
    <row r="1877" spans="1:5">
      <c r="A1877" s="100"/>
      <c r="B1877" s="54"/>
      <c r="C1877" s="101"/>
      <c r="D1877" s="99"/>
      <c r="E1877" s="102"/>
    </row>
    <row r="1878" spans="1:5">
      <c r="A1878" s="100"/>
      <c r="B1878" s="54"/>
      <c r="C1878" s="101"/>
      <c r="D1878" s="99"/>
      <c r="E1878" s="102"/>
    </row>
    <row r="1879" spans="1:5">
      <c r="A1879" s="100"/>
      <c r="B1879" s="54"/>
      <c r="C1879" s="101"/>
      <c r="D1879" s="99"/>
      <c r="E1879" s="102"/>
    </row>
    <row r="1880" spans="1:5">
      <c r="A1880" s="100"/>
      <c r="B1880" s="54"/>
      <c r="C1880" s="101"/>
      <c r="D1880" s="99"/>
      <c r="E1880" s="102"/>
    </row>
    <row r="1881" spans="1:5">
      <c r="A1881" s="100"/>
      <c r="B1881" s="54"/>
      <c r="C1881" s="101"/>
      <c r="D1881" s="99"/>
      <c r="E1881" s="102"/>
    </row>
    <row r="1882" spans="1:5">
      <c r="A1882" s="100"/>
      <c r="B1882" s="54"/>
      <c r="C1882" s="101"/>
      <c r="D1882" s="99"/>
      <c r="E1882" s="102"/>
    </row>
    <row r="1883" spans="1:5">
      <c r="A1883" s="100"/>
      <c r="B1883" s="54"/>
      <c r="C1883" s="101"/>
      <c r="D1883" s="99"/>
      <c r="E1883" s="102"/>
    </row>
    <row r="1884" spans="1:5">
      <c r="A1884" s="100"/>
      <c r="B1884" s="54"/>
      <c r="C1884" s="101"/>
      <c r="D1884" s="99"/>
      <c r="E1884" s="102"/>
    </row>
    <row r="1885" spans="1:5">
      <c r="A1885" s="100"/>
      <c r="B1885" s="54"/>
      <c r="C1885" s="101"/>
      <c r="D1885" s="99"/>
      <c r="E1885" s="102"/>
    </row>
    <row r="1886" spans="1:5">
      <c r="A1886" s="100"/>
      <c r="B1886" s="54"/>
      <c r="C1886" s="101"/>
      <c r="D1886" s="99"/>
      <c r="E1886" s="102"/>
    </row>
    <row r="1887" spans="1:5">
      <c r="A1887" s="100"/>
      <c r="B1887" s="54"/>
      <c r="C1887" s="101"/>
      <c r="D1887" s="99"/>
      <c r="E1887" s="102"/>
    </row>
    <row r="1888" spans="1:5">
      <c r="A1888" s="100"/>
      <c r="B1888" s="54"/>
      <c r="C1888" s="101"/>
      <c r="D1888" s="99"/>
      <c r="E1888" s="102"/>
    </row>
    <row r="1889" spans="1:5">
      <c r="A1889" s="100"/>
      <c r="B1889" s="54"/>
      <c r="C1889" s="101"/>
      <c r="D1889" s="99"/>
      <c r="E1889" s="102"/>
    </row>
    <row r="1890" spans="1:5">
      <c r="A1890" s="100"/>
      <c r="B1890" s="54"/>
      <c r="C1890" s="101"/>
      <c r="D1890" s="99"/>
      <c r="E1890" s="102"/>
    </row>
    <row r="1891" spans="1:5">
      <c r="A1891" s="100"/>
      <c r="B1891" s="54"/>
      <c r="C1891" s="101"/>
      <c r="D1891" s="99"/>
      <c r="E1891" s="102"/>
    </row>
    <row r="1892" spans="1:5">
      <c r="A1892" s="100"/>
      <c r="B1892" s="54"/>
      <c r="C1892" s="101"/>
      <c r="D1892" s="99"/>
      <c r="E1892" s="102"/>
    </row>
    <row r="1893" spans="1:5">
      <c r="A1893" s="100"/>
      <c r="B1893" s="54"/>
      <c r="C1893" s="101"/>
      <c r="D1893" s="99"/>
      <c r="E1893" s="102"/>
    </row>
    <row r="1894" spans="1:5">
      <c r="A1894" s="100"/>
      <c r="B1894" s="54"/>
      <c r="C1894" s="101"/>
      <c r="D1894" s="99"/>
      <c r="E1894" s="102"/>
    </row>
    <row r="1895" spans="1:5">
      <c r="A1895" s="100"/>
      <c r="B1895" s="54"/>
      <c r="C1895" s="101"/>
      <c r="D1895" s="99"/>
      <c r="E1895" s="102"/>
    </row>
    <row r="1896" spans="1:5">
      <c r="A1896" s="100"/>
      <c r="B1896" s="54"/>
      <c r="C1896" s="101"/>
      <c r="D1896" s="99"/>
      <c r="E1896" s="102"/>
    </row>
    <row r="1897" spans="1:5">
      <c r="A1897" s="100"/>
      <c r="B1897" s="54"/>
      <c r="C1897" s="101"/>
      <c r="D1897" s="99"/>
      <c r="E1897" s="102"/>
    </row>
    <row r="1898" spans="1:5">
      <c r="A1898" s="100"/>
      <c r="B1898" s="54"/>
      <c r="C1898" s="101"/>
      <c r="D1898" s="99"/>
      <c r="E1898" s="102"/>
    </row>
    <row r="1899" spans="1:5">
      <c r="A1899" s="100"/>
      <c r="B1899" s="54"/>
      <c r="C1899" s="101"/>
      <c r="D1899" s="99"/>
      <c r="E1899" s="102"/>
    </row>
    <row r="1900" spans="1:5">
      <c r="A1900" s="100"/>
      <c r="B1900" s="54"/>
      <c r="C1900" s="101"/>
      <c r="D1900" s="99"/>
      <c r="E1900" s="102"/>
    </row>
    <row r="1901" spans="1:5">
      <c r="A1901" s="100"/>
      <c r="B1901" s="54"/>
      <c r="C1901" s="101"/>
      <c r="D1901" s="99"/>
      <c r="E1901" s="102"/>
    </row>
    <row r="1902" spans="1:5">
      <c r="A1902" s="100"/>
      <c r="B1902" s="54"/>
      <c r="C1902" s="101"/>
      <c r="D1902" s="99"/>
      <c r="E1902" s="102"/>
    </row>
    <row r="1903" spans="1:5">
      <c r="A1903" s="100"/>
      <c r="B1903" s="54"/>
      <c r="C1903" s="101"/>
      <c r="D1903" s="99"/>
      <c r="E1903" s="102"/>
    </row>
    <row r="1904" spans="1:5">
      <c r="A1904" s="100"/>
      <c r="B1904" s="54"/>
      <c r="C1904" s="101"/>
      <c r="D1904" s="99"/>
      <c r="E1904" s="102"/>
    </row>
    <row r="1905" spans="1:5">
      <c r="A1905" s="100"/>
      <c r="B1905" s="54"/>
      <c r="C1905" s="101"/>
      <c r="D1905" s="99"/>
      <c r="E1905" s="102"/>
    </row>
    <row r="1906" spans="1:5">
      <c r="A1906" s="100"/>
      <c r="B1906" s="54"/>
      <c r="C1906" s="101"/>
      <c r="D1906" s="99"/>
      <c r="E1906" s="102"/>
    </row>
    <row r="1907" spans="1:5">
      <c r="A1907" s="100"/>
      <c r="B1907" s="54"/>
      <c r="C1907" s="101"/>
      <c r="D1907" s="99"/>
      <c r="E1907" s="102"/>
    </row>
    <row r="1908" spans="1:5">
      <c r="A1908" s="100"/>
      <c r="B1908" s="54"/>
      <c r="C1908" s="101"/>
      <c r="D1908" s="99"/>
      <c r="E1908" s="102"/>
    </row>
    <row r="1909" spans="1:5">
      <c r="A1909" s="100"/>
      <c r="B1909" s="54"/>
      <c r="C1909" s="101"/>
      <c r="D1909" s="99"/>
      <c r="E1909" s="102"/>
    </row>
    <row r="1910" spans="1:5">
      <c r="A1910" s="100"/>
      <c r="B1910" s="54"/>
      <c r="C1910" s="101"/>
      <c r="D1910" s="99"/>
      <c r="E1910" s="102"/>
    </row>
    <row r="1911" spans="1:5">
      <c r="A1911" s="100"/>
      <c r="B1911" s="54"/>
      <c r="C1911" s="101"/>
      <c r="D1911" s="99"/>
      <c r="E1911" s="102"/>
    </row>
    <row r="1912" spans="1:5">
      <c r="A1912" s="100"/>
      <c r="B1912" s="54"/>
      <c r="C1912" s="101"/>
      <c r="D1912" s="99"/>
      <c r="E1912" s="102"/>
    </row>
    <row r="1913" spans="1:5">
      <c r="A1913" s="100"/>
      <c r="B1913" s="54"/>
      <c r="C1913" s="101"/>
      <c r="D1913" s="99"/>
      <c r="E1913" s="102"/>
    </row>
    <row r="1914" spans="1:5">
      <c r="A1914" s="100"/>
      <c r="B1914" s="54"/>
      <c r="C1914" s="101"/>
      <c r="D1914" s="99"/>
      <c r="E1914" s="102"/>
    </row>
    <row r="1915" spans="1:5">
      <c r="A1915" s="100"/>
      <c r="B1915" s="54"/>
      <c r="C1915" s="101"/>
      <c r="D1915" s="99"/>
      <c r="E1915" s="102"/>
    </row>
    <row r="1916" spans="1:5">
      <c r="A1916" s="100"/>
      <c r="B1916" s="54"/>
      <c r="C1916" s="101"/>
      <c r="D1916" s="99"/>
      <c r="E1916" s="102"/>
    </row>
    <row r="1917" spans="1:5">
      <c r="A1917" s="100"/>
      <c r="B1917" s="54"/>
      <c r="C1917" s="101"/>
      <c r="D1917" s="99"/>
      <c r="E1917" s="102"/>
    </row>
    <row r="1918" spans="1:5">
      <c r="A1918" s="100"/>
      <c r="B1918" s="54"/>
      <c r="C1918" s="101"/>
      <c r="D1918" s="99"/>
      <c r="E1918" s="102"/>
    </row>
    <row r="1919" spans="1:5">
      <c r="A1919" s="100"/>
      <c r="B1919" s="54"/>
      <c r="C1919" s="101"/>
      <c r="D1919" s="99"/>
      <c r="E1919" s="102"/>
    </row>
    <row r="1920" spans="1:5">
      <c r="A1920" s="100"/>
      <c r="B1920" s="54"/>
      <c r="C1920" s="101"/>
      <c r="D1920" s="99"/>
      <c r="E1920" s="102"/>
    </row>
    <row r="1921" spans="1:5">
      <c r="A1921" s="100"/>
      <c r="B1921" s="54"/>
      <c r="C1921" s="101"/>
      <c r="D1921" s="99"/>
      <c r="E1921" s="102"/>
    </row>
    <row r="1922" spans="1:5">
      <c r="A1922" s="100"/>
      <c r="B1922" s="54"/>
      <c r="C1922" s="101"/>
      <c r="D1922" s="99"/>
      <c r="E1922" s="102"/>
    </row>
    <row r="1923" spans="1:5">
      <c r="A1923" s="100"/>
      <c r="B1923" s="54"/>
      <c r="C1923" s="101"/>
      <c r="D1923" s="99"/>
      <c r="E1923" s="102"/>
    </row>
    <row r="1924" spans="1:5">
      <c r="A1924" s="100"/>
      <c r="B1924" s="54"/>
      <c r="C1924" s="101"/>
      <c r="D1924" s="99"/>
      <c r="E1924" s="102"/>
    </row>
    <row r="1925" spans="1:5">
      <c r="A1925" s="100"/>
      <c r="B1925" s="54"/>
      <c r="C1925" s="101"/>
      <c r="D1925" s="99"/>
      <c r="E1925" s="102"/>
    </row>
    <row r="1926" spans="1:5">
      <c r="A1926" s="100"/>
      <c r="B1926" s="54"/>
      <c r="C1926" s="101"/>
      <c r="D1926" s="99"/>
      <c r="E1926" s="102"/>
    </row>
    <row r="1927" spans="1:5">
      <c r="A1927" s="100"/>
      <c r="B1927" s="54"/>
      <c r="C1927" s="101"/>
      <c r="D1927" s="99"/>
      <c r="E1927" s="102"/>
    </row>
    <row r="1928" spans="1:5">
      <c r="A1928" s="100"/>
      <c r="B1928" s="54"/>
      <c r="C1928" s="101"/>
      <c r="D1928" s="99"/>
      <c r="E1928" s="102"/>
    </row>
    <row r="1929" spans="1:5">
      <c r="A1929" s="100"/>
      <c r="B1929" s="54"/>
      <c r="C1929" s="101"/>
      <c r="D1929" s="99"/>
      <c r="E1929" s="102"/>
    </row>
    <row r="1930" spans="1:5">
      <c r="A1930" s="100"/>
      <c r="B1930" s="54"/>
      <c r="C1930" s="101"/>
      <c r="D1930" s="99"/>
      <c r="E1930" s="102"/>
    </row>
    <row r="1931" spans="1:5">
      <c r="A1931" s="100"/>
      <c r="B1931" s="54"/>
      <c r="C1931" s="101"/>
      <c r="D1931" s="99"/>
      <c r="E1931" s="102"/>
    </row>
    <row r="1932" spans="1:5">
      <c r="A1932" s="100"/>
      <c r="B1932" s="54"/>
      <c r="C1932" s="101"/>
      <c r="D1932" s="99"/>
      <c r="E1932" s="102"/>
    </row>
    <row r="1933" spans="1:5">
      <c r="A1933" s="100"/>
      <c r="B1933" s="54"/>
      <c r="C1933" s="101"/>
      <c r="D1933" s="99"/>
      <c r="E1933" s="102"/>
    </row>
    <row r="1934" spans="1:5">
      <c r="A1934" s="100"/>
      <c r="B1934" s="54"/>
      <c r="C1934" s="101"/>
      <c r="D1934" s="99"/>
      <c r="E1934" s="102"/>
    </row>
    <row r="1935" spans="1:5">
      <c r="A1935" s="100"/>
      <c r="B1935" s="54"/>
      <c r="C1935" s="101"/>
      <c r="D1935" s="99"/>
      <c r="E1935" s="102"/>
    </row>
    <row r="1936" spans="1:5">
      <c r="A1936" s="100"/>
      <c r="B1936" s="54"/>
      <c r="C1936" s="101"/>
      <c r="D1936" s="99"/>
      <c r="E1936" s="102"/>
    </row>
    <row r="1937" spans="1:5">
      <c r="A1937" s="100"/>
      <c r="B1937" s="54"/>
      <c r="C1937" s="101"/>
      <c r="D1937" s="99"/>
      <c r="E1937" s="102"/>
    </row>
    <row r="1938" spans="1:5">
      <c r="A1938" s="100"/>
      <c r="B1938" s="54"/>
      <c r="C1938" s="101"/>
      <c r="D1938" s="99"/>
      <c r="E1938" s="102"/>
    </row>
    <row r="1939" spans="1:5">
      <c r="A1939" s="100"/>
      <c r="B1939" s="54"/>
      <c r="C1939" s="101"/>
      <c r="D1939" s="99"/>
      <c r="E1939" s="102"/>
    </row>
    <row r="1940" spans="1:5">
      <c r="A1940" s="100"/>
      <c r="B1940" s="54"/>
      <c r="C1940" s="101"/>
      <c r="D1940" s="99"/>
      <c r="E1940" s="102"/>
    </row>
    <row r="1941" spans="1:5">
      <c r="A1941" s="100"/>
      <c r="B1941" s="54"/>
      <c r="C1941" s="101"/>
      <c r="D1941" s="99"/>
      <c r="E1941" s="102"/>
    </row>
    <row r="1942" spans="1:5">
      <c r="A1942" s="100"/>
      <c r="B1942" s="54"/>
      <c r="C1942" s="101"/>
      <c r="D1942" s="99"/>
      <c r="E1942" s="102"/>
    </row>
    <row r="1943" spans="1:5">
      <c r="A1943" s="100"/>
      <c r="B1943" s="54"/>
      <c r="C1943" s="101"/>
      <c r="D1943" s="99"/>
      <c r="E1943" s="102"/>
    </row>
    <row r="1944" spans="1:5">
      <c r="A1944" s="100"/>
      <c r="B1944" s="54"/>
      <c r="C1944" s="101"/>
      <c r="D1944" s="99"/>
      <c r="E1944" s="102"/>
    </row>
    <row r="1945" spans="1:5">
      <c r="A1945" s="100"/>
      <c r="B1945" s="54"/>
      <c r="C1945" s="101"/>
      <c r="D1945" s="99"/>
      <c r="E1945" s="102"/>
    </row>
    <row r="1946" spans="1:5">
      <c r="A1946" s="100"/>
      <c r="B1946" s="54"/>
      <c r="C1946" s="101"/>
      <c r="D1946" s="99"/>
      <c r="E1946" s="102"/>
    </row>
    <row r="1947" spans="1:5">
      <c r="A1947" s="100"/>
      <c r="B1947" s="54"/>
      <c r="C1947" s="101"/>
      <c r="D1947" s="99"/>
      <c r="E1947" s="102"/>
    </row>
    <row r="1948" spans="1:5">
      <c r="A1948" s="100"/>
      <c r="B1948" s="54"/>
      <c r="C1948" s="101"/>
      <c r="D1948" s="99"/>
      <c r="E1948" s="102"/>
    </row>
    <row r="1949" spans="1:5">
      <c r="A1949" s="100"/>
      <c r="B1949" s="54"/>
      <c r="C1949" s="101"/>
      <c r="D1949" s="99"/>
      <c r="E1949" s="102"/>
    </row>
    <row r="1950" spans="1:5">
      <c r="A1950" s="100"/>
      <c r="B1950" s="54"/>
      <c r="C1950" s="101"/>
      <c r="D1950" s="99"/>
      <c r="E1950" s="102"/>
    </row>
    <row r="1951" spans="1:5">
      <c r="A1951" s="100"/>
      <c r="B1951" s="54"/>
      <c r="C1951" s="101"/>
      <c r="D1951" s="99"/>
      <c r="E1951" s="102"/>
    </row>
    <row r="1952" spans="1:5">
      <c r="A1952" s="100"/>
      <c r="B1952" s="54"/>
      <c r="C1952" s="101"/>
      <c r="D1952" s="99"/>
      <c r="E1952" s="102"/>
    </row>
    <row r="1953" spans="1:5">
      <c r="A1953" s="100"/>
      <c r="B1953" s="54"/>
      <c r="C1953" s="101"/>
      <c r="D1953" s="99"/>
      <c r="E1953" s="102"/>
    </row>
    <row r="1954" spans="1:5">
      <c r="A1954" s="100"/>
      <c r="B1954" s="54"/>
      <c r="C1954" s="101"/>
      <c r="D1954" s="99"/>
      <c r="E1954" s="102"/>
    </row>
    <row r="1955" spans="1:5">
      <c r="A1955" s="100"/>
      <c r="B1955" s="54"/>
      <c r="C1955" s="101"/>
      <c r="D1955" s="99"/>
      <c r="E1955" s="102"/>
    </row>
    <row r="1956" spans="1:5">
      <c r="A1956" s="100"/>
      <c r="B1956" s="54"/>
      <c r="C1956" s="101"/>
      <c r="D1956" s="99"/>
      <c r="E1956" s="102"/>
    </row>
    <row r="1957" spans="1:5">
      <c r="A1957" s="100"/>
      <c r="B1957" s="54"/>
      <c r="C1957" s="101"/>
      <c r="D1957" s="99"/>
      <c r="E1957" s="102"/>
    </row>
    <row r="1958" spans="1:5">
      <c r="A1958" s="100"/>
      <c r="B1958" s="54"/>
      <c r="C1958" s="101"/>
      <c r="D1958" s="99"/>
      <c r="E1958" s="102"/>
    </row>
    <row r="1959" spans="1:5">
      <c r="A1959" s="100"/>
      <c r="B1959" s="54"/>
      <c r="C1959" s="101"/>
      <c r="D1959" s="99"/>
      <c r="E1959" s="102"/>
    </row>
    <row r="1960" spans="1:5">
      <c r="A1960" s="100"/>
      <c r="B1960" s="54"/>
      <c r="C1960" s="101"/>
      <c r="D1960" s="99"/>
      <c r="E1960" s="102"/>
    </row>
    <row r="1961" spans="1:5">
      <c r="A1961" s="100"/>
      <c r="B1961" s="54"/>
      <c r="C1961" s="101"/>
      <c r="D1961" s="99"/>
      <c r="E1961" s="102"/>
    </row>
    <row r="1962" spans="1:5">
      <c r="A1962" s="100"/>
      <c r="B1962" s="54"/>
      <c r="C1962" s="101"/>
      <c r="D1962" s="99"/>
      <c r="E1962" s="102"/>
    </row>
    <row r="1963" spans="1:5">
      <c r="A1963" s="100"/>
      <c r="B1963" s="54"/>
      <c r="C1963" s="101"/>
      <c r="D1963" s="99"/>
      <c r="E1963" s="102"/>
    </row>
    <row r="1964" spans="1:5">
      <c r="A1964" s="100"/>
      <c r="B1964" s="54"/>
      <c r="C1964" s="101"/>
      <c r="D1964" s="99"/>
      <c r="E1964" s="102"/>
    </row>
    <row r="1965" spans="1:5">
      <c r="A1965" s="100"/>
      <c r="B1965" s="54"/>
      <c r="C1965" s="101"/>
      <c r="D1965" s="99"/>
      <c r="E1965" s="102"/>
    </row>
    <row r="1966" spans="1:5">
      <c r="A1966" s="100"/>
      <c r="B1966" s="54"/>
      <c r="C1966" s="101"/>
      <c r="D1966" s="99"/>
      <c r="E1966" s="102"/>
    </row>
    <row r="1967" spans="1:5">
      <c r="A1967" s="100"/>
      <c r="B1967" s="54"/>
      <c r="C1967" s="101"/>
      <c r="D1967" s="99"/>
      <c r="E1967" s="102"/>
    </row>
    <row r="1968" spans="1:5">
      <c r="A1968" s="100"/>
      <c r="B1968" s="54"/>
      <c r="C1968" s="101"/>
      <c r="D1968" s="99"/>
      <c r="E1968" s="102"/>
    </row>
    <row r="1969" spans="1:5">
      <c r="A1969" s="100"/>
      <c r="B1969" s="54"/>
      <c r="C1969" s="101"/>
      <c r="D1969" s="99"/>
      <c r="E1969" s="102"/>
    </row>
    <row r="1970" spans="1:5">
      <c r="A1970" s="100"/>
      <c r="B1970" s="54"/>
      <c r="C1970" s="101"/>
      <c r="D1970" s="99"/>
      <c r="E1970" s="102"/>
    </row>
    <row r="1971" spans="1:5">
      <c r="A1971" s="100"/>
      <c r="B1971" s="54"/>
      <c r="C1971" s="101"/>
      <c r="D1971" s="99"/>
      <c r="E1971" s="102"/>
    </row>
    <row r="1972" spans="1:5">
      <c r="A1972" s="100"/>
      <c r="B1972" s="54"/>
      <c r="C1972" s="101"/>
      <c r="D1972" s="99"/>
      <c r="E1972" s="102"/>
    </row>
    <row r="1973" spans="1:5">
      <c r="A1973" s="100"/>
      <c r="B1973" s="54"/>
      <c r="C1973" s="101"/>
      <c r="D1973" s="99"/>
      <c r="E1973" s="102"/>
    </row>
    <row r="1974" spans="1:5">
      <c r="A1974" s="100"/>
      <c r="B1974" s="54"/>
      <c r="C1974" s="101"/>
      <c r="D1974" s="99"/>
      <c r="E1974" s="102"/>
    </row>
    <row r="1975" spans="1:5">
      <c r="A1975" s="100"/>
      <c r="B1975" s="54"/>
      <c r="C1975" s="101"/>
      <c r="D1975" s="99"/>
      <c r="E1975" s="102"/>
    </row>
    <row r="1976" spans="1:5">
      <c r="A1976" s="100"/>
      <c r="B1976" s="54"/>
      <c r="C1976" s="101"/>
      <c r="D1976" s="99"/>
      <c r="E1976" s="102"/>
    </row>
    <row r="1977" spans="1:5">
      <c r="A1977" s="100"/>
      <c r="B1977" s="54"/>
      <c r="C1977" s="101"/>
      <c r="D1977" s="99"/>
      <c r="E1977" s="102"/>
    </row>
    <row r="1978" spans="1:5">
      <c r="A1978" s="100"/>
      <c r="B1978" s="54"/>
      <c r="C1978" s="101"/>
      <c r="D1978" s="99"/>
      <c r="E1978" s="102"/>
    </row>
    <row r="1979" spans="1:5">
      <c r="A1979" s="100"/>
      <c r="B1979" s="54"/>
      <c r="C1979" s="101"/>
      <c r="D1979" s="99"/>
      <c r="E1979" s="102"/>
    </row>
    <row r="1980" spans="1:5">
      <c r="A1980" s="100"/>
      <c r="B1980" s="54"/>
      <c r="C1980" s="101"/>
      <c r="D1980" s="99"/>
      <c r="E1980" s="102"/>
    </row>
    <row r="1981" spans="1:5">
      <c r="A1981" s="100"/>
      <c r="B1981" s="54"/>
      <c r="C1981" s="101"/>
      <c r="D1981" s="99"/>
      <c r="E1981" s="102"/>
    </row>
    <row r="1982" spans="1:5">
      <c r="A1982" s="100"/>
      <c r="B1982" s="54"/>
      <c r="C1982" s="101"/>
      <c r="D1982" s="99"/>
      <c r="E1982" s="102"/>
    </row>
    <row r="1983" spans="1:5">
      <c r="A1983" s="100"/>
      <c r="B1983" s="54"/>
      <c r="C1983" s="101"/>
      <c r="D1983" s="99"/>
      <c r="E1983" s="102"/>
    </row>
    <row r="1984" spans="1:5">
      <c r="A1984" s="100"/>
      <c r="B1984" s="54"/>
      <c r="C1984" s="101"/>
      <c r="D1984" s="99"/>
      <c r="E1984" s="102"/>
    </row>
    <row r="1985" spans="1:5">
      <c r="A1985" s="100"/>
      <c r="B1985" s="54"/>
      <c r="C1985" s="101"/>
      <c r="D1985" s="99"/>
      <c r="E1985" s="102"/>
    </row>
    <row r="1986" spans="1:5">
      <c r="A1986" s="100"/>
      <c r="B1986" s="54"/>
      <c r="C1986" s="101"/>
      <c r="D1986" s="99"/>
      <c r="E1986" s="102"/>
    </row>
    <row r="1987" spans="1:5">
      <c r="A1987" s="100"/>
      <c r="B1987" s="54"/>
      <c r="C1987" s="101"/>
      <c r="D1987" s="99"/>
      <c r="E1987" s="102"/>
    </row>
    <row r="1988" spans="1:5">
      <c r="A1988" s="100"/>
      <c r="B1988" s="54"/>
      <c r="C1988" s="101"/>
      <c r="D1988" s="99"/>
      <c r="E1988" s="102"/>
    </row>
    <row r="1989" spans="1:5">
      <c r="A1989" s="100"/>
      <c r="B1989" s="54"/>
      <c r="C1989" s="101"/>
      <c r="D1989" s="99"/>
      <c r="E1989" s="102"/>
    </row>
    <row r="1990" spans="1:5">
      <c r="A1990" s="100"/>
      <c r="B1990" s="54"/>
      <c r="C1990" s="101"/>
      <c r="D1990" s="99"/>
      <c r="E1990" s="102"/>
    </row>
    <row r="1991" spans="1:5">
      <c r="A1991" s="100"/>
      <c r="B1991" s="54"/>
      <c r="C1991" s="101"/>
      <c r="D1991" s="99"/>
      <c r="E1991" s="102"/>
    </row>
    <row r="1992" spans="1:5">
      <c r="A1992" s="100"/>
      <c r="B1992" s="54"/>
      <c r="C1992" s="101"/>
      <c r="D1992" s="99"/>
      <c r="E1992" s="102"/>
    </row>
    <row r="1993" spans="1:5">
      <c r="A1993" s="100"/>
      <c r="B1993" s="54"/>
      <c r="C1993" s="101"/>
      <c r="D1993" s="99"/>
      <c r="E1993" s="102"/>
    </row>
    <row r="1994" spans="1:5">
      <c r="A1994" s="100"/>
      <c r="B1994" s="54"/>
      <c r="C1994" s="101"/>
      <c r="D1994" s="99"/>
      <c r="E1994" s="102"/>
    </row>
    <row r="1995" spans="1:5">
      <c r="A1995" s="100"/>
      <c r="B1995" s="54"/>
      <c r="C1995" s="101"/>
      <c r="D1995" s="99"/>
      <c r="E1995" s="102"/>
    </row>
    <row r="1996" spans="1:5">
      <c r="A1996" s="100"/>
      <c r="B1996" s="54"/>
      <c r="C1996" s="101"/>
      <c r="D1996" s="99"/>
      <c r="E1996" s="102"/>
    </row>
    <row r="1997" spans="1:5">
      <c r="A1997" s="100"/>
      <c r="B1997" s="54"/>
      <c r="C1997" s="101"/>
      <c r="D1997" s="99"/>
      <c r="E1997" s="102"/>
    </row>
    <row r="1998" spans="1:5">
      <c r="A1998" s="100"/>
      <c r="B1998" s="54"/>
      <c r="C1998" s="101"/>
      <c r="D1998" s="99"/>
      <c r="E1998" s="102"/>
    </row>
    <row r="1999" spans="1:5">
      <c r="A1999" s="100"/>
      <c r="B1999" s="54"/>
      <c r="C1999" s="101"/>
      <c r="D1999" s="99"/>
      <c r="E1999" s="102"/>
    </row>
    <row r="2000" spans="1:5">
      <c r="A2000" s="100"/>
      <c r="B2000" s="54"/>
      <c r="C2000" s="101"/>
      <c r="D2000" s="99"/>
      <c r="E2000" s="102"/>
    </row>
    <row r="2001" spans="1:5">
      <c r="A2001" s="100"/>
      <c r="B2001" s="54"/>
      <c r="C2001" s="101"/>
      <c r="D2001" s="99"/>
      <c r="E2001" s="102"/>
    </row>
    <row r="2002" spans="1:5">
      <c r="A2002" s="100"/>
      <c r="B2002" s="54"/>
      <c r="C2002" s="101"/>
      <c r="D2002" s="99"/>
      <c r="E2002" s="102"/>
    </row>
    <row r="2003" spans="1:5">
      <c r="A2003" s="100"/>
      <c r="B2003" s="54"/>
      <c r="C2003" s="101"/>
      <c r="D2003" s="99"/>
      <c r="E2003" s="102"/>
    </row>
    <row r="2004" spans="1:5">
      <c r="A2004" s="100"/>
      <c r="B2004" s="54"/>
      <c r="C2004" s="101"/>
      <c r="D2004" s="99"/>
      <c r="E2004" s="102"/>
    </row>
    <row r="2005" spans="1:5">
      <c r="A2005" s="100"/>
      <c r="B2005" s="54"/>
      <c r="C2005" s="101"/>
      <c r="D2005" s="99"/>
      <c r="E2005" s="102"/>
    </row>
    <row r="2006" spans="1:5">
      <c r="A2006" s="100"/>
      <c r="B2006" s="54"/>
      <c r="C2006" s="101"/>
      <c r="D2006" s="99"/>
      <c r="E2006" s="102"/>
    </row>
    <row r="2007" spans="1:5">
      <c r="A2007" s="100"/>
      <c r="B2007" s="54"/>
      <c r="C2007" s="101"/>
      <c r="D2007" s="99"/>
      <c r="E2007" s="102"/>
    </row>
    <row r="2008" spans="1:5">
      <c r="A2008" s="100"/>
      <c r="B2008" s="54"/>
      <c r="C2008" s="101"/>
      <c r="D2008" s="99"/>
      <c r="E2008" s="102"/>
    </row>
    <row r="2009" spans="1:5">
      <c r="A2009" s="100"/>
      <c r="B2009" s="54"/>
      <c r="C2009" s="101"/>
      <c r="D2009" s="99"/>
      <c r="E2009" s="102"/>
    </row>
    <row r="2010" spans="1:5">
      <c r="A2010" s="100"/>
      <c r="B2010" s="54"/>
      <c r="C2010" s="101"/>
      <c r="D2010" s="99"/>
      <c r="E2010" s="102"/>
    </row>
    <row r="2011" spans="1:5">
      <c r="A2011" s="100"/>
      <c r="B2011" s="54"/>
      <c r="C2011" s="101"/>
      <c r="D2011" s="99"/>
      <c r="E2011" s="102"/>
    </row>
    <row r="2012" spans="1:5">
      <c r="A2012" s="100"/>
      <c r="B2012" s="54"/>
      <c r="C2012" s="101"/>
      <c r="D2012" s="99"/>
      <c r="E2012" s="102"/>
    </row>
    <row r="2013" spans="1:5">
      <c r="A2013" s="100"/>
      <c r="B2013" s="54"/>
      <c r="C2013" s="101"/>
      <c r="D2013" s="99"/>
      <c r="E2013" s="102"/>
    </row>
    <row r="2014" spans="1:5">
      <c r="A2014" s="100"/>
      <c r="B2014" s="54"/>
      <c r="C2014" s="101"/>
      <c r="D2014" s="99"/>
      <c r="E2014" s="102"/>
    </row>
    <row r="2015" spans="1:5">
      <c r="A2015" s="100"/>
      <c r="B2015" s="54"/>
      <c r="C2015" s="101"/>
      <c r="D2015" s="99"/>
      <c r="E2015" s="102"/>
    </row>
    <row r="2016" spans="1:5">
      <c r="A2016" s="100"/>
      <c r="B2016" s="54"/>
      <c r="C2016" s="101"/>
      <c r="D2016" s="99"/>
      <c r="E2016" s="102"/>
    </row>
    <row r="2017" spans="1:5">
      <c r="A2017" s="100"/>
      <c r="B2017" s="54"/>
      <c r="C2017" s="101"/>
      <c r="D2017" s="99"/>
      <c r="E2017" s="102"/>
    </row>
    <row r="2018" spans="1:5">
      <c r="A2018" s="100"/>
      <c r="B2018" s="54"/>
      <c r="C2018" s="101"/>
      <c r="D2018" s="99"/>
      <c r="E2018" s="102"/>
    </row>
    <row r="2019" spans="1:5">
      <c r="A2019" s="100"/>
      <c r="B2019" s="54"/>
      <c r="C2019" s="101"/>
      <c r="D2019" s="99"/>
      <c r="E2019" s="102"/>
    </row>
    <row r="2020" spans="1:5">
      <c r="A2020" s="100"/>
      <c r="B2020" s="54"/>
      <c r="C2020" s="101"/>
      <c r="D2020" s="99"/>
      <c r="E2020" s="102"/>
    </row>
    <row r="2021" spans="1:5">
      <c r="A2021" s="100"/>
      <c r="B2021" s="54"/>
      <c r="C2021" s="101"/>
      <c r="D2021" s="99"/>
      <c r="E2021" s="102"/>
    </row>
    <row r="2022" spans="1:5">
      <c r="A2022" s="100"/>
      <c r="B2022" s="54"/>
      <c r="C2022" s="101"/>
      <c r="D2022" s="99"/>
      <c r="E2022" s="102"/>
    </row>
    <row r="2023" spans="1:5">
      <c r="A2023" s="100"/>
      <c r="B2023" s="54"/>
      <c r="C2023" s="101"/>
      <c r="D2023" s="99"/>
      <c r="E2023" s="102"/>
    </row>
    <row r="2024" spans="1:5">
      <c r="A2024" s="100"/>
      <c r="B2024" s="54"/>
      <c r="C2024" s="101"/>
      <c r="D2024" s="99"/>
      <c r="E2024" s="102"/>
    </row>
    <row r="2025" spans="1:5">
      <c r="A2025" s="100"/>
      <c r="B2025" s="54"/>
      <c r="C2025" s="101"/>
      <c r="D2025" s="99"/>
      <c r="E2025" s="102"/>
    </row>
    <row r="2026" spans="1:5">
      <c r="A2026" s="100"/>
      <c r="B2026" s="54"/>
      <c r="C2026" s="101"/>
      <c r="D2026" s="99"/>
      <c r="E2026" s="102"/>
    </row>
    <row r="2027" spans="1:5">
      <c r="A2027" s="100"/>
      <c r="B2027" s="54"/>
      <c r="C2027" s="101"/>
      <c r="D2027" s="99"/>
      <c r="E2027" s="102"/>
    </row>
    <row r="2028" spans="1:5">
      <c r="A2028" s="100"/>
      <c r="B2028" s="54"/>
      <c r="C2028" s="101"/>
      <c r="D2028" s="99"/>
      <c r="E2028" s="102"/>
    </row>
    <row r="2029" spans="1:5">
      <c r="A2029" s="100"/>
      <c r="B2029" s="54"/>
      <c r="C2029" s="101"/>
      <c r="D2029" s="99"/>
      <c r="E2029" s="102"/>
    </row>
    <row r="2030" spans="1:5">
      <c r="A2030" s="100"/>
      <c r="B2030" s="54"/>
      <c r="C2030" s="101"/>
      <c r="D2030" s="99"/>
      <c r="E2030" s="102"/>
    </row>
    <row r="2031" spans="1:5">
      <c r="A2031" s="100"/>
      <c r="B2031" s="54"/>
      <c r="C2031" s="101"/>
      <c r="D2031" s="99"/>
      <c r="E2031" s="102"/>
    </row>
    <row r="2032" spans="1:5">
      <c r="A2032" s="100"/>
      <c r="B2032" s="54"/>
      <c r="C2032" s="101"/>
      <c r="D2032" s="99"/>
      <c r="E2032" s="102"/>
    </row>
    <row r="2033" spans="1:5">
      <c r="A2033" s="100"/>
      <c r="B2033" s="54"/>
      <c r="C2033" s="101"/>
      <c r="D2033" s="99"/>
      <c r="E2033" s="102"/>
    </row>
    <row r="2034" spans="1:5">
      <c r="A2034" s="100"/>
      <c r="B2034" s="54"/>
      <c r="C2034" s="101"/>
      <c r="D2034" s="99"/>
      <c r="E2034" s="102"/>
    </row>
    <row r="2035" spans="1:5">
      <c r="A2035" s="100"/>
      <c r="B2035" s="54"/>
      <c r="C2035" s="101"/>
      <c r="D2035" s="99"/>
      <c r="E2035" s="102"/>
    </row>
    <row r="2036" spans="1:5">
      <c r="A2036" s="100"/>
      <c r="B2036" s="54"/>
      <c r="C2036" s="101"/>
      <c r="D2036" s="99"/>
      <c r="E2036" s="102"/>
    </row>
    <row r="2037" spans="1:5">
      <c r="A2037" s="100"/>
      <c r="B2037" s="54"/>
      <c r="C2037" s="101"/>
      <c r="D2037" s="99"/>
      <c r="E2037" s="102"/>
    </row>
    <row r="2038" spans="1:5">
      <c r="A2038" s="100"/>
      <c r="B2038" s="54"/>
      <c r="C2038" s="101"/>
      <c r="D2038" s="99"/>
      <c r="E2038" s="102"/>
    </row>
    <row r="2039" spans="1:5">
      <c r="A2039" s="100"/>
      <c r="B2039" s="54"/>
      <c r="C2039" s="101"/>
      <c r="D2039" s="99"/>
      <c r="E2039" s="102"/>
    </row>
    <row r="2040" spans="1:5">
      <c r="A2040" s="100"/>
      <c r="B2040" s="54"/>
      <c r="C2040" s="101"/>
      <c r="D2040" s="99"/>
      <c r="E2040" s="102"/>
    </row>
    <row r="2041" spans="1:5">
      <c r="A2041" s="100"/>
      <c r="B2041" s="54"/>
      <c r="C2041" s="101"/>
      <c r="D2041" s="99"/>
      <c r="E2041" s="102"/>
    </row>
    <row r="2042" spans="1:5">
      <c r="A2042" s="100"/>
      <c r="B2042" s="54"/>
      <c r="C2042" s="101"/>
      <c r="D2042" s="99"/>
      <c r="E2042" s="102"/>
    </row>
    <row r="2043" spans="1:5">
      <c r="A2043" s="100"/>
      <c r="B2043" s="54"/>
      <c r="C2043" s="101"/>
      <c r="D2043" s="99"/>
      <c r="E2043" s="102"/>
    </row>
    <row r="2044" spans="1:5">
      <c r="A2044" s="100"/>
      <c r="B2044" s="54"/>
      <c r="C2044" s="101"/>
      <c r="D2044" s="99"/>
      <c r="E2044" s="102"/>
    </row>
    <row r="2045" spans="1:5">
      <c r="A2045" s="100"/>
      <c r="B2045" s="54"/>
      <c r="C2045" s="101"/>
      <c r="D2045" s="99"/>
      <c r="E2045" s="102"/>
    </row>
    <row r="2046" spans="1:5">
      <c r="A2046" s="100"/>
      <c r="B2046" s="54"/>
      <c r="C2046" s="101"/>
      <c r="D2046" s="99"/>
      <c r="E2046" s="102"/>
    </row>
    <row r="2047" spans="1:5">
      <c r="A2047" s="100"/>
      <c r="B2047" s="54"/>
      <c r="C2047" s="101"/>
      <c r="D2047" s="99"/>
      <c r="E2047" s="102"/>
    </row>
    <row r="2048" spans="1:5">
      <c r="A2048" s="100"/>
      <c r="B2048" s="54"/>
      <c r="C2048" s="101"/>
      <c r="D2048" s="99"/>
      <c r="E2048" s="102"/>
    </row>
    <row r="2049" spans="1:5">
      <c r="A2049" s="100"/>
      <c r="B2049" s="54"/>
      <c r="C2049" s="101"/>
      <c r="D2049" s="99"/>
      <c r="E2049" s="102"/>
    </row>
    <row r="2050" spans="1:5">
      <c r="A2050" s="100"/>
      <c r="B2050" s="54"/>
      <c r="C2050" s="101"/>
      <c r="D2050" s="99"/>
      <c r="E2050" s="102"/>
    </row>
    <row r="2051" spans="1:5">
      <c r="A2051" s="100"/>
      <c r="B2051" s="54"/>
      <c r="C2051" s="101"/>
      <c r="D2051" s="99"/>
      <c r="E2051" s="102"/>
    </row>
    <row r="2052" spans="1:5">
      <c r="A2052" s="100"/>
      <c r="B2052" s="54"/>
      <c r="C2052" s="101"/>
      <c r="D2052" s="99"/>
      <c r="E2052" s="102"/>
    </row>
    <row r="2053" spans="1:5">
      <c r="A2053" s="100"/>
      <c r="B2053" s="54"/>
      <c r="C2053" s="101"/>
      <c r="D2053" s="99"/>
      <c r="E2053" s="102"/>
    </row>
    <row r="2054" spans="1:5">
      <c r="A2054" s="100"/>
      <c r="B2054" s="54"/>
      <c r="C2054" s="101"/>
      <c r="D2054" s="99"/>
      <c r="E2054" s="102"/>
    </row>
    <row r="2055" spans="1:5">
      <c r="A2055" s="100"/>
      <c r="B2055" s="54"/>
      <c r="C2055" s="101"/>
      <c r="D2055" s="99"/>
      <c r="E2055" s="102"/>
    </row>
    <row r="2056" spans="1:5">
      <c r="A2056" s="100"/>
      <c r="B2056" s="54"/>
      <c r="C2056" s="101"/>
      <c r="D2056" s="99"/>
      <c r="E2056" s="102"/>
    </row>
    <row r="2057" spans="1:5">
      <c r="A2057" s="100"/>
      <c r="B2057" s="54"/>
      <c r="C2057" s="101"/>
      <c r="D2057" s="99"/>
      <c r="E2057" s="102"/>
    </row>
    <row r="2058" spans="1:5">
      <c r="A2058" s="100"/>
      <c r="B2058" s="54"/>
      <c r="C2058" s="101"/>
      <c r="D2058" s="99"/>
      <c r="E2058" s="102"/>
    </row>
    <row r="2059" spans="1:5">
      <c r="A2059" s="100"/>
      <c r="B2059" s="54"/>
      <c r="C2059" s="101"/>
      <c r="D2059" s="99"/>
      <c r="E2059" s="102"/>
    </row>
    <row r="2060" spans="1:5">
      <c r="A2060" s="100"/>
      <c r="B2060" s="54"/>
      <c r="C2060" s="101"/>
      <c r="D2060" s="99"/>
      <c r="E2060" s="102"/>
    </row>
    <row r="2061" spans="1:5">
      <c r="A2061" s="100"/>
      <c r="B2061" s="54"/>
      <c r="C2061" s="101"/>
      <c r="D2061" s="99"/>
      <c r="E2061" s="102"/>
    </row>
    <row r="2062" spans="1:5">
      <c r="A2062" s="100"/>
      <c r="B2062" s="54"/>
      <c r="C2062" s="101"/>
      <c r="D2062" s="99"/>
      <c r="E2062" s="102"/>
    </row>
    <row r="2063" spans="1:5">
      <c r="A2063" s="100"/>
      <c r="B2063" s="54"/>
      <c r="C2063" s="101"/>
      <c r="D2063" s="99"/>
      <c r="E2063" s="102"/>
    </row>
    <row r="2064" spans="1:5">
      <c r="A2064" s="100"/>
      <c r="B2064" s="54"/>
      <c r="C2064" s="101"/>
      <c r="D2064" s="99"/>
      <c r="E2064" s="102"/>
    </row>
    <row r="2065" spans="1:5">
      <c r="A2065" s="100"/>
      <c r="B2065" s="54"/>
      <c r="C2065" s="101"/>
      <c r="D2065" s="99"/>
      <c r="E2065" s="102"/>
    </row>
    <row r="2066" spans="1:5">
      <c r="A2066" s="100"/>
      <c r="B2066" s="54"/>
      <c r="C2066" s="101"/>
      <c r="D2066" s="99"/>
      <c r="E2066" s="102"/>
    </row>
    <row r="2067" spans="1:5">
      <c r="A2067" s="100"/>
      <c r="B2067" s="54"/>
      <c r="C2067" s="101"/>
      <c r="D2067" s="99"/>
      <c r="E2067" s="102"/>
    </row>
    <row r="2068" spans="1:5">
      <c r="A2068" s="100"/>
      <c r="B2068" s="54"/>
      <c r="C2068" s="101"/>
      <c r="D2068" s="99"/>
      <c r="E2068" s="102"/>
    </row>
    <row r="2069" spans="1:5">
      <c r="A2069" s="100"/>
      <c r="B2069" s="54"/>
      <c r="C2069" s="101"/>
      <c r="D2069" s="99"/>
      <c r="E2069" s="102"/>
    </row>
    <row r="2070" spans="1:5">
      <c r="A2070" s="100"/>
      <c r="B2070" s="54"/>
      <c r="C2070" s="101"/>
      <c r="D2070" s="99"/>
      <c r="E2070" s="102"/>
    </row>
    <row r="2071" spans="1:5">
      <c r="A2071" s="100"/>
      <c r="B2071" s="54"/>
      <c r="C2071" s="101"/>
      <c r="D2071" s="99"/>
      <c r="E2071" s="102"/>
    </row>
    <row r="2072" spans="1:5">
      <c r="A2072" s="100"/>
      <c r="B2072" s="54"/>
      <c r="C2072" s="101"/>
      <c r="D2072" s="99"/>
      <c r="E2072" s="102"/>
    </row>
    <row r="2073" spans="1:5">
      <c r="A2073" s="100"/>
      <c r="B2073" s="54"/>
      <c r="C2073" s="101"/>
      <c r="D2073" s="99"/>
      <c r="E2073" s="102"/>
    </row>
    <row r="2074" spans="1:5">
      <c r="A2074" s="100"/>
      <c r="B2074" s="54"/>
      <c r="C2074" s="101"/>
      <c r="D2074" s="99"/>
      <c r="E2074" s="102"/>
    </row>
    <row r="2075" spans="1:5">
      <c r="A2075" s="100"/>
      <c r="B2075" s="54"/>
      <c r="C2075" s="101"/>
      <c r="D2075" s="99"/>
      <c r="E2075" s="102"/>
    </row>
    <row r="2076" spans="1:5">
      <c r="A2076" s="100"/>
      <c r="B2076" s="54"/>
      <c r="C2076" s="101"/>
      <c r="D2076" s="99"/>
      <c r="E2076" s="102"/>
    </row>
    <row r="2077" spans="1:5">
      <c r="A2077" s="100"/>
      <c r="B2077" s="54"/>
      <c r="C2077" s="101"/>
      <c r="D2077" s="99"/>
      <c r="E2077" s="102"/>
    </row>
    <row r="2078" spans="1:5">
      <c r="A2078" s="100"/>
      <c r="B2078" s="54"/>
      <c r="C2078" s="101"/>
      <c r="D2078" s="99"/>
      <c r="E2078" s="102"/>
    </row>
    <row r="2079" spans="1:5">
      <c r="A2079" s="100"/>
      <c r="B2079" s="54"/>
      <c r="C2079" s="101"/>
      <c r="D2079" s="99"/>
      <c r="E2079" s="102"/>
    </row>
    <row r="2080" spans="1:5">
      <c r="A2080" s="100"/>
      <c r="B2080" s="54"/>
      <c r="C2080" s="101"/>
      <c r="D2080" s="99"/>
      <c r="E2080" s="102"/>
    </row>
    <row r="2081" spans="1:5">
      <c r="A2081" s="100"/>
      <c r="B2081" s="54"/>
      <c r="C2081" s="101"/>
      <c r="D2081" s="99"/>
      <c r="E2081" s="102"/>
    </row>
    <row r="2082" spans="1:5">
      <c r="A2082" s="100"/>
      <c r="B2082" s="54"/>
      <c r="C2082" s="101"/>
      <c r="D2082" s="99"/>
      <c r="E2082" s="102"/>
    </row>
    <row r="2083" spans="1:5">
      <c r="A2083" s="100"/>
      <c r="B2083" s="54"/>
      <c r="C2083" s="101"/>
      <c r="D2083" s="99"/>
      <c r="E2083" s="102"/>
    </row>
    <row r="2084" spans="1:5">
      <c r="A2084" s="100"/>
      <c r="B2084" s="54"/>
      <c r="C2084" s="101"/>
      <c r="D2084" s="99"/>
      <c r="E2084" s="102"/>
    </row>
    <row r="2085" spans="1:5">
      <c r="A2085" s="100"/>
      <c r="B2085" s="54"/>
      <c r="C2085" s="101"/>
      <c r="D2085" s="99"/>
      <c r="E2085" s="102"/>
    </row>
    <row r="2086" spans="1:5">
      <c r="A2086" s="100"/>
      <c r="B2086" s="54"/>
      <c r="C2086" s="101"/>
      <c r="D2086" s="99"/>
      <c r="E2086" s="102"/>
    </row>
    <row r="2087" spans="1:5">
      <c r="A2087" s="100"/>
      <c r="B2087" s="54"/>
      <c r="C2087" s="101"/>
      <c r="D2087" s="99"/>
      <c r="E2087" s="102"/>
    </row>
    <row r="2088" spans="1:5">
      <c r="A2088" s="100"/>
      <c r="B2088" s="54"/>
      <c r="C2088" s="101"/>
      <c r="D2088" s="99"/>
      <c r="E2088" s="102"/>
    </row>
    <row r="2089" spans="1:5">
      <c r="A2089" s="100"/>
      <c r="B2089" s="54"/>
      <c r="C2089" s="101"/>
      <c r="D2089" s="99"/>
      <c r="E2089" s="102"/>
    </row>
    <row r="2090" spans="1:5">
      <c r="A2090" s="100"/>
      <c r="B2090" s="54"/>
      <c r="C2090" s="101"/>
      <c r="D2090" s="99"/>
      <c r="E2090" s="102"/>
    </row>
    <row r="2091" spans="1:5">
      <c r="A2091" s="100"/>
      <c r="B2091" s="54"/>
      <c r="C2091" s="101"/>
      <c r="D2091" s="99"/>
      <c r="E2091" s="102"/>
    </row>
    <row r="2092" spans="1:5">
      <c r="A2092" s="100"/>
      <c r="B2092" s="54"/>
      <c r="C2092" s="101"/>
      <c r="D2092" s="99"/>
      <c r="E2092" s="102"/>
    </row>
    <row r="2093" spans="1:5">
      <c r="A2093" s="100"/>
      <c r="B2093" s="54"/>
      <c r="C2093" s="101"/>
      <c r="D2093" s="99"/>
      <c r="E2093" s="102"/>
    </row>
    <row r="2094" spans="1:5">
      <c r="A2094" s="100"/>
      <c r="B2094" s="54"/>
      <c r="C2094" s="101"/>
      <c r="D2094" s="99"/>
      <c r="E2094" s="102"/>
    </row>
    <row r="2095" spans="1:5">
      <c r="A2095" s="100"/>
      <c r="B2095" s="54"/>
      <c r="C2095" s="101"/>
      <c r="D2095" s="99"/>
      <c r="E2095" s="102"/>
    </row>
    <row r="2096" spans="1:5">
      <c r="A2096" s="100"/>
      <c r="B2096" s="54"/>
      <c r="C2096" s="101"/>
      <c r="D2096" s="99"/>
      <c r="E2096" s="102"/>
    </row>
    <row r="2097" spans="1:5">
      <c r="A2097" s="100"/>
      <c r="B2097" s="54"/>
      <c r="C2097" s="101"/>
      <c r="D2097" s="99"/>
      <c r="E2097" s="102"/>
    </row>
    <row r="2098" spans="1:5">
      <c r="A2098" s="100"/>
      <c r="B2098" s="54"/>
      <c r="C2098" s="101"/>
      <c r="D2098" s="99"/>
      <c r="E2098" s="102"/>
    </row>
    <row r="2099" spans="1:5">
      <c r="A2099" s="100"/>
      <c r="B2099" s="54"/>
      <c r="C2099" s="101"/>
      <c r="D2099" s="99"/>
      <c r="E2099" s="102"/>
    </row>
    <row r="2100" spans="1:5">
      <c r="A2100" s="100"/>
      <c r="B2100" s="54"/>
      <c r="C2100" s="101"/>
      <c r="D2100" s="99"/>
      <c r="E2100" s="102"/>
    </row>
    <row r="2101" spans="1:5">
      <c r="A2101" s="100"/>
      <c r="B2101" s="54"/>
      <c r="C2101" s="101"/>
      <c r="D2101" s="99"/>
      <c r="E2101" s="102"/>
    </row>
    <row r="2102" spans="1:5">
      <c r="A2102" s="100"/>
      <c r="B2102" s="54"/>
      <c r="C2102" s="101"/>
      <c r="D2102" s="99"/>
      <c r="E2102" s="102"/>
    </row>
    <row r="2103" spans="1:5">
      <c r="A2103" s="100"/>
      <c r="B2103" s="54"/>
      <c r="C2103" s="101"/>
      <c r="D2103" s="99"/>
      <c r="E2103" s="102"/>
    </row>
    <row r="2104" spans="1:5">
      <c r="A2104" s="100"/>
      <c r="B2104" s="54"/>
      <c r="C2104" s="101"/>
      <c r="D2104" s="99"/>
      <c r="E2104" s="102"/>
    </row>
    <row r="2105" spans="1:5">
      <c r="A2105" s="100"/>
      <c r="B2105" s="54"/>
      <c r="C2105" s="101"/>
      <c r="D2105" s="99"/>
      <c r="E2105" s="102"/>
    </row>
    <row r="2106" spans="1:5">
      <c r="A2106" s="100"/>
      <c r="B2106" s="54"/>
      <c r="C2106" s="101"/>
      <c r="D2106" s="99"/>
      <c r="E2106" s="102"/>
    </row>
    <row r="2107" spans="1:5">
      <c r="A2107" s="100"/>
      <c r="B2107" s="54"/>
      <c r="C2107" s="101"/>
      <c r="D2107" s="99"/>
      <c r="E2107" s="102"/>
    </row>
    <row r="2108" spans="1:5">
      <c r="A2108" s="100"/>
      <c r="B2108" s="54"/>
      <c r="C2108" s="101"/>
      <c r="D2108" s="99"/>
      <c r="E2108" s="102"/>
    </row>
    <row r="2109" spans="1:5">
      <c r="A2109" s="100"/>
      <c r="B2109" s="54"/>
      <c r="C2109" s="101"/>
      <c r="D2109" s="99"/>
      <c r="E2109" s="102"/>
    </row>
    <row r="2110" spans="1:5">
      <c r="A2110" s="100"/>
      <c r="B2110" s="54"/>
      <c r="C2110" s="101"/>
      <c r="D2110" s="99"/>
      <c r="E2110" s="102"/>
    </row>
    <row r="2111" spans="1:5">
      <c r="A2111" s="100"/>
      <c r="B2111" s="54"/>
      <c r="C2111" s="101"/>
      <c r="D2111" s="99"/>
      <c r="E2111" s="102"/>
    </row>
    <row r="2112" spans="1:5">
      <c r="A2112" s="100"/>
      <c r="B2112" s="54"/>
      <c r="C2112" s="101"/>
      <c r="D2112" s="99"/>
      <c r="E2112" s="102"/>
    </row>
    <row r="2113" spans="1:5">
      <c r="A2113" s="100"/>
      <c r="B2113" s="54"/>
      <c r="C2113" s="101"/>
      <c r="D2113" s="99"/>
      <c r="E2113" s="102"/>
    </row>
    <row r="2114" spans="1:5">
      <c r="A2114" s="100"/>
      <c r="B2114" s="54"/>
      <c r="C2114" s="101"/>
      <c r="D2114" s="99"/>
      <c r="E2114" s="102"/>
    </row>
    <row r="2115" spans="1:5">
      <c r="A2115" s="100"/>
      <c r="B2115" s="54"/>
      <c r="C2115" s="101"/>
      <c r="D2115" s="99"/>
      <c r="E2115" s="102"/>
    </row>
    <row r="2116" spans="1:5">
      <c r="A2116" s="100"/>
      <c r="B2116" s="54"/>
      <c r="C2116" s="101"/>
      <c r="D2116" s="99"/>
      <c r="E2116" s="102"/>
    </row>
    <row r="2117" spans="1:5">
      <c r="A2117" s="100"/>
      <c r="B2117" s="54"/>
      <c r="C2117" s="101"/>
      <c r="D2117" s="99"/>
      <c r="E2117" s="102"/>
    </row>
    <row r="2118" spans="1:5">
      <c r="A2118" s="100"/>
      <c r="B2118" s="54"/>
      <c r="C2118" s="101"/>
      <c r="D2118" s="99"/>
      <c r="E2118" s="102"/>
    </row>
    <row r="2119" spans="1:5">
      <c r="A2119" s="100"/>
      <c r="B2119" s="54"/>
      <c r="C2119" s="101"/>
      <c r="D2119" s="99"/>
      <c r="E2119" s="102"/>
    </row>
    <row r="2120" spans="1:5">
      <c r="A2120" s="100"/>
      <c r="B2120" s="54"/>
      <c r="C2120" s="101"/>
      <c r="D2120" s="99"/>
      <c r="E2120" s="102"/>
    </row>
    <row r="2121" spans="1:5">
      <c r="A2121" s="100"/>
      <c r="B2121" s="54"/>
      <c r="C2121" s="101"/>
      <c r="D2121" s="99"/>
      <c r="E2121" s="102"/>
    </row>
    <row r="2122" spans="1:5">
      <c r="A2122" s="100"/>
      <c r="B2122" s="54"/>
      <c r="C2122" s="101"/>
      <c r="D2122" s="99"/>
      <c r="E2122" s="102"/>
    </row>
    <row r="2123" spans="1:5">
      <c r="A2123" s="100"/>
      <c r="B2123" s="54"/>
      <c r="C2123" s="101"/>
      <c r="D2123" s="99"/>
      <c r="E2123" s="102"/>
    </row>
    <row r="2124" spans="1:5">
      <c r="A2124" s="100"/>
      <c r="B2124" s="54"/>
      <c r="C2124" s="101"/>
      <c r="D2124" s="99"/>
      <c r="E2124" s="102"/>
    </row>
    <row r="2125" spans="1:5">
      <c r="A2125" s="100"/>
      <c r="B2125" s="54"/>
      <c r="C2125" s="101"/>
      <c r="D2125" s="99"/>
      <c r="E2125" s="102"/>
    </row>
    <row r="2126" spans="1:5">
      <c r="A2126" s="100"/>
      <c r="B2126" s="54"/>
      <c r="C2126" s="101"/>
      <c r="D2126" s="99"/>
      <c r="E2126" s="102"/>
    </row>
    <row r="2127" spans="1:5">
      <c r="A2127" s="100"/>
      <c r="B2127" s="54"/>
      <c r="C2127" s="101"/>
      <c r="D2127" s="99"/>
      <c r="E2127" s="102"/>
    </row>
    <row r="2128" spans="1:5">
      <c r="A2128" s="100"/>
      <c r="B2128" s="54"/>
      <c r="C2128" s="101"/>
      <c r="D2128" s="99"/>
      <c r="E2128" s="102"/>
    </row>
    <row r="2129" spans="1:5">
      <c r="A2129" s="100"/>
      <c r="B2129" s="54"/>
      <c r="C2129" s="101"/>
      <c r="D2129" s="99"/>
      <c r="E2129" s="102"/>
    </row>
    <row r="2130" spans="1:5">
      <c r="A2130" s="100"/>
      <c r="B2130" s="54"/>
      <c r="C2130" s="101"/>
      <c r="D2130" s="99"/>
      <c r="E2130" s="102"/>
    </row>
    <row r="2131" spans="1:5">
      <c r="A2131" s="100"/>
      <c r="B2131" s="54"/>
      <c r="C2131" s="101"/>
      <c r="D2131" s="99"/>
      <c r="E2131" s="102"/>
    </row>
    <row r="2132" spans="1:5">
      <c r="A2132" s="100"/>
      <c r="B2132" s="54"/>
      <c r="C2132" s="101"/>
      <c r="D2132" s="99"/>
      <c r="E2132" s="102"/>
    </row>
    <row r="2133" spans="1:5">
      <c r="A2133" s="100"/>
      <c r="B2133" s="54"/>
      <c r="C2133" s="101"/>
      <c r="D2133" s="99"/>
      <c r="E2133" s="102"/>
    </row>
    <row r="2134" spans="1:5">
      <c r="A2134" s="100"/>
      <c r="B2134" s="54"/>
      <c r="C2134" s="101"/>
      <c r="D2134" s="99"/>
      <c r="E2134" s="102"/>
    </row>
    <row r="2135" spans="1:5">
      <c r="A2135" s="100"/>
      <c r="B2135" s="54"/>
      <c r="C2135" s="101"/>
      <c r="D2135" s="99"/>
      <c r="E2135" s="102"/>
    </row>
    <row r="2136" spans="1:5">
      <c r="A2136" s="100"/>
      <c r="B2136" s="54"/>
      <c r="C2136" s="101"/>
      <c r="D2136" s="99"/>
      <c r="E2136" s="102"/>
    </row>
    <row r="2137" spans="1:5">
      <c r="A2137" s="100"/>
      <c r="B2137" s="54"/>
      <c r="C2137" s="101"/>
      <c r="D2137" s="99"/>
      <c r="E2137" s="102"/>
    </row>
    <row r="2138" spans="1:5">
      <c r="A2138" s="100"/>
      <c r="B2138" s="54"/>
      <c r="C2138" s="101"/>
      <c r="D2138" s="99"/>
      <c r="E2138" s="102"/>
    </row>
    <row r="2139" spans="1:5">
      <c r="A2139" s="100"/>
      <c r="B2139" s="54"/>
      <c r="C2139" s="101"/>
      <c r="D2139" s="99"/>
      <c r="E2139" s="102"/>
    </row>
    <row r="2140" spans="1:5">
      <c r="A2140" s="100"/>
      <c r="B2140" s="54"/>
      <c r="C2140" s="101"/>
      <c r="D2140" s="99"/>
      <c r="E2140" s="102"/>
    </row>
    <row r="2141" spans="1:5">
      <c r="A2141" s="100"/>
      <c r="B2141" s="54"/>
      <c r="C2141" s="101"/>
      <c r="D2141" s="99"/>
      <c r="E2141" s="102"/>
    </row>
    <row r="2142" spans="1:5">
      <c r="A2142" s="100"/>
      <c r="B2142" s="54"/>
      <c r="C2142" s="101"/>
      <c r="D2142" s="99"/>
      <c r="E2142" s="102"/>
    </row>
    <row r="2143" spans="1:5">
      <c r="A2143" s="100"/>
      <c r="B2143" s="54"/>
      <c r="C2143" s="101"/>
      <c r="D2143" s="99"/>
      <c r="E2143" s="102"/>
    </row>
    <row r="2144" spans="1:5">
      <c r="A2144" s="100"/>
      <c r="B2144" s="54"/>
      <c r="C2144" s="101"/>
      <c r="D2144" s="99"/>
      <c r="E2144" s="102"/>
    </row>
    <row r="2145" spans="1:5">
      <c r="A2145" s="100"/>
      <c r="B2145" s="54"/>
      <c r="C2145" s="101"/>
      <c r="D2145" s="99"/>
      <c r="E2145" s="102"/>
    </row>
    <row r="2146" spans="1:5">
      <c r="A2146" s="100"/>
      <c r="B2146" s="54"/>
      <c r="C2146" s="101"/>
      <c r="D2146" s="99"/>
      <c r="E2146" s="102"/>
    </row>
    <row r="2147" spans="1:5">
      <c r="A2147" s="100"/>
      <c r="B2147" s="54"/>
      <c r="C2147" s="101"/>
      <c r="D2147" s="99"/>
      <c r="E2147" s="102"/>
    </row>
    <row r="2148" spans="1:5">
      <c r="A2148" s="100"/>
      <c r="B2148" s="54"/>
      <c r="C2148" s="101"/>
      <c r="D2148" s="99"/>
      <c r="E2148" s="102"/>
    </row>
    <row r="2149" spans="1:5">
      <c r="A2149" s="100"/>
      <c r="B2149" s="54"/>
      <c r="C2149" s="101"/>
      <c r="D2149" s="99"/>
      <c r="E2149" s="102"/>
    </row>
    <row r="2150" spans="1:5">
      <c r="A2150" s="100"/>
      <c r="B2150" s="54"/>
      <c r="C2150" s="101"/>
      <c r="D2150" s="99"/>
      <c r="E2150" s="102"/>
    </row>
    <row r="2151" spans="1:5">
      <c r="A2151" s="100"/>
      <c r="B2151" s="54"/>
      <c r="C2151" s="101"/>
      <c r="D2151" s="99"/>
      <c r="E2151" s="102"/>
    </row>
    <row r="2152" spans="1:5">
      <c r="A2152" s="100"/>
      <c r="B2152" s="54"/>
      <c r="C2152" s="101"/>
      <c r="D2152" s="99"/>
      <c r="E2152" s="102"/>
    </row>
    <row r="2153" spans="1:5">
      <c r="A2153" s="100"/>
      <c r="B2153" s="54"/>
      <c r="C2153" s="101"/>
      <c r="D2153" s="99"/>
      <c r="E2153" s="102"/>
    </row>
    <row r="2154" spans="1:5">
      <c r="A2154" s="100"/>
      <c r="B2154" s="54"/>
      <c r="C2154" s="101"/>
      <c r="D2154" s="99"/>
      <c r="E2154" s="102"/>
    </row>
    <row r="2155" spans="1:5">
      <c r="A2155" s="100"/>
      <c r="B2155" s="54"/>
      <c r="C2155" s="101"/>
      <c r="D2155" s="99"/>
      <c r="E2155" s="102"/>
    </row>
    <row r="2156" spans="1:5">
      <c r="A2156" s="100"/>
      <c r="B2156" s="54"/>
      <c r="C2156" s="101"/>
      <c r="D2156" s="99"/>
      <c r="E2156" s="102"/>
    </row>
    <row r="2157" spans="1:5">
      <c r="A2157" s="100"/>
      <c r="B2157" s="54"/>
      <c r="C2157" s="101"/>
      <c r="D2157" s="99"/>
      <c r="E2157" s="102"/>
    </row>
    <row r="2158" spans="1:5">
      <c r="A2158" s="100"/>
      <c r="B2158" s="54"/>
      <c r="C2158" s="101"/>
      <c r="D2158" s="99"/>
      <c r="E2158" s="102"/>
    </row>
    <row r="2159" spans="1:5">
      <c r="A2159" s="100"/>
      <c r="B2159" s="54"/>
      <c r="C2159" s="101"/>
      <c r="D2159" s="99"/>
      <c r="E2159" s="102"/>
    </row>
    <row r="2160" spans="1:5">
      <c r="A2160" s="100"/>
      <c r="B2160" s="54"/>
      <c r="C2160" s="101"/>
      <c r="D2160" s="99"/>
      <c r="E2160" s="102"/>
    </row>
    <row r="2161" spans="1:5">
      <c r="A2161" s="100"/>
      <c r="B2161" s="54"/>
      <c r="C2161" s="101"/>
      <c r="D2161" s="99"/>
      <c r="E2161" s="102"/>
    </row>
    <row r="2162" spans="1:5">
      <c r="A2162" s="100"/>
      <c r="B2162" s="54"/>
      <c r="C2162" s="101"/>
      <c r="D2162" s="99"/>
      <c r="E2162" s="102"/>
    </row>
    <row r="2163" spans="1:5">
      <c r="A2163" s="100"/>
      <c r="B2163" s="54"/>
      <c r="C2163" s="101"/>
      <c r="D2163" s="99"/>
      <c r="E2163" s="102"/>
    </row>
    <row r="2164" spans="1:5">
      <c r="A2164" s="100"/>
      <c r="B2164" s="54"/>
      <c r="C2164" s="101"/>
      <c r="D2164" s="99"/>
      <c r="E2164" s="102"/>
    </row>
    <row r="2165" spans="1:5">
      <c r="A2165" s="100"/>
      <c r="B2165" s="54"/>
      <c r="C2165" s="101"/>
      <c r="D2165" s="99"/>
      <c r="E2165" s="102"/>
    </row>
    <row r="2166" spans="1:5">
      <c r="A2166" s="100"/>
      <c r="B2166" s="54"/>
      <c r="C2166" s="101"/>
      <c r="D2166" s="99"/>
      <c r="E2166" s="102"/>
    </row>
    <row r="2167" spans="1:5">
      <c r="A2167" s="100"/>
      <c r="B2167" s="54"/>
      <c r="C2167" s="101"/>
      <c r="D2167" s="99"/>
      <c r="E2167" s="102"/>
    </row>
    <row r="2168" spans="1:5">
      <c r="A2168" s="100"/>
      <c r="B2168" s="54"/>
      <c r="C2168" s="101"/>
      <c r="D2168" s="99"/>
      <c r="E2168" s="102"/>
    </row>
    <row r="2169" spans="1:5">
      <c r="A2169" s="100"/>
      <c r="B2169" s="54"/>
      <c r="C2169" s="101"/>
      <c r="D2169" s="99"/>
      <c r="E2169" s="102"/>
    </row>
    <row r="2170" spans="1:5">
      <c r="A2170" s="100"/>
      <c r="B2170" s="54"/>
      <c r="C2170" s="101"/>
      <c r="D2170" s="99"/>
      <c r="E2170" s="102"/>
    </row>
    <row r="2171" spans="1:5">
      <c r="A2171" s="100"/>
      <c r="B2171" s="54"/>
      <c r="C2171" s="101"/>
      <c r="D2171" s="99"/>
      <c r="E2171" s="102"/>
    </row>
    <row r="2172" spans="1:5">
      <c r="A2172" s="100"/>
      <c r="B2172" s="54"/>
      <c r="C2172" s="101"/>
      <c r="D2172" s="99"/>
      <c r="E2172" s="102"/>
    </row>
    <row r="2173" spans="1:5">
      <c r="A2173" s="100"/>
      <c r="B2173" s="54"/>
      <c r="C2173" s="101"/>
      <c r="D2173" s="99"/>
      <c r="E2173" s="102"/>
    </row>
    <row r="2174" spans="1:5">
      <c r="A2174" s="100"/>
      <c r="B2174" s="54"/>
      <c r="C2174" s="101"/>
      <c r="D2174" s="99"/>
      <c r="E2174" s="102"/>
    </row>
    <row r="2175" spans="1:5">
      <c r="A2175" s="100"/>
      <c r="B2175" s="54"/>
      <c r="C2175" s="101"/>
      <c r="D2175" s="99"/>
      <c r="E2175" s="102"/>
    </row>
    <row r="2176" spans="1:5">
      <c r="A2176" s="100"/>
      <c r="B2176" s="54"/>
      <c r="C2176" s="101"/>
      <c r="D2176" s="99"/>
      <c r="E2176" s="102"/>
    </row>
    <row r="2177" spans="1:5">
      <c r="A2177" s="100"/>
      <c r="B2177" s="54"/>
      <c r="C2177" s="101"/>
      <c r="D2177" s="99"/>
      <c r="E2177" s="102"/>
    </row>
    <row r="2178" spans="1:5">
      <c r="A2178" s="100"/>
      <c r="B2178" s="54"/>
      <c r="C2178" s="101"/>
      <c r="D2178" s="99"/>
      <c r="E2178" s="102"/>
    </row>
    <row r="2179" spans="1:5">
      <c r="A2179" s="100"/>
      <c r="B2179" s="54"/>
      <c r="C2179" s="101"/>
      <c r="D2179" s="99"/>
      <c r="E2179" s="102"/>
    </row>
    <row r="2180" spans="1:5">
      <c r="A2180" s="100"/>
      <c r="B2180" s="54"/>
      <c r="C2180" s="101"/>
      <c r="D2180" s="99"/>
      <c r="E2180" s="102"/>
    </row>
    <row r="2181" spans="1:5">
      <c r="A2181" s="100"/>
      <c r="B2181" s="54"/>
      <c r="C2181" s="101"/>
      <c r="D2181" s="99"/>
      <c r="E2181" s="102"/>
    </row>
    <row r="2182" spans="1:5">
      <c r="A2182" s="100"/>
      <c r="B2182" s="54"/>
      <c r="C2182" s="101"/>
      <c r="D2182" s="99"/>
      <c r="E2182" s="102"/>
    </row>
    <row r="2183" spans="1:5">
      <c r="A2183" s="100"/>
      <c r="B2183" s="54"/>
      <c r="C2183" s="101"/>
      <c r="D2183" s="99"/>
      <c r="E2183" s="102"/>
    </row>
    <row r="2184" spans="1:5">
      <c r="A2184" s="100"/>
      <c r="B2184" s="54"/>
      <c r="C2184" s="101"/>
      <c r="D2184" s="99"/>
      <c r="E2184" s="102"/>
    </row>
    <row r="2185" spans="1:5">
      <c r="A2185" s="100"/>
      <c r="B2185" s="54"/>
      <c r="C2185" s="101"/>
      <c r="D2185" s="99"/>
      <c r="E2185" s="102"/>
    </row>
    <row r="2186" spans="1:5">
      <c r="A2186" s="100"/>
      <c r="B2186" s="54"/>
      <c r="C2186" s="101"/>
      <c r="D2186" s="99"/>
      <c r="E2186" s="102"/>
    </row>
    <row r="2187" spans="1:5">
      <c r="A2187" s="100"/>
      <c r="B2187" s="54"/>
      <c r="C2187" s="101"/>
      <c r="D2187" s="99"/>
      <c r="E2187" s="102"/>
    </row>
    <row r="2188" spans="1:5">
      <c r="A2188" s="100"/>
      <c r="B2188" s="54"/>
      <c r="C2188" s="101"/>
      <c r="D2188" s="99"/>
      <c r="E2188" s="102"/>
    </row>
    <row r="2189" spans="1:5">
      <c r="A2189" s="100"/>
      <c r="B2189" s="54"/>
      <c r="C2189" s="101"/>
      <c r="D2189" s="99"/>
      <c r="E2189" s="102"/>
    </row>
    <row r="2190" spans="1:5">
      <c r="A2190" s="100"/>
      <c r="B2190" s="54"/>
      <c r="C2190" s="101"/>
      <c r="D2190" s="99"/>
      <c r="E2190" s="102"/>
    </row>
    <row r="2191" spans="1:5">
      <c r="A2191" s="100"/>
      <c r="B2191" s="54"/>
      <c r="C2191" s="101"/>
      <c r="D2191" s="99"/>
      <c r="E2191" s="102"/>
    </row>
    <row r="2192" spans="1:5">
      <c r="A2192" s="100"/>
      <c r="B2192" s="54"/>
      <c r="C2192" s="101"/>
      <c r="D2192" s="99"/>
      <c r="E2192" s="102"/>
    </row>
    <row r="2193" spans="1:5">
      <c r="A2193" s="100"/>
      <c r="B2193" s="54"/>
      <c r="C2193" s="101"/>
      <c r="D2193" s="99"/>
      <c r="E2193" s="102"/>
    </row>
    <row r="2194" spans="1:5">
      <c r="A2194" s="100"/>
      <c r="B2194" s="54"/>
      <c r="C2194" s="101"/>
      <c r="D2194" s="99"/>
      <c r="E2194" s="102"/>
    </row>
    <row r="2195" spans="1:5">
      <c r="A2195" s="100"/>
      <c r="B2195" s="54"/>
      <c r="C2195" s="101"/>
      <c r="D2195" s="99"/>
      <c r="E2195" s="102"/>
    </row>
    <row r="2196" spans="1:5">
      <c r="A2196" s="100"/>
      <c r="B2196" s="54"/>
      <c r="C2196" s="101"/>
      <c r="D2196" s="99"/>
      <c r="E2196" s="102"/>
    </row>
    <row r="2197" spans="1:5">
      <c r="A2197" s="100"/>
      <c r="B2197" s="54"/>
      <c r="C2197" s="101"/>
      <c r="D2197" s="99"/>
      <c r="E2197" s="102"/>
    </row>
    <row r="2198" spans="1:5">
      <c r="A2198" s="100"/>
      <c r="B2198" s="54"/>
      <c r="C2198" s="101"/>
      <c r="D2198" s="99"/>
      <c r="E2198" s="102"/>
    </row>
    <row r="2199" spans="1:5">
      <c r="A2199" s="100"/>
      <c r="B2199" s="54"/>
      <c r="C2199" s="101"/>
      <c r="D2199" s="99"/>
      <c r="E2199" s="102"/>
    </row>
    <row r="2200" spans="1:5">
      <c r="A2200" s="100"/>
      <c r="B2200" s="54"/>
      <c r="C2200" s="101"/>
      <c r="D2200" s="99"/>
      <c r="E2200" s="102"/>
    </row>
    <row r="2201" spans="1:5">
      <c r="A2201" s="100"/>
      <c r="B2201" s="54"/>
      <c r="C2201" s="101"/>
      <c r="D2201" s="99"/>
      <c r="E2201" s="102"/>
    </row>
    <row r="2202" spans="1:5">
      <c r="A2202" s="100"/>
      <c r="B2202" s="54"/>
      <c r="C2202" s="101"/>
      <c r="D2202" s="99"/>
      <c r="E2202" s="102"/>
    </row>
    <row r="2203" spans="1:5">
      <c r="A2203" s="100"/>
      <c r="B2203" s="54"/>
      <c r="C2203" s="101"/>
      <c r="D2203" s="99"/>
      <c r="E2203" s="102"/>
    </row>
    <row r="2204" spans="1:5">
      <c r="A2204" s="100"/>
      <c r="B2204" s="54"/>
      <c r="C2204" s="101"/>
      <c r="D2204" s="99"/>
      <c r="E2204" s="102"/>
    </row>
    <row r="2205" spans="1:5">
      <c r="A2205" s="100"/>
      <c r="B2205" s="54"/>
      <c r="C2205" s="101"/>
      <c r="D2205" s="99"/>
      <c r="E2205" s="102"/>
    </row>
    <row r="2206" spans="1:5">
      <c r="A2206" s="100"/>
      <c r="B2206" s="54"/>
      <c r="C2206" s="101"/>
      <c r="D2206" s="99"/>
      <c r="E2206" s="102"/>
    </row>
    <row r="2207" spans="1:5">
      <c r="A2207" s="100"/>
      <c r="B2207" s="54"/>
      <c r="C2207" s="101"/>
      <c r="D2207" s="99"/>
      <c r="E2207" s="102"/>
    </row>
    <row r="2208" spans="1:5">
      <c r="A2208" s="100"/>
      <c r="B2208" s="54"/>
      <c r="C2208" s="101"/>
      <c r="D2208" s="99"/>
      <c r="E2208" s="102"/>
    </row>
    <row r="2209" spans="1:5">
      <c r="A2209" s="100"/>
      <c r="B2209" s="54"/>
      <c r="C2209" s="101"/>
      <c r="D2209" s="99"/>
      <c r="E2209" s="102"/>
    </row>
    <row r="2210" spans="1:5">
      <c r="A2210" s="100"/>
      <c r="B2210" s="54"/>
      <c r="C2210" s="101"/>
      <c r="D2210" s="99"/>
      <c r="E2210" s="102"/>
    </row>
    <row r="2211" spans="1:5">
      <c r="A2211" s="100"/>
      <c r="B2211" s="54"/>
      <c r="C2211" s="101"/>
      <c r="D2211" s="99"/>
      <c r="E2211" s="102"/>
    </row>
    <row r="2212" spans="1:5">
      <c r="A2212" s="100"/>
      <c r="B2212" s="54"/>
      <c r="C2212" s="101"/>
      <c r="D2212" s="99"/>
      <c r="E2212" s="102"/>
    </row>
    <row r="2213" spans="1:5">
      <c r="A2213" s="100"/>
      <c r="B2213" s="54"/>
      <c r="C2213" s="101"/>
      <c r="D2213" s="99"/>
      <c r="E2213" s="102"/>
    </row>
    <row r="2214" spans="1:5">
      <c r="A2214" s="100"/>
      <c r="B2214" s="54"/>
      <c r="C2214" s="101"/>
      <c r="D2214" s="99"/>
      <c r="E2214" s="102"/>
    </row>
    <row r="2215" spans="1:5">
      <c r="A2215" s="100"/>
      <c r="B2215" s="54"/>
      <c r="C2215" s="101"/>
      <c r="D2215" s="99"/>
      <c r="E2215" s="102"/>
    </row>
    <row r="2216" spans="1:5">
      <c r="A2216" s="100"/>
      <c r="B2216" s="54"/>
      <c r="C2216" s="101"/>
      <c r="D2216" s="99"/>
      <c r="E2216" s="102"/>
    </row>
    <row r="2217" spans="1:5">
      <c r="A2217" s="100"/>
      <c r="B2217" s="54"/>
      <c r="C2217" s="101"/>
      <c r="D2217" s="99"/>
      <c r="E2217" s="102"/>
    </row>
    <row r="2218" spans="1:5">
      <c r="A2218" s="100"/>
      <c r="B2218" s="54"/>
      <c r="C2218" s="101"/>
      <c r="D2218" s="99"/>
      <c r="E2218" s="102"/>
    </row>
    <row r="2219" spans="1:5">
      <c r="A2219" s="100"/>
      <c r="B2219" s="54"/>
      <c r="C2219" s="101"/>
      <c r="D2219" s="99"/>
      <c r="E2219" s="102"/>
    </row>
    <row r="2220" spans="1:5">
      <c r="A2220" s="100"/>
      <c r="B2220" s="54"/>
      <c r="C2220" s="101"/>
      <c r="D2220" s="99"/>
      <c r="E2220" s="102"/>
    </row>
    <row r="2221" spans="1:5">
      <c r="A2221" s="100"/>
      <c r="B2221" s="54"/>
      <c r="C2221" s="101"/>
      <c r="D2221" s="99"/>
      <c r="E2221" s="102"/>
    </row>
    <row r="2222" spans="1:5">
      <c r="A2222" s="100"/>
      <c r="B2222" s="54"/>
      <c r="C2222" s="101"/>
      <c r="D2222" s="99"/>
      <c r="E2222" s="102"/>
    </row>
    <row r="2223" spans="1:5">
      <c r="A2223" s="100"/>
      <c r="B2223" s="54"/>
      <c r="C2223" s="101"/>
      <c r="D2223" s="99"/>
      <c r="E2223" s="102"/>
    </row>
    <row r="2224" spans="1:5">
      <c r="A2224" s="100"/>
      <c r="B2224" s="54"/>
      <c r="C2224" s="101"/>
      <c r="D2224" s="99"/>
      <c r="E2224" s="102"/>
    </row>
    <row r="2225" spans="1:5">
      <c r="A2225" s="100"/>
      <c r="B2225" s="54"/>
      <c r="C2225" s="101"/>
      <c r="D2225" s="99"/>
      <c r="E2225" s="102"/>
    </row>
    <row r="2226" spans="1:5">
      <c r="A2226" s="100"/>
      <c r="B2226" s="54"/>
      <c r="C2226" s="101"/>
      <c r="D2226" s="99"/>
      <c r="E2226" s="102"/>
    </row>
    <row r="2227" spans="1:5">
      <c r="A2227" s="100"/>
      <c r="B2227" s="54"/>
      <c r="C2227" s="101"/>
      <c r="D2227" s="99"/>
      <c r="E2227" s="102"/>
    </row>
    <row r="2228" spans="1:5">
      <c r="A2228" s="100"/>
      <c r="B2228" s="54"/>
      <c r="C2228" s="101"/>
      <c r="D2228" s="99"/>
      <c r="E2228" s="102"/>
    </row>
    <row r="2229" spans="1:5">
      <c r="A2229" s="100"/>
      <c r="B2229" s="54"/>
      <c r="C2229" s="101"/>
      <c r="D2229" s="99"/>
      <c r="E2229" s="102"/>
    </row>
    <row r="2230" spans="1:5">
      <c r="A2230" s="100"/>
      <c r="B2230" s="54"/>
      <c r="C2230" s="101"/>
      <c r="D2230" s="99"/>
      <c r="E2230" s="102"/>
    </row>
    <row r="2231" spans="1:5">
      <c r="A2231" s="100"/>
      <c r="B2231" s="54"/>
      <c r="C2231" s="101"/>
      <c r="D2231" s="99"/>
      <c r="E2231" s="102"/>
    </row>
    <row r="2232" spans="1:5">
      <c r="A2232" s="100"/>
      <c r="B2232" s="54"/>
      <c r="C2232" s="101"/>
      <c r="D2232" s="99"/>
      <c r="E2232" s="102"/>
    </row>
    <row r="2233" spans="1:5">
      <c r="A2233" s="100"/>
      <c r="B2233" s="54"/>
      <c r="C2233" s="101"/>
      <c r="D2233" s="99"/>
      <c r="E2233" s="102"/>
    </row>
    <row r="2234" spans="1:5">
      <c r="A2234" s="100"/>
      <c r="B2234" s="54"/>
      <c r="C2234" s="101"/>
      <c r="D2234" s="99"/>
      <c r="E2234" s="102"/>
    </row>
    <row r="2235" spans="1:5">
      <c r="A2235" s="100"/>
      <c r="B2235" s="54"/>
      <c r="C2235" s="101"/>
      <c r="D2235" s="99"/>
      <c r="E2235" s="102"/>
    </row>
    <row r="2236" spans="1:5">
      <c r="A2236" s="100"/>
      <c r="B2236" s="54"/>
      <c r="C2236" s="101"/>
      <c r="D2236" s="99"/>
      <c r="E2236" s="102"/>
    </row>
    <row r="2237" spans="1:5">
      <c r="A2237" s="100"/>
      <c r="B2237" s="54"/>
      <c r="C2237" s="101"/>
      <c r="D2237" s="99"/>
      <c r="E2237" s="102"/>
    </row>
    <row r="2238" spans="1:5">
      <c r="A2238" s="100"/>
      <c r="B2238" s="54"/>
      <c r="C2238" s="101"/>
      <c r="D2238" s="99"/>
      <c r="E2238" s="102"/>
    </row>
    <row r="2239" spans="1:5">
      <c r="A2239" s="100"/>
      <c r="B2239" s="54"/>
      <c r="C2239" s="101"/>
      <c r="D2239" s="99"/>
      <c r="E2239" s="102"/>
    </row>
    <row r="2240" spans="1:5">
      <c r="A2240" s="100"/>
      <c r="B2240" s="54"/>
      <c r="C2240" s="101"/>
      <c r="D2240" s="99"/>
      <c r="E2240" s="102"/>
    </row>
    <row r="2241" spans="1:5">
      <c r="A2241" s="100"/>
      <c r="B2241" s="54"/>
      <c r="C2241" s="101"/>
      <c r="D2241" s="99"/>
      <c r="E2241" s="102"/>
    </row>
    <row r="2242" spans="1:5">
      <c r="A2242" s="100"/>
      <c r="B2242" s="54"/>
      <c r="C2242" s="101"/>
      <c r="D2242" s="99"/>
      <c r="E2242" s="102"/>
    </row>
    <row r="2243" spans="1:5">
      <c r="A2243" s="100"/>
      <c r="B2243" s="54"/>
      <c r="C2243" s="101"/>
      <c r="D2243" s="99"/>
      <c r="E2243" s="102"/>
    </row>
    <row r="2244" spans="1:5">
      <c r="A2244" s="100"/>
      <c r="B2244" s="54"/>
      <c r="C2244" s="101"/>
      <c r="D2244" s="99"/>
      <c r="E2244" s="102"/>
    </row>
    <row r="2245" spans="1:5">
      <c r="A2245" s="100"/>
      <c r="B2245" s="54"/>
      <c r="C2245" s="101"/>
      <c r="D2245" s="99"/>
      <c r="E2245" s="102"/>
    </row>
    <row r="2246" spans="1:5">
      <c r="A2246" s="100"/>
      <c r="B2246" s="54"/>
      <c r="C2246" s="101"/>
      <c r="D2246" s="99"/>
      <c r="E2246" s="102"/>
    </row>
    <row r="2247" spans="1:5">
      <c r="A2247" s="100"/>
      <c r="B2247" s="54"/>
      <c r="C2247" s="101"/>
      <c r="D2247" s="99"/>
      <c r="E2247" s="102"/>
    </row>
    <row r="2248" spans="1:5">
      <c r="A2248" s="100"/>
      <c r="B2248" s="54"/>
      <c r="C2248" s="101"/>
      <c r="D2248" s="99"/>
      <c r="E2248" s="102"/>
    </row>
    <row r="2249" spans="1:5">
      <c r="A2249" s="100"/>
      <c r="B2249" s="54"/>
      <c r="C2249" s="101"/>
      <c r="D2249" s="99"/>
      <c r="E2249" s="102"/>
    </row>
    <row r="2250" spans="1:5">
      <c r="A2250" s="100"/>
      <c r="B2250" s="54"/>
      <c r="C2250" s="101"/>
      <c r="D2250" s="99"/>
      <c r="E2250" s="102"/>
    </row>
    <row r="2251" spans="1:5">
      <c r="A2251" s="100"/>
      <c r="B2251" s="54"/>
      <c r="C2251" s="101"/>
      <c r="D2251" s="99"/>
      <c r="E2251" s="102"/>
    </row>
    <row r="2252" spans="1:5">
      <c r="A2252" s="100"/>
      <c r="B2252" s="54"/>
      <c r="C2252" s="101"/>
      <c r="D2252" s="99"/>
      <c r="E2252" s="102"/>
    </row>
    <row r="2253" spans="1:5">
      <c r="A2253" s="100"/>
      <c r="B2253" s="54"/>
      <c r="C2253" s="101"/>
      <c r="D2253" s="99"/>
      <c r="E2253" s="102"/>
    </row>
    <row r="2254" spans="1:5">
      <c r="A2254" s="100"/>
      <c r="B2254" s="54"/>
      <c r="C2254" s="101"/>
      <c r="D2254" s="99"/>
      <c r="E2254" s="102"/>
    </row>
    <row r="2255" spans="1:5">
      <c r="A2255" s="100"/>
      <c r="B2255" s="54"/>
      <c r="C2255" s="101"/>
      <c r="D2255" s="99"/>
      <c r="E2255" s="102"/>
    </row>
    <row r="2256" spans="1:5">
      <c r="A2256" s="100"/>
      <c r="B2256" s="54"/>
      <c r="C2256" s="101"/>
      <c r="D2256" s="99"/>
      <c r="E2256" s="102"/>
    </row>
    <row r="2257" spans="1:5">
      <c r="A2257" s="100"/>
      <c r="B2257" s="54"/>
      <c r="C2257" s="101"/>
      <c r="D2257" s="99"/>
      <c r="E2257" s="102"/>
    </row>
    <row r="2258" spans="1:5">
      <c r="A2258" s="100"/>
      <c r="B2258" s="54"/>
      <c r="C2258" s="101"/>
      <c r="D2258" s="99"/>
      <c r="E2258" s="102"/>
    </row>
    <row r="2259" spans="1:5">
      <c r="A2259" s="100"/>
      <c r="B2259" s="54"/>
      <c r="C2259" s="101"/>
      <c r="D2259" s="99"/>
      <c r="E2259" s="102"/>
    </row>
    <row r="2260" spans="1:5">
      <c r="A2260" s="100"/>
      <c r="B2260" s="54"/>
      <c r="C2260" s="101"/>
      <c r="D2260" s="99"/>
      <c r="E2260" s="102"/>
    </row>
    <row r="2261" spans="1:5">
      <c r="A2261" s="100"/>
      <c r="B2261" s="54"/>
      <c r="C2261" s="101"/>
      <c r="D2261" s="99"/>
      <c r="E2261" s="102"/>
    </row>
    <row r="2262" spans="1:5">
      <c r="A2262" s="100"/>
      <c r="B2262" s="54"/>
      <c r="C2262" s="101"/>
      <c r="D2262" s="99"/>
      <c r="E2262" s="102"/>
    </row>
    <row r="2263" spans="1:5">
      <c r="A2263" s="100"/>
      <c r="B2263" s="54"/>
      <c r="C2263" s="101"/>
      <c r="D2263" s="99"/>
      <c r="E2263" s="102"/>
    </row>
    <row r="2264" spans="1:5">
      <c r="A2264" s="100"/>
      <c r="B2264" s="54"/>
      <c r="C2264" s="101"/>
      <c r="D2264" s="99"/>
      <c r="E2264" s="102"/>
    </row>
    <row r="2265" spans="1:5">
      <c r="A2265" s="100"/>
      <c r="B2265" s="54"/>
      <c r="C2265" s="101"/>
      <c r="D2265" s="99"/>
      <c r="E2265" s="102"/>
    </row>
    <row r="2266" spans="1:5">
      <c r="A2266" s="100"/>
      <c r="B2266" s="54"/>
      <c r="C2266" s="101"/>
      <c r="D2266" s="99"/>
      <c r="E2266" s="102"/>
    </row>
    <row r="2267" spans="1:5">
      <c r="A2267" s="100"/>
      <c r="B2267" s="54"/>
      <c r="C2267" s="101"/>
      <c r="D2267" s="99"/>
      <c r="E2267" s="102"/>
    </row>
    <row r="2268" spans="1:5">
      <c r="A2268" s="100"/>
      <c r="B2268" s="54"/>
      <c r="C2268" s="101"/>
      <c r="D2268" s="99"/>
      <c r="E2268" s="102"/>
    </row>
    <row r="2269" spans="1:5">
      <c r="A2269" s="100"/>
      <c r="B2269" s="54"/>
      <c r="C2269" s="101"/>
      <c r="D2269" s="99"/>
      <c r="E2269" s="102"/>
    </row>
    <row r="2270" spans="1:5">
      <c r="A2270" s="100"/>
      <c r="B2270" s="54"/>
      <c r="C2270" s="101"/>
      <c r="D2270" s="99"/>
      <c r="E2270" s="102"/>
    </row>
    <row r="2271" spans="1:5">
      <c r="A2271" s="100"/>
      <c r="B2271" s="54"/>
      <c r="C2271" s="101"/>
      <c r="D2271" s="99"/>
      <c r="E2271" s="102"/>
    </row>
    <row r="2272" spans="1:5">
      <c r="A2272" s="100"/>
      <c r="B2272" s="54"/>
      <c r="C2272" s="101"/>
      <c r="D2272" s="99"/>
      <c r="E2272" s="102"/>
    </row>
    <row r="2273" spans="1:5">
      <c r="A2273" s="100"/>
      <c r="B2273" s="54"/>
      <c r="C2273" s="101"/>
      <c r="D2273" s="99"/>
      <c r="E2273" s="102"/>
    </row>
    <row r="2274" spans="1:5">
      <c r="A2274" s="100"/>
      <c r="B2274" s="54"/>
      <c r="C2274" s="101"/>
      <c r="D2274" s="99"/>
      <c r="E2274" s="102"/>
    </row>
    <row r="2275" spans="1:5">
      <c r="A2275" s="100"/>
      <c r="B2275" s="54"/>
      <c r="C2275" s="101"/>
      <c r="D2275" s="99"/>
      <c r="E2275" s="102"/>
    </row>
    <row r="2276" spans="1:5">
      <c r="A2276" s="100"/>
      <c r="B2276" s="54"/>
      <c r="C2276" s="101"/>
      <c r="D2276" s="99"/>
      <c r="E2276" s="102"/>
    </row>
    <row r="2277" spans="1:5">
      <c r="A2277" s="100"/>
      <c r="B2277" s="54"/>
      <c r="C2277" s="101"/>
      <c r="D2277" s="99"/>
      <c r="E2277" s="102"/>
    </row>
    <row r="2278" spans="1:5">
      <c r="A2278" s="100"/>
      <c r="B2278" s="54"/>
      <c r="C2278" s="101"/>
      <c r="D2278" s="99"/>
      <c r="E2278" s="102"/>
    </row>
    <row r="2279" spans="1:5">
      <c r="A2279" s="100"/>
      <c r="B2279" s="54"/>
      <c r="C2279" s="101"/>
      <c r="D2279" s="99"/>
      <c r="E2279" s="102"/>
    </row>
    <row r="2280" spans="1:5">
      <c r="A2280" s="100"/>
      <c r="B2280" s="54"/>
      <c r="C2280" s="101"/>
      <c r="D2280" s="99"/>
      <c r="E2280" s="102"/>
    </row>
    <row r="2281" spans="1:5">
      <c r="A2281" s="100"/>
      <c r="B2281" s="54"/>
      <c r="C2281" s="101"/>
      <c r="D2281" s="99"/>
      <c r="E2281" s="102"/>
    </row>
    <row r="2282" spans="1:5">
      <c r="A2282" s="100"/>
      <c r="B2282" s="54"/>
      <c r="C2282" s="101"/>
      <c r="D2282" s="99"/>
      <c r="E2282" s="102"/>
    </row>
    <row r="2283" spans="1:5">
      <c r="A2283" s="100"/>
      <c r="B2283" s="54"/>
      <c r="C2283" s="101"/>
      <c r="D2283" s="99"/>
      <c r="E2283" s="102"/>
    </row>
    <row r="2284" spans="1:5">
      <c r="A2284" s="100"/>
      <c r="B2284" s="54"/>
      <c r="C2284" s="101"/>
      <c r="D2284" s="99"/>
      <c r="E2284" s="102"/>
    </row>
    <row r="2285" spans="1:5">
      <c r="A2285" s="100"/>
      <c r="B2285" s="54"/>
      <c r="C2285" s="101"/>
      <c r="D2285" s="99"/>
      <c r="E2285" s="102"/>
    </row>
    <row r="2286" spans="1:5">
      <c r="A2286" s="100"/>
      <c r="B2286" s="54"/>
      <c r="C2286" s="101"/>
      <c r="D2286" s="99"/>
      <c r="E2286" s="102"/>
    </row>
    <row r="2287" spans="1:5">
      <c r="A2287" s="100"/>
      <c r="B2287" s="54"/>
      <c r="C2287" s="101"/>
      <c r="D2287" s="99"/>
      <c r="E2287" s="102"/>
    </row>
    <row r="2288" spans="1:5">
      <c r="A2288" s="100"/>
      <c r="B2288" s="54"/>
      <c r="C2288" s="101"/>
      <c r="D2288" s="99"/>
      <c r="E2288" s="102"/>
    </row>
    <row r="2289" spans="1:5">
      <c r="A2289" s="100"/>
      <c r="B2289" s="54"/>
      <c r="C2289" s="101"/>
      <c r="D2289" s="99"/>
      <c r="E2289" s="102"/>
    </row>
    <row r="2290" spans="1:5">
      <c r="A2290" s="100"/>
      <c r="B2290" s="54"/>
      <c r="C2290" s="101"/>
      <c r="D2290" s="99"/>
      <c r="E2290" s="102"/>
    </row>
    <row r="2291" spans="1:5">
      <c r="A2291" s="100"/>
      <c r="B2291" s="54"/>
      <c r="C2291" s="101"/>
      <c r="D2291" s="99"/>
      <c r="E2291" s="102"/>
    </row>
    <row r="2292" spans="1:5">
      <c r="A2292" s="100"/>
      <c r="B2292" s="54"/>
      <c r="C2292" s="101"/>
      <c r="D2292" s="99"/>
      <c r="E2292" s="102"/>
    </row>
    <row r="2293" spans="1:5">
      <c r="A2293" s="100"/>
      <c r="B2293" s="54"/>
      <c r="C2293" s="101"/>
      <c r="D2293" s="99"/>
      <c r="E2293" s="102"/>
    </row>
    <row r="2294" spans="1:5">
      <c r="A2294" s="100"/>
      <c r="B2294" s="54"/>
      <c r="C2294" s="101"/>
      <c r="D2294" s="99"/>
      <c r="E2294" s="102"/>
    </row>
    <row r="2295" spans="1:5">
      <c r="A2295" s="100"/>
      <c r="B2295" s="54"/>
      <c r="C2295" s="101"/>
      <c r="D2295" s="99"/>
      <c r="E2295" s="102"/>
    </row>
    <row r="2296" spans="1:5">
      <c r="A2296" s="100"/>
      <c r="B2296" s="54"/>
      <c r="C2296" s="101"/>
      <c r="D2296" s="99"/>
      <c r="E2296" s="102"/>
    </row>
    <row r="2297" spans="1:5">
      <c r="A2297" s="100"/>
      <c r="B2297" s="54"/>
      <c r="C2297" s="101"/>
      <c r="D2297" s="99"/>
      <c r="E2297" s="102"/>
    </row>
    <row r="2298" spans="1:5">
      <c r="A2298" s="100"/>
      <c r="B2298" s="54"/>
      <c r="C2298" s="101"/>
      <c r="D2298" s="99"/>
      <c r="E2298" s="102"/>
    </row>
    <row r="2299" spans="1:5">
      <c r="A2299" s="100"/>
      <c r="B2299" s="54"/>
      <c r="C2299" s="101"/>
      <c r="D2299" s="99"/>
      <c r="E2299" s="102"/>
    </row>
    <row r="2300" spans="1:5">
      <c r="A2300" s="100"/>
      <c r="B2300" s="54"/>
      <c r="C2300" s="101"/>
      <c r="D2300" s="99"/>
      <c r="E2300" s="102"/>
    </row>
    <row r="2301" spans="1:5">
      <c r="A2301" s="100"/>
      <c r="B2301" s="54"/>
      <c r="C2301" s="101"/>
      <c r="D2301" s="99"/>
      <c r="E2301" s="102"/>
    </row>
    <row r="2302" spans="1:5">
      <c r="A2302" s="100"/>
      <c r="B2302" s="54"/>
      <c r="C2302" s="101"/>
      <c r="D2302" s="99"/>
      <c r="E2302" s="102"/>
    </row>
    <row r="2303" spans="1:5">
      <c r="A2303" s="100"/>
      <c r="B2303" s="54"/>
      <c r="C2303" s="101"/>
      <c r="D2303" s="99"/>
      <c r="E2303" s="102"/>
    </row>
    <row r="2304" spans="1:5">
      <c r="A2304" s="100"/>
      <c r="B2304" s="54"/>
      <c r="C2304" s="101"/>
      <c r="D2304" s="99"/>
      <c r="E2304" s="102"/>
    </row>
    <row r="2305" spans="1:5">
      <c r="A2305" s="100"/>
      <c r="B2305" s="54"/>
      <c r="C2305" s="101"/>
      <c r="D2305" s="99"/>
      <c r="E2305" s="102"/>
    </row>
    <row r="2306" spans="1:5">
      <c r="A2306" s="100"/>
      <c r="B2306" s="54"/>
      <c r="C2306" s="101"/>
      <c r="D2306" s="99"/>
      <c r="E2306" s="102"/>
    </row>
    <row r="2307" spans="1:5">
      <c r="A2307" s="100"/>
      <c r="B2307" s="54"/>
      <c r="C2307" s="101"/>
      <c r="D2307" s="99"/>
      <c r="E2307" s="102"/>
    </row>
    <row r="2308" spans="1:5">
      <c r="A2308" s="100"/>
      <c r="B2308" s="54"/>
      <c r="C2308" s="101"/>
      <c r="D2308" s="99"/>
      <c r="E2308" s="102"/>
    </row>
    <row r="2309" spans="1:5">
      <c r="A2309" s="100"/>
      <c r="B2309" s="54"/>
      <c r="C2309" s="101"/>
      <c r="D2309" s="99"/>
      <c r="E2309" s="102"/>
    </row>
    <row r="2310" spans="1:5">
      <c r="A2310" s="100"/>
      <c r="B2310" s="54"/>
      <c r="C2310" s="101"/>
      <c r="D2310" s="99"/>
      <c r="E2310" s="102"/>
    </row>
    <row r="2311" spans="1:5">
      <c r="A2311" s="100"/>
      <c r="B2311" s="54"/>
      <c r="C2311" s="101"/>
      <c r="D2311" s="99"/>
      <c r="E2311" s="102"/>
    </row>
    <row r="2312" spans="1:5">
      <c r="A2312" s="100"/>
      <c r="B2312" s="54"/>
      <c r="C2312" s="101"/>
      <c r="D2312" s="99"/>
      <c r="E2312" s="102"/>
    </row>
    <row r="2313" spans="1:5">
      <c r="A2313" s="100"/>
      <c r="B2313" s="54"/>
      <c r="C2313" s="101"/>
      <c r="D2313" s="99"/>
      <c r="E2313" s="102"/>
    </row>
    <row r="2314" spans="1:5">
      <c r="A2314" s="100"/>
      <c r="B2314" s="54"/>
      <c r="C2314" s="101"/>
      <c r="D2314" s="99"/>
      <c r="E2314" s="102"/>
    </row>
    <row r="2315" spans="1:5">
      <c r="A2315" s="100"/>
      <c r="B2315" s="54"/>
      <c r="C2315" s="101"/>
      <c r="D2315" s="99"/>
      <c r="E2315" s="102"/>
    </row>
    <row r="2316" spans="1:5">
      <c r="A2316" s="100"/>
      <c r="B2316" s="54"/>
      <c r="C2316" s="101"/>
      <c r="D2316" s="99"/>
      <c r="E2316" s="102"/>
    </row>
    <row r="2317" spans="1:5">
      <c r="A2317" s="100"/>
      <c r="B2317" s="54"/>
      <c r="C2317" s="101"/>
      <c r="D2317" s="99"/>
      <c r="E2317" s="102"/>
    </row>
    <row r="2318" spans="1:5">
      <c r="A2318" s="100"/>
      <c r="B2318" s="54"/>
      <c r="C2318" s="101"/>
      <c r="D2318" s="99"/>
      <c r="E2318" s="102"/>
    </row>
    <row r="2319" spans="1:5">
      <c r="A2319" s="100"/>
      <c r="B2319" s="54"/>
      <c r="C2319" s="101"/>
      <c r="D2319" s="99"/>
      <c r="E2319" s="102"/>
    </row>
    <row r="2320" spans="1:5">
      <c r="A2320" s="100"/>
      <c r="B2320" s="54"/>
      <c r="C2320" s="101"/>
      <c r="D2320" s="99"/>
      <c r="E2320" s="102"/>
    </row>
    <row r="2321" spans="1:5">
      <c r="A2321" s="100"/>
      <c r="B2321" s="54"/>
      <c r="C2321" s="101"/>
      <c r="D2321" s="99"/>
      <c r="E2321" s="102"/>
    </row>
    <row r="2322" spans="1:5">
      <c r="A2322" s="100"/>
      <c r="B2322" s="54"/>
      <c r="C2322" s="101"/>
      <c r="D2322" s="99"/>
      <c r="E2322" s="102"/>
    </row>
    <row r="2323" spans="1:5">
      <c r="A2323" s="100"/>
      <c r="B2323" s="54"/>
      <c r="C2323" s="101"/>
      <c r="D2323" s="99"/>
      <c r="E2323" s="102"/>
    </row>
    <row r="2324" spans="1:5">
      <c r="A2324" s="100"/>
      <c r="B2324" s="54"/>
      <c r="C2324" s="101"/>
      <c r="D2324" s="99"/>
      <c r="E2324" s="102"/>
    </row>
    <row r="2325" spans="1:5">
      <c r="A2325" s="100"/>
      <c r="B2325" s="54"/>
      <c r="C2325" s="101"/>
      <c r="D2325" s="99"/>
      <c r="E2325" s="102"/>
    </row>
    <row r="2326" spans="1:5">
      <c r="A2326" s="100"/>
      <c r="B2326" s="54"/>
      <c r="C2326" s="101"/>
      <c r="D2326" s="99"/>
      <c r="E2326" s="102"/>
    </row>
    <row r="2327" spans="1:5">
      <c r="A2327" s="100"/>
      <c r="B2327" s="54"/>
      <c r="C2327" s="101"/>
      <c r="D2327" s="99"/>
      <c r="E2327" s="102"/>
    </row>
    <row r="2328" spans="1:5">
      <c r="A2328" s="100"/>
      <c r="B2328" s="54"/>
      <c r="C2328" s="101"/>
      <c r="D2328" s="99"/>
      <c r="E2328" s="102"/>
    </row>
    <row r="2329" spans="1:5">
      <c r="A2329" s="100"/>
      <c r="B2329" s="54"/>
      <c r="C2329" s="101"/>
      <c r="D2329" s="99"/>
      <c r="E2329" s="102"/>
    </row>
    <row r="2330" spans="1:5">
      <c r="A2330" s="100"/>
      <c r="B2330" s="54"/>
      <c r="C2330" s="101"/>
      <c r="D2330" s="99"/>
      <c r="E2330" s="102"/>
    </row>
    <row r="2331" spans="1:5">
      <c r="A2331" s="100"/>
      <c r="B2331" s="54"/>
      <c r="C2331" s="101"/>
      <c r="D2331" s="99"/>
      <c r="E2331" s="102"/>
    </row>
    <row r="2332" spans="1:5">
      <c r="A2332" s="100"/>
      <c r="B2332" s="54"/>
      <c r="C2332" s="101"/>
      <c r="D2332" s="99"/>
      <c r="E2332" s="102"/>
    </row>
    <row r="2333" spans="1:5">
      <c r="A2333" s="100"/>
      <c r="B2333" s="54"/>
      <c r="C2333" s="101"/>
      <c r="D2333" s="99"/>
      <c r="E2333" s="102"/>
    </row>
    <row r="2334" spans="1:5">
      <c r="A2334" s="100"/>
      <c r="B2334" s="54"/>
      <c r="C2334" s="101"/>
      <c r="D2334" s="99"/>
      <c r="E2334" s="102"/>
    </row>
    <row r="2335" spans="1:5">
      <c r="A2335" s="100"/>
      <c r="B2335" s="54"/>
      <c r="C2335" s="101"/>
      <c r="D2335" s="99"/>
      <c r="E2335" s="102"/>
    </row>
    <row r="2336" spans="1:5">
      <c r="A2336" s="100"/>
      <c r="B2336" s="54"/>
      <c r="C2336" s="101"/>
      <c r="D2336" s="99"/>
      <c r="E2336" s="102"/>
    </row>
    <row r="2337" spans="1:5">
      <c r="A2337" s="100"/>
      <c r="B2337" s="54"/>
      <c r="C2337" s="101"/>
      <c r="D2337" s="99"/>
      <c r="E2337" s="102"/>
    </row>
    <row r="2338" spans="1:5">
      <c r="A2338" s="100"/>
      <c r="B2338" s="54"/>
      <c r="C2338" s="101"/>
      <c r="D2338" s="99"/>
      <c r="E2338" s="102"/>
    </row>
    <row r="2339" spans="1:5">
      <c r="A2339" s="100"/>
      <c r="B2339" s="54"/>
      <c r="C2339" s="101"/>
      <c r="D2339" s="99"/>
      <c r="E2339" s="102"/>
    </row>
    <row r="2340" spans="1:5">
      <c r="A2340" s="100"/>
      <c r="B2340" s="54"/>
      <c r="C2340" s="101"/>
      <c r="D2340" s="99"/>
      <c r="E2340" s="102"/>
    </row>
    <row r="2341" spans="1:5">
      <c r="A2341" s="100"/>
      <c r="B2341" s="54"/>
      <c r="C2341" s="101"/>
      <c r="D2341" s="99"/>
      <c r="E2341" s="102"/>
    </row>
    <row r="2342" spans="1:5">
      <c r="A2342" s="100"/>
      <c r="B2342" s="54"/>
      <c r="C2342" s="101"/>
      <c r="D2342" s="99"/>
      <c r="E2342" s="102"/>
    </row>
    <row r="2343" spans="1:5">
      <c r="A2343" s="100"/>
      <c r="B2343" s="54"/>
      <c r="C2343" s="101"/>
      <c r="D2343" s="99"/>
      <c r="E2343" s="102"/>
    </row>
    <row r="2344" spans="1:5">
      <c r="A2344" s="100"/>
      <c r="B2344" s="54"/>
      <c r="C2344" s="101"/>
      <c r="D2344" s="99"/>
      <c r="E2344" s="102"/>
    </row>
    <row r="2345" spans="1:5">
      <c r="A2345" s="100"/>
      <c r="B2345" s="54"/>
      <c r="C2345" s="101"/>
      <c r="D2345" s="99"/>
      <c r="E2345" s="102"/>
    </row>
    <row r="2346" spans="1:5">
      <c r="A2346" s="100"/>
      <c r="B2346" s="54"/>
      <c r="C2346" s="101"/>
      <c r="D2346" s="99"/>
      <c r="E2346" s="102"/>
    </row>
    <row r="2347" spans="1:5">
      <c r="A2347" s="100"/>
      <c r="B2347" s="54"/>
      <c r="C2347" s="101"/>
      <c r="D2347" s="99"/>
      <c r="E2347" s="102"/>
    </row>
    <row r="2348" spans="1:5">
      <c r="A2348" s="100"/>
      <c r="B2348" s="54"/>
      <c r="C2348" s="101"/>
      <c r="D2348" s="99"/>
      <c r="E2348" s="102"/>
    </row>
    <row r="2349" spans="1:5">
      <c r="A2349" s="100"/>
      <c r="B2349" s="54"/>
      <c r="C2349" s="101"/>
      <c r="D2349" s="99"/>
      <c r="E2349" s="102"/>
    </row>
    <row r="2350" spans="1:5">
      <c r="A2350" s="100"/>
      <c r="B2350" s="54"/>
      <c r="C2350" s="101"/>
      <c r="D2350" s="99"/>
      <c r="E2350" s="102"/>
    </row>
    <row r="2351" spans="1:5">
      <c r="A2351" s="100"/>
      <c r="B2351" s="54"/>
      <c r="C2351" s="101"/>
      <c r="D2351" s="99"/>
      <c r="E2351" s="102"/>
    </row>
    <row r="2352" spans="1:5">
      <c r="A2352" s="100"/>
      <c r="B2352" s="54"/>
      <c r="C2352" s="101"/>
      <c r="D2352" s="99"/>
      <c r="E2352" s="102"/>
    </row>
    <row r="2353" spans="1:5">
      <c r="A2353" s="100"/>
      <c r="B2353" s="54"/>
      <c r="C2353" s="101"/>
      <c r="D2353" s="99"/>
      <c r="E2353" s="102"/>
    </row>
    <row r="2354" spans="1:5">
      <c r="A2354" s="100"/>
      <c r="B2354" s="54"/>
      <c r="C2354" s="101"/>
      <c r="D2354" s="99"/>
      <c r="E2354" s="102"/>
    </row>
    <row r="2355" spans="1:5">
      <c r="A2355" s="100"/>
      <c r="B2355" s="54"/>
      <c r="C2355" s="101"/>
      <c r="D2355" s="99"/>
      <c r="E2355" s="102"/>
    </row>
    <row r="2356" spans="1:5">
      <c r="A2356" s="100"/>
      <c r="B2356" s="54"/>
      <c r="C2356" s="101"/>
      <c r="D2356" s="99"/>
      <c r="E2356" s="102"/>
    </row>
    <row r="2357" spans="1:5">
      <c r="A2357" s="100"/>
      <c r="B2357" s="54"/>
      <c r="C2357" s="101"/>
      <c r="D2357" s="99"/>
      <c r="E2357" s="102"/>
    </row>
    <row r="2358" spans="1:5">
      <c r="A2358" s="100"/>
      <c r="B2358" s="54"/>
      <c r="C2358" s="101"/>
      <c r="D2358" s="99"/>
      <c r="E2358" s="102"/>
    </row>
    <row r="2359" spans="1:5">
      <c r="A2359" s="100"/>
      <c r="B2359" s="54"/>
      <c r="C2359" s="101"/>
      <c r="D2359" s="99"/>
      <c r="E2359" s="102"/>
    </row>
    <row r="2360" spans="1:5">
      <c r="A2360" s="100"/>
      <c r="B2360" s="54"/>
      <c r="C2360" s="101"/>
      <c r="D2360" s="99"/>
      <c r="E2360" s="102"/>
    </row>
    <row r="2361" spans="1:5">
      <c r="A2361" s="100"/>
      <c r="B2361" s="54"/>
      <c r="C2361" s="101"/>
      <c r="D2361" s="99"/>
      <c r="E2361" s="102"/>
    </row>
    <row r="2362" spans="1:5">
      <c r="A2362" s="100"/>
      <c r="B2362" s="54"/>
      <c r="C2362" s="101"/>
      <c r="D2362" s="99"/>
      <c r="E2362" s="102"/>
    </row>
    <row r="2363" spans="1:5">
      <c r="A2363" s="100"/>
      <c r="B2363" s="54"/>
      <c r="C2363" s="101"/>
      <c r="D2363" s="99"/>
      <c r="E2363" s="102"/>
    </row>
    <row r="2364" spans="1:5">
      <c r="A2364" s="100"/>
      <c r="B2364" s="54"/>
      <c r="C2364" s="101"/>
      <c r="D2364" s="99"/>
      <c r="E2364" s="102"/>
    </row>
    <row r="2365" spans="1:5">
      <c r="A2365" s="100"/>
      <c r="B2365" s="54"/>
      <c r="C2365" s="101"/>
      <c r="D2365" s="99"/>
      <c r="E2365" s="102"/>
    </row>
    <row r="2366" spans="1:5">
      <c r="A2366" s="100"/>
      <c r="B2366" s="54"/>
      <c r="C2366" s="101"/>
      <c r="D2366" s="99"/>
      <c r="E2366" s="102"/>
    </row>
    <row r="2367" spans="1:5">
      <c r="A2367" s="100"/>
      <c r="B2367" s="54"/>
      <c r="C2367" s="101"/>
      <c r="D2367" s="99"/>
      <c r="E2367" s="102"/>
    </row>
    <row r="2368" spans="1:5">
      <c r="A2368" s="100"/>
      <c r="B2368" s="54"/>
      <c r="C2368" s="101"/>
      <c r="D2368" s="99"/>
      <c r="E2368" s="102"/>
    </row>
    <row r="2369" spans="1:5">
      <c r="A2369" s="100"/>
      <c r="B2369" s="54"/>
      <c r="C2369" s="101"/>
      <c r="D2369" s="99"/>
      <c r="E2369" s="102"/>
    </row>
    <row r="2370" spans="1:5">
      <c r="A2370" s="100"/>
      <c r="B2370" s="54"/>
      <c r="C2370" s="101"/>
      <c r="D2370" s="99"/>
      <c r="E2370" s="102"/>
    </row>
    <row r="2371" spans="1:5">
      <c r="A2371" s="100"/>
      <c r="B2371" s="54"/>
      <c r="C2371" s="101"/>
      <c r="D2371" s="99"/>
      <c r="E2371" s="102"/>
    </row>
    <row r="2372" spans="1:5">
      <c r="A2372" s="100"/>
      <c r="B2372" s="54"/>
      <c r="C2372" s="101"/>
      <c r="D2372" s="99"/>
      <c r="E2372" s="102"/>
    </row>
    <row r="2373" spans="1:5">
      <c r="A2373" s="100"/>
      <c r="B2373" s="54"/>
      <c r="C2373" s="101"/>
      <c r="D2373" s="99"/>
      <c r="E2373" s="102"/>
    </row>
    <row r="2374" spans="1:5">
      <c r="A2374" s="100"/>
      <c r="B2374" s="54"/>
      <c r="C2374" s="101"/>
      <c r="D2374" s="99"/>
      <c r="E2374" s="102"/>
    </row>
    <row r="2375" spans="1:5">
      <c r="A2375" s="100"/>
      <c r="B2375" s="54"/>
      <c r="C2375" s="101"/>
      <c r="D2375" s="99"/>
      <c r="E2375" s="102"/>
    </row>
    <row r="2376" spans="1:5">
      <c r="A2376" s="100"/>
      <c r="B2376" s="54"/>
      <c r="C2376" s="101"/>
      <c r="D2376" s="99"/>
      <c r="E2376" s="102"/>
    </row>
    <row r="2377" spans="1:5">
      <c r="A2377" s="100"/>
      <c r="B2377" s="54"/>
      <c r="C2377" s="101"/>
      <c r="D2377" s="99"/>
      <c r="E2377" s="102"/>
    </row>
    <row r="2378" spans="1:5">
      <c r="A2378" s="100"/>
      <c r="B2378" s="54"/>
      <c r="C2378" s="101"/>
      <c r="D2378" s="99"/>
      <c r="E2378" s="102"/>
    </row>
    <row r="2379" spans="1:5">
      <c r="A2379" s="100"/>
      <c r="B2379" s="54"/>
      <c r="C2379" s="101"/>
      <c r="D2379" s="99"/>
      <c r="E2379" s="102"/>
    </row>
    <row r="2380" spans="1:5">
      <c r="A2380" s="100"/>
      <c r="B2380" s="54"/>
      <c r="C2380" s="101"/>
      <c r="D2380" s="99"/>
      <c r="E2380" s="102"/>
    </row>
    <row r="2381" spans="1:5">
      <c r="A2381" s="100"/>
      <c r="B2381" s="54"/>
      <c r="C2381" s="101"/>
      <c r="D2381" s="99"/>
      <c r="E2381" s="102"/>
    </row>
    <row r="2382" spans="1:5">
      <c r="A2382" s="100"/>
      <c r="B2382" s="54"/>
      <c r="C2382" s="101"/>
      <c r="D2382" s="99"/>
      <c r="E2382" s="102"/>
    </row>
    <row r="2383" spans="1:5">
      <c r="A2383" s="100"/>
      <c r="B2383" s="54"/>
      <c r="C2383" s="101"/>
      <c r="D2383" s="99"/>
      <c r="E2383" s="102"/>
    </row>
    <row r="2384" spans="1:5">
      <c r="A2384" s="100"/>
      <c r="B2384" s="54"/>
      <c r="C2384" s="101"/>
      <c r="D2384" s="99"/>
      <c r="E2384" s="102"/>
    </row>
    <row r="2385" spans="1:5">
      <c r="A2385" s="100"/>
      <c r="B2385" s="54"/>
      <c r="C2385" s="101"/>
      <c r="D2385" s="99"/>
      <c r="E2385" s="102"/>
    </row>
    <row r="2386" spans="1:5">
      <c r="A2386" s="100"/>
      <c r="B2386" s="54"/>
      <c r="C2386" s="101"/>
      <c r="D2386" s="99"/>
      <c r="E2386" s="102"/>
    </row>
    <row r="2387" spans="1:5">
      <c r="A2387" s="100"/>
      <c r="B2387" s="54"/>
      <c r="C2387" s="101"/>
      <c r="D2387" s="99"/>
      <c r="E2387" s="102"/>
    </row>
    <row r="2388" spans="1:5">
      <c r="A2388" s="100"/>
      <c r="B2388" s="54"/>
      <c r="C2388" s="101"/>
      <c r="D2388" s="99"/>
      <c r="E2388" s="102"/>
    </row>
    <row r="2389" spans="1:5">
      <c r="A2389" s="100"/>
      <c r="B2389" s="54"/>
      <c r="C2389" s="101"/>
      <c r="D2389" s="99"/>
      <c r="E2389" s="102"/>
    </row>
    <row r="2390" spans="1:5">
      <c r="A2390" s="100"/>
      <c r="B2390" s="54"/>
      <c r="C2390" s="101"/>
      <c r="D2390" s="99"/>
      <c r="E2390" s="102"/>
    </row>
    <row r="2391" spans="1:5">
      <c r="A2391" s="100"/>
      <c r="B2391" s="54"/>
      <c r="C2391" s="101"/>
      <c r="D2391" s="99"/>
      <c r="E2391" s="102"/>
    </row>
    <row r="2392" spans="1:5">
      <c r="A2392" s="100"/>
      <c r="B2392" s="54"/>
      <c r="C2392" s="101"/>
      <c r="D2392" s="99"/>
      <c r="E2392" s="102"/>
    </row>
    <row r="2393" spans="1:5">
      <c r="A2393" s="100"/>
      <c r="B2393" s="54"/>
      <c r="C2393" s="101"/>
      <c r="D2393" s="99"/>
      <c r="E2393" s="102"/>
    </row>
    <row r="2394" spans="1:5">
      <c r="A2394" s="100"/>
      <c r="B2394" s="54"/>
      <c r="C2394" s="101"/>
      <c r="D2394" s="99"/>
      <c r="E2394" s="102"/>
    </row>
    <row r="2395" spans="1:5">
      <c r="A2395" s="100"/>
      <c r="B2395" s="54"/>
      <c r="C2395" s="101"/>
      <c r="D2395" s="99"/>
      <c r="E2395" s="102"/>
    </row>
    <row r="2396" spans="1:5">
      <c r="A2396" s="100"/>
      <c r="B2396" s="54"/>
      <c r="C2396" s="101"/>
      <c r="D2396" s="99"/>
      <c r="E2396" s="102"/>
    </row>
    <row r="2397" spans="1:5">
      <c r="A2397" s="100"/>
      <c r="B2397" s="54"/>
      <c r="C2397" s="101"/>
      <c r="D2397" s="99"/>
      <c r="E2397" s="102"/>
    </row>
    <row r="2398" spans="1:5">
      <c r="A2398" s="100"/>
      <c r="B2398" s="54"/>
      <c r="C2398" s="101"/>
      <c r="D2398" s="99"/>
      <c r="E2398" s="102"/>
    </row>
    <row r="2399" spans="1:5">
      <c r="A2399" s="100"/>
      <c r="B2399" s="54"/>
      <c r="C2399" s="101"/>
      <c r="D2399" s="99"/>
      <c r="E2399" s="102"/>
    </row>
    <row r="2400" spans="1:5">
      <c r="A2400" s="100"/>
      <c r="B2400" s="54"/>
      <c r="C2400" s="101"/>
      <c r="D2400" s="99"/>
      <c r="E2400" s="102"/>
    </row>
    <row r="2401" spans="1:5">
      <c r="A2401" s="100"/>
      <c r="B2401" s="54"/>
      <c r="C2401" s="101"/>
      <c r="D2401" s="99"/>
      <c r="E2401" s="102"/>
    </row>
    <row r="2402" spans="1:5">
      <c r="A2402" s="100"/>
      <c r="B2402" s="54"/>
      <c r="C2402" s="101"/>
      <c r="D2402" s="99"/>
      <c r="E2402" s="102"/>
    </row>
    <row r="2403" spans="1:5">
      <c r="A2403" s="100"/>
      <c r="B2403" s="54"/>
      <c r="C2403" s="101"/>
      <c r="D2403" s="99"/>
      <c r="E2403" s="102"/>
    </row>
    <row r="2404" spans="1:5">
      <c r="A2404" s="100"/>
      <c r="B2404" s="54"/>
      <c r="C2404" s="101"/>
      <c r="D2404" s="99"/>
      <c r="E2404" s="102"/>
    </row>
    <row r="2405" spans="1:5">
      <c r="A2405" s="100"/>
      <c r="B2405" s="54"/>
      <c r="C2405" s="101"/>
      <c r="D2405" s="99"/>
      <c r="E2405" s="102"/>
    </row>
    <row r="2406" spans="1:5">
      <c r="A2406" s="100"/>
      <c r="B2406" s="54"/>
      <c r="C2406" s="101"/>
      <c r="D2406" s="99"/>
      <c r="E2406" s="102"/>
    </row>
    <row r="2407" spans="1:5">
      <c r="A2407" s="100"/>
      <c r="B2407" s="54"/>
      <c r="C2407" s="101"/>
      <c r="D2407" s="99"/>
      <c r="E2407" s="102"/>
    </row>
    <row r="2408" spans="1:5">
      <c r="A2408" s="100"/>
      <c r="B2408" s="54"/>
      <c r="C2408" s="101"/>
      <c r="D2408" s="99"/>
      <c r="E2408" s="102"/>
    </row>
    <row r="2409" spans="1:5">
      <c r="A2409" s="100"/>
      <c r="B2409" s="54"/>
      <c r="C2409" s="101"/>
      <c r="D2409" s="99"/>
      <c r="E2409" s="102"/>
    </row>
    <row r="2410" spans="1:5">
      <c r="A2410" s="100"/>
      <c r="B2410" s="54"/>
      <c r="C2410" s="101"/>
      <c r="D2410" s="99"/>
      <c r="E2410" s="102"/>
    </row>
    <row r="2411" spans="1:5">
      <c r="A2411" s="100"/>
      <c r="B2411" s="54"/>
      <c r="C2411" s="101"/>
      <c r="D2411" s="99"/>
      <c r="E2411" s="102"/>
    </row>
    <row r="2412" spans="1:5">
      <c r="A2412" s="100"/>
      <c r="B2412" s="54"/>
      <c r="C2412" s="101"/>
      <c r="D2412" s="99"/>
      <c r="E2412" s="102"/>
    </row>
    <row r="2413" spans="1:5">
      <c r="A2413" s="100"/>
      <c r="B2413" s="54"/>
      <c r="C2413" s="101"/>
      <c r="D2413" s="99"/>
      <c r="E2413" s="102"/>
    </row>
    <row r="2414" spans="1:5">
      <c r="A2414" s="100"/>
      <c r="B2414" s="54"/>
      <c r="C2414" s="101"/>
      <c r="D2414" s="99"/>
      <c r="E2414" s="102"/>
    </row>
    <row r="2415" spans="1:5">
      <c r="A2415" s="100"/>
      <c r="B2415" s="54"/>
      <c r="C2415" s="101"/>
      <c r="D2415" s="99"/>
      <c r="E2415" s="102"/>
    </row>
    <row r="2416" spans="1:5">
      <c r="A2416" s="100"/>
      <c r="B2416" s="54"/>
      <c r="C2416" s="101"/>
      <c r="D2416" s="99"/>
      <c r="E2416" s="102"/>
    </row>
    <row r="2417" spans="1:5">
      <c r="A2417" s="100"/>
      <c r="B2417" s="54"/>
      <c r="C2417" s="101"/>
      <c r="D2417" s="99"/>
      <c r="E2417" s="102"/>
    </row>
    <row r="2418" spans="1:5">
      <c r="A2418" s="100"/>
      <c r="B2418" s="54"/>
      <c r="C2418" s="101"/>
      <c r="D2418" s="99"/>
      <c r="E2418" s="102"/>
    </row>
    <row r="2419" spans="1:5">
      <c r="A2419" s="100"/>
      <c r="B2419" s="54"/>
      <c r="C2419" s="101"/>
      <c r="D2419" s="99"/>
      <c r="E2419" s="102"/>
    </row>
    <row r="2420" spans="1:5">
      <c r="A2420" s="100"/>
      <c r="B2420" s="54"/>
      <c r="C2420" s="101"/>
      <c r="D2420" s="99"/>
      <c r="E2420" s="102"/>
    </row>
    <row r="2421" spans="1:5">
      <c r="A2421" s="100"/>
      <c r="B2421" s="54"/>
      <c r="C2421" s="101"/>
      <c r="D2421" s="99"/>
      <c r="E2421" s="102"/>
    </row>
    <row r="2422" spans="1:5">
      <c r="A2422" s="100"/>
      <c r="B2422" s="54"/>
      <c r="C2422" s="101"/>
      <c r="D2422" s="99"/>
      <c r="E2422" s="102"/>
    </row>
    <row r="2423" spans="1:5">
      <c r="A2423" s="100"/>
      <c r="B2423" s="54"/>
      <c r="C2423" s="101"/>
      <c r="D2423" s="99"/>
      <c r="E2423" s="102"/>
    </row>
    <row r="2424" spans="1:5">
      <c r="A2424" s="100"/>
      <c r="B2424" s="54"/>
      <c r="C2424" s="101"/>
      <c r="D2424" s="99"/>
      <c r="E2424" s="102"/>
    </row>
    <row r="2425" spans="1:5">
      <c r="A2425" s="100"/>
      <c r="B2425" s="54"/>
      <c r="C2425" s="101"/>
      <c r="D2425" s="99"/>
      <c r="E2425" s="102"/>
    </row>
    <row r="2426" spans="1:5">
      <c r="A2426" s="100"/>
      <c r="B2426" s="54"/>
      <c r="C2426" s="101"/>
      <c r="D2426" s="99"/>
      <c r="E2426" s="102"/>
    </row>
    <row r="2427" spans="1:5">
      <c r="A2427" s="100"/>
      <c r="B2427" s="54"/>
      <c r="C2427" s="101"/>
      <c r="D2427" s="99"/>
      <c r="E2427" s="102"/>
    </row>
    <row r="2428" spans="1:5">
      <c r="A2428" s="100"/>
      <c r="B2428" s="54"/>
      <c r="C2428" s="101"/>
      <c r="D2428" s="99"/>
      <c r="E2428" s="102"/>
    </row>
    <row r="2429" spans="1:5">
      <c r="A2429" s="100"/>
      <c r="B2429" s="54"/>
      <c r="C2429" s="101"/>
      <c r="D2429" s="99"/>
      <c r="E2429" s="102"/>
    </row>
    <row r="2430" spans="1:5">
      <c r="A2430" s="100"/>
      <c r="B2430" s="54"/>
      <c r="C2430" s="101"/>
      <c r="D2430" s="99"/>
      <c r="E2430" s="102"/>
    </row>
    <row r="2431" spans="1:5">
      <c r="A2431" s="100"/>
      <c r="B2431" s="54"/>
      <c r="C2431" s="101"/>
      <c r="D2431" s="99"/>
      <c r="E2431" s="102"/>
    </row>
    <row r="2432" spans="1:5">
      <c r="A2432" s="100"/>
      <c r="B2432" s="54"/>
      <c r="C2432" s="101"/>
      <c r="D2432" s="99"/>
      <c r="E2432" s="102"/>
    </row>
    <row r="2433" spans="1:5">
      <c r="A2433" s="100"/>
      <c r="B2433" s="54"/>
      <c r="C2433" s="101"/>
      <c r="D2433" s="99"/>
      <c r="E2433" s="102"/>
    </row>
    <row r="2434" spans="1:5">
      <c r="A2434" s="100"/>
      <c r="B2434" s="54"/>
      <c r="C2434" s="101"/>
      <c r="D2434" s="99"/>
      <c r="E2434" s="102"/>
    </row>
    <row r="2435" spans="1:5">
      <c r="A2435" s="100"/>
      <c r="B2435" s="54"/>
      <c r="C2435" s="101"/>
      <c r="D2435" s="99"/>
      <c r="E2435" s="102"/>
    </row>
    <row r="2436" spans="1:5">
      <c r="A2436" s="100"/>
      <c r="B2436" s="54"/>
      <c r="C2436" s="101"/>
      <c r="D2436" s="99"/>
      <c r="E2436" s="102"/>
    </row>
    <row r="2437" spans="1:5">
      <c r="A2437" s="100"/>
      <c r="B2437" s="54"/>
      <c r="C2437" s="101"/>
      <c r="D2437" s="99"/>
      <c r="E2437" s="102"/>
    </row>
    <row r="2438" spans="1:5">
      <c r="A2438" s="100"/>
      <c r="B2438" s="54"/>
      <c r="C2438" s="101"/>
      <c r="D2438" s="99"/>
      <c r="E2438" s="102"/>
    </row>
    <row r="2439" spans="1:5">
      <c r="A2439" s="100"/>
      <c r="B2439" s="54"/>
      <c r="C2439" s="101"/>
      <c r="D2439" s="99"/>
      <c r="E2439" s="102"/>
    </row>
    <row r="2440" spans="1:5">
      <c r="A2440" s="100"/>
      <c r="B2440" s="54"/>
      <c r="C2440" s="101"/>
      <c r="D2440" s="99"/>
      <c r="E2440" s="102"/>
    </row>
    <row r="2441" spans="1:5">
      <c r="A2441" s="100"/>
      <c r="B2441" s="54"/>
      <c r="C2441" s="101"/>
      <c r="D2441" s="99"/>
      <c r="E2441" s="102"/>
    </row>
    <row r="2442" spans="1:5">
      <c r="A2442" s="100"/>
      <c r="B2442" s="54"/>
      <c r="C2442" s="101"/>
      <c r="D2442" s="99"/>
      <c r="E2442" s="102"/>
    </row>
    <row r="2443" spans="1:5">
      <c r="A2443" s="100"/>
      <c r="B2443" s="54"/>
      <c r="C2443" s="101"/>
      <c r="D2443" s="99"/>
      <c r="E2443" s="102"/>
    </row>
    <row r="2444" spans="1:5">
      <c r="A2444" s="100"/>
      <c r="B2444" s="54"/>
      <c r="C2444" s="101"/>
      <c r="D2444" s="99"/>
      <c r="E2444" s="102"/>
    </row>
    <row r="2445" spans="1:5">
      <c r="A2445" s="100"/>
      <c r="B2445" s="54"/>
      <c r="C2445" s="101"/>
      <c r="D2445" s="99"/>
      <c r="E2445" s="102"/>
    </row>
    <row r="2446" spans="1:5">
      <c r="A2446" s="100"/>
      <c r="B2446" s="54"/>
      <c r="C2446" s="101"/>
      <c r="D2446" s="99"/>
      <c r="E2446" s="102"/>
    </row>
    <row r="2447" spans="1:5">
      <c r="A2447" s="100"/>
      <c r="B2447" s="54"/>
      <c r="C2447" s="101"/>
      <c r="D2447" s="99"/>
      <c r="E2447" s="102"/>
    </row>
    <row r="2448" spans="1:5">
      <c r="A2448" s="100"/>
      <c r="B2448" s="54"/>
      <c r="C2448" s="101"/>
      <c r="D2448" s="99"/>
      <c r="E2448" s="102"/>
    </row>
    <row r="2449" spans="1:5">
      <c r="A2449" s="100"/>
      <c r="B2449" s="54"/>
      <c r="C2449" s="101"/>
      <c r="D2449" s="99"/>
      <c r="E2449" s="102"/>
    </row>
    <row r="2450" spans="1:5">
      <c r="A2450" s="100"/>
      <c r="B2450" s="54"/>
      <c r="C2450" s="101"/>
      <c r="D2450" s="99"/>
      <c r="E2450" s="102"/>
    </row>
    <row r="2451" spans="1:5">
      <c r="A2451" s="100"/>
      <c r="B2451" s="54"/>
      <c r="C2451" s="101"/>
      <c r="D2451" s="99"/>
      <c r="E2451" s="102"/>
    </row>
    <row r="2452" spans="1:5">
      <c r="A2452" s="100"/>
      <c r="B2452" s="54"/>
      <c r="C2452" s="101"/>
      <c r="D2452" s="99"/>
      <c r="E2452" s="102"/>
    </row>
    <row r="2453" spans="1:5">
      <c r="A2453" s="100"/>
      <c r="B2453" s="54"/>
      <c r="C2453" s="101"/>
      <c r="D2453" s="99"/>
      <c r="E2453" s="102"/>
    </row>
    <row r="2454" spans="1:5">
      <c r="A2454" s="100"/>
      <c r="B2454" s="54"/>
      <c r="C2454" s="101"/>
      <c r="D2454" s="99"/>
      <c r="E2454" s="102"/>
    </row>
    <row r="2455" spans="1:5">
      <c r="A2455" s="100"/>
      <c r="B2455" s="54"/>
      <c r="C2455" s="101"/>
      <c r="D2455" s="99"/>
      <c r="E2455" s="102"/>
    </row>
    <row r="2456" spans="1:5">
      <c r="A2456" s="100"/>
      <c r="B2456" s="54"/>
      <c r="C2456" s="101"/>
      <c r="D2456" s="99"/>
      <c r="E2456" s="102"/>
    </row>
    <row r="2457" spans="1:5">
      <c r="A2457" s="100"/>
      <c r="B2457" s="54"/>
      <c r="C2457" s="101"/>
      <c r="D2457" s="99"/>
      <c r="E2457" s="102"/>
    </row>
    <row r="2458" spans="1:5">
      <c r="A2458" s="100"/>
      <c r="B2458" s="54"/>
      <c r="C2458" s="101"/>
      <c r="D2458" s="99"/>
      <c r="E2458" s="102"/>
    </row>
    <row r="2459" spans="1:5">
      <c r="A2459" s="100"/>
      <c r="B2459" s="54"/>
      <c r="C2459" s="101"/>
      <c r="D2459" s="99"/>
      <c r="E2459" s="102"/>
    </row>
    <row r="2460" spans="1:5">
      <c r="A2460" s="100"/>
      <c r="B2460" s="54"/>
      <c r="C2460" s="101"/>
      <c r="D2460" s="99"/>
      <c r="E2460" s="102"/>
    </row>
    <row r="2461" spans="1:5">
      <c r="A2461" s="100"/>
      <c r="B2461" s="54"/>
      <c r="C2461" s="101"/>
      <c r="D2461" s="99"/>
      <c r="E2461" s="102"/>
    </row>
    <row r="2462" spans="1:5">
      <c r="A2462" s="100"/>
      <c r="B2462" s="54"/>
      <c r="C2462" s="101"/>
      <c r="D2462" s="99"/>
      <c r="E2462" s="102"/>
    </row>
    <row r="2463" spans="1:5">
      <c r="A2463" s="100"/>
      <c r="B2463" s="54"/>
      <c r="C2463" s="101"/>
      <c r="D2463" s="99"/>
      <c r="E2463" s="102"/>
    </row>
    <row r="2464" spans="1:5">
      <c r="A2464" s="100"/>
      <c r="B2464" s="54"/>
      <c r="C2464" s="101"/>
      <c r="D2464" s="99"/>
      <c r="E2464" s="102"/>
    </row>
    <row r="2465" spans="1:5">
      <c r="A2465" s="100"/>
      <c r="B2465" s="54"/>
      <c r="C2465" s="101"/>
      <c r="D2465" s="99"/>
      <c r="E2465" s="102"/>
    </row>
    <row r="2466" spans="1:5">
      <c r="A2466" s="100"/>
      <c r="B2466" s="54"/>
      <c r="C2466" s="101"/>
      <c r="D2466" s="99"/>
      <c r="E2466" s="102"/>
    </row>
    <row r="2467" spans="1:5">
      <c r="A2467" s="100"/>
      <c r="B2467" s="54"/>
      <c r="C2467" s="101"/>
      <c r="D2467" s="99"/>
      <c r="E2467" s="102"/>
    </row>
    <row r="2468" spans="1:5">
      <c r="A2468" s="100"/>
      <c r="B2468" s="54"/>
      <c r="C2468" s="101"/>
      <c r="D2468" s="99"/>
      <c r="E2468" s="102"/>
    </row>
    <row r="2469" spans="1:5">
      <c r="A2469" s="100"/>
      <c r="B2469" s="54"/>
      <c r="C2469" s="101"/>
      <c r="D2469" s="99"/>
      <c r="E2469" s="102"/>
    </row>
    <row r="2470" spans="1:5">
      <c r="A2470" s="100"/>
      <c r="B2470" s="54"/>
      <c r="C2470" s="101"/>
      <c r="D2470" s="99"/>
      <c r="E2470" s="102"/>
    </row>
    <row r="2471" spans="1:5">
      <c r="A2471" s="100"/>
      <c r="B2471" s="54"/>
      <c r="C2471" s="101"/>
      <c r="D2471" s="99"/>
      <c r="E2471" s="102"/>
    </row>
    <row r="2472" spans="1:5">
      <c r="A2472" s="100"/>
      <c r="B2472" s="54"/>
      <c r="C2472" s="101"/>
      <c r="D2472" s="99"/>
      <c r="E2472" s="102"/>
    </row>
    <row r="2473" spans="1:5">
      <c r="A2473" s="100"/>
      <c r="B2473" s="54"/>
      <c r="C2473" s="101"/>
      <c r="D2473" s="99"/>
      <c r="E2473" s="102"/>
    </row>
    <row r="2474" spans="1:5">
      <c r="A2474" s="100"/>
      <c r="B2474" s="54"/>
      <c r="C2474" s="101"/>
      <c r="D2474" s="99"/>
      <c r="E2474" s="102"/>
    </row>
    <row r="2475" spans="1:5">
      <c r="A2475" s="100"/>
      <c r="B2475" s="54"/>
      <c r="C2475" s="101"/>
      <c r="D2475" s="99"/>
      <c r="E2475" s="102"/>
    </row>
    <row r="2476" spans="1:5">
      <c r="A2476" s="100"/>
      <c r="B2476" s="54"/>
      <c r="C2476" s="101"/>
      <c r="D2476" s="99"/>
      <c r="E2476" s="102"/>
    </row>
    <row r="2477" spans="1:5">
      <c r="A2477" s="100"/>
      <c r="B2477" s="54"/>
      <c r="C2477" s="101"/>
      <c r="D2477" s="99"/>
      <c r="E2477" s="102"/>
    </row>
    <row r="2478" spans="1:5">
      <c r="A2478" s="100"/>
      <c r="B2478" s="54"/>
      <c r="C2478" s="101"/>
      <c r="D2478" s="99"/>
      <c r="E2478" s="102"/>
    </row>
    <row r="2479" spans="1:5">
      <c r="A2479" s="100"/>
      <c r="B2479" s="54"/>
      <c r="C2479" s="101"/>
      <c r="D2479" s="99"/>
      <c r="E2479" s="102"/>
    </row>
    <row r="2480" spans="1:5">
      <c r="A2480" s="100"/>
      <c r="B2480" s="54"/>
      <c r="C2480" s="101"/>
      <c r="D2480" s="99"/>
      <c r="E2480" s="102"/>
    </row>
    <row r="2481" spans="1:5">
      <c r="A2481" s="100"/>
      <c r="B2481" s="54"/>
      <c r="C2481" s="101"/>
      <c r="D2481" s="99"/>
      <c r="E2481" s="102"/>
    </row>
    <row r="2482" spans="1:5">
      <c r="A2482" s="100"/>
      <c r="B2482" s="54"/>
      <c r="C2482" s="101"/>
      <c r="D2482" s="99"/>
      <c r="E2482" s="102"/>
    </row>
    <row r="2483" spans="1:5">
      <c r="A2483" s="100"/>
      <c r="B2483" s="54"/>
      <c r="C2483" s="101"/>
      <c r="D2483" s="99"/>
      <c r="E2483" s="102"/>
    </row>
    <row r="2484" spans="1:5">
      <c r="A2484" s="100"/>
      <c r="B2484" s="54"/>
      <c r="C2484" s="101"/>
      <c r="D2484" s="99"/>
      <c r="E2484" s="102"/>
    </row>
    <row r="2485" spans="1:5">
      <c r="A2485" s="100"/>
      <c r="B2485" s="54"/>
      <c r="C2485" s="101"/>
      <c r="D2485" s="99"/>
      <c r="E2485" s="102"/>
    </row>
    <row r="2486" spans="1:5">
      <c r="A2486" s="100"/>
      <c r="B2486" s="54"/>
      <c r="C2486" s="101"/>
      <c r="D2486" s="99"/>
      <c r="E2486" s="102"/>
    </row>
    <row r="2487" spans="1:5">
      <c r="A2487" s="100"/>
      <c r="B2487" s="54"/>
      <c r="C2487" s="101"/>
      <c r="D2487" s="99"/>
      <c r="E2487" s="102"/>
    </row>
    <row r="2488" spans="1:5">
      <c r="A2488" s="100"/>
      <c r="B2488" s="54"/>
      <c r="C2488" s="101"/>
      <c r="D2488" s="99"/>
      <c r="E2488" s="102"/>
    </row>
    <row r="2489" spans="1:5">
      <c r="A2489" s="100"/>
      <c r="B2489" s="54"/>
      <c r="C2489" s="101"/>
      <c r="D2489" s="99"/>
      <c r="E2489" s="102"/>
    </row>
    <row r="2490" spans="1:5">
      <c r="A2490" s="100"/>
      <c r="B2490" s="54"/>
      <c r="C2490" s="101"/>
      <c r="D2490" s="99"/>
      <c r="E2490" s="102"/>
    </row>
    <row r="2491" spans="1:5">
      <c r="A2491" s="100"/>
      <c r="B2491" s="54"/>
      <c r="C2491" s="101"/>
      <c r="D2491" s="99"/>
      <c r="E2491" s="102"/>
    </row>
    <row r="2492" spans="1:5">
      <c r="A2492" s="100"/>
      <c r="B2492" s="54"/>
      <c r="C2492" s="101"/>
      <c r="D2492" s="99"/>
      <c r="E2492" s="102"/>
    </row>
    <row r="2493" spans="1:5">
      <c r="A2493" s="100"/>
      <c r="B2493" s="54"/>
      <c r="C2493" s="101"/>
      <c r="D2493" s="99"/>
      <c r="E2493" s="102"/>
    </row>
    <row r="2494" spans="1:5">
      <c r="A2494" s="100"/>
      <c r="B2494" s="54"/>
      <c r="C2494" s="101"/>
      <c r="D2494" s="99"/>
      <c r="E2494" s="102"/>
    </row>
    <row r="2495" spans="1:5">
      <c r="A2495" s="100"/>
      <c r="B2495" s="54"/>
      <c r="C2495" s="101"/>
      <c r="D2495" s="99"/>
      <c r="E2495" s="102"/>
    </row>
    <row r="2496" spans="1:5">
      <c r="A2496" s="100"/>
      <c r="B2496" s="54"/>
      <c r="C2496" s="101"/>
      <c r="D2496" s="99"/>
      <c r="E2496" s="102"/>
    </row>
    <row r="2497" spans="1:5">
      <c r="A2497" s="100"/>
      <c r="B2497" s="54"/>
      <c r="C2497" s="101"/>
      <c r="D2497" s="99"/>
      <c r="E2497" s="102"/>
    </row>
    <row r="2498" spans="1:5">
      <c r="A2498" s="100"/>
      <c r="B2498" s="54"/>
      <c r="C2498" s="101"/>
      <c r="D2498" s="99"/>
      <c r="E2498" s="102"/>
    </row>
    <row r="2499" spans="1:5">
      <c r="A2499" s="100"/>
      <c r="B2499" s="54"/>
      <c r="C2499" s="101"/>
      <c r="D2499" s="99"/>
      <c r="E2499" s="102"/>
    </row>
    <row r="2500" spans="1:5">
      <c r="A2500" s="100"/>
      <c r="B2500" s="54"/>
      <c r="C2500" s="101"/>
      <c r="D2500" s="99"/>
      <c r="E2500" s="102"/>
    </row>
    <row r="2501" spans="1:5">
      <c r="A2501" s="100"/>
      <c r="B2501" s="54"/>
      <c r="C2501" s="101"/>
      <c r="D2501" s="99"/>
      <c r="E2501" s="102"/>
    </row>
    <row r="2502" spans="1:5">
      <c r="A2502" s="100"/>
      <c r="B2502" s="54"/>
      <c r="C2502" s="101"/>
      <c r="D2502" s="99"/>
      <c r="E2502" s="102"/>
    </row>
    <row r="2503" spans="1:5">
      <c r="A2503" s="100"/>
      <c r="B2503" s="54"/>
      <c r="C2503" s="101"/>
      <c r="D2503" s="99"/>
      <c r="E2503" s="102"/>
    </row>
    <row r="2504" spans="1:5">
      <c r="A2504" s="100"/>
      <c r="B2504" s="54"/>
      <c r="C2504" s="101"/>
      <c r="D2504" s="99"/>
      <c r="E2504" s="102"/>
    </row>
    <row r="2505" spans="1:5">
      <c r="A2505" s="100"/>
      <c r="B2505" s="54"/>
      <c r="C2505" s="101"/>
      <c r="D2505" s="99"/>
      <c r="E2505" s="102"/>
    </row>
    <row r="2506" spans="1:5">
      <c r="A2506" s="100"/>
      <c r="B2506" s="54"/>
      <c r="C2506" s="101"/>
      <c r="D2506" s="99"/>
      <c r="E2506" s="102"/>
    </row>
    <row r="2507" spans="1:5">
      <c r="A2507" s="100"/>
      <c r="B2507" s="54"/>
      <c r="C2507" s="101"/>
      <c r="D2507" s="99"/>
      <c r="E2507" s="102"/>
    </row>
    <row r="2508" spans="1:5">
      <c r="A2508" s="100"/>
      <c r="B2508" s="54"/>
      <c r="C2508" s="101"/>
      <c r="D2508" s="99"/>
      <c r="E2508" s="102"/>
    </row>
    <row r="2509" spans="1:5">
      <c r="A2509" s="100"/>
      <c r="B2509" s="54"/>
      <c r="C2509" s="101"/>
      <c r="D2509" s="99"/>
      <c r="E2509" s="102"/>
    </row>
    <row r="2510" spans="1:5">
      <c r="A2510" s="100"/>
      <c r="B2510" s="54"/>
      <c r="C2510" s="101"/>
      <c r="D2510" s="99"/>
      <c r="E2510" s="102"/>
    </row>
    <row r="2511" spans="1:5">
      <c r="A2511" s="100"/>
      <c r="B2511" s="54"/>
      <c r="C2511" s="101"/>
      <c r="D2511" s="99"/>
      <c r="E2511" s="102"/>
    </row>
    <row r="2512" spans="1:5">
      <c r="A2512" s="100"/>
      <c r="B2512" s="54"/>
      <c r="C2512" s="101"/>
      <c r="D2512" s="99"/>
      <c r="E2512" s="102"/>
    </row>
    <row r="2513" spans="1:5">
      <c r="A2513" s="100"/>
      <c r="B2513" s="54"/>
      <c r="C2513" s="101"/>
      <c r="D2513" s="99"/>
      <c r="E2513" s="102"/>
    </row>
    <row r="2514" spans="1:5">
      <c r="A2514" s="100"/>
      <c r="B2514" s="54"/>
      <c r="C2514" s="101"/>
      <c r="D2514" s="99"/>
      <c r="E2514" s="102"/>
    </row>
    <row r="2515" spans="1:5">
      <c r="A2515" s="100"/>
      <c r="B2515" s="54"/>
      <c r="C2515" s="101"/>
      <c r="D2515" s="99"/>
      <c r="E2515" s="102"/>
    </row>
    <row r="2516" spans="1:5">
      <c r="A2516" s="100"/>
      <c r="B2516" s="54"/>
      <c r="C2516" s="101"/>
      <c r="D2516" s="99"/>
      <c r="E2516" s="102"/>
    </row>
    <row r="2517" spans="1:5">
      <c r="A2517" s="100"/>
      <c r="B2517" s="54"/>
      <c r="C2517" s="101"/>
      <c r="D2517" s="99"/>
      <c r="E2517" s="102"/>
    </row>
    <row r="2518" spans="1:5">
      <c r="A2518" s="100"/>
      <c r="B2518" s="54"/>
      <c r="C2518" s="101"/>
      <c r="D2518" s="99"/>
      <c r="E2518" s="102"/>
    </row>
    <row r="2519" spans="1:5">
      <c r="A2519" s="100"/>
      <c r="B2519" s="54"/>
      <c r="C2519" s="101"/>
      <c r="D2519" s="99"/>
      <c r="E2519" s="102"/>
    </row>
    <row r="2520" spans="1:5">
      <c r="A2520" s="100"/>
      <c r="B2520" s="54"/>
      <c r="C2520" s="101"/>
      <c r="D2520" s="99"/>
      <c r="E2520" s="102"/>
    </row>
    <row r="2521" spans="1:5">
      <c r="A2521" s="100"/>
      <c r="B2521" s="54"/>
      <c r="C2521" s="101"/>
      <c r="D2521" s="99"/>
      <c r="E2521" s="102"/>
    </row>
    <row r="2522" spans="1:5">
      <c r="A2522" s="100"/>
      <c r="B2522" s="54"/>
      <c r="C2522" s="101"/>
      <c r="D2522" s="99"/>
      <c r="E2522" s="102"/>
    </row>
    <row r="2523" spans="1:5">
      <c r="A2523" s="100"/>
      <c r="B2523" s="54"/>
      <c r="C2523" s="101"/>
      <c r="D2523" s="99"/>
      <c r="E2523" s="102"/>
    </row>
    <row r="2524" spans="1:5">
      <c r="A2524" s="100"/>
      <c r="B2524" s="54"/>
      <c r="C2524" s="101"/>
      <c r="D2524" s="99"/>
      <c r="E2524" s="102"/>
    </row>
    <row r="2525" spans="1:5">
      <c r="A2525" s="100"/>
      <c r="B2525" s="54"/>
      <c r="C2525" s="101"/>
      <c r="D2525" s="99"/>
      <c r="E2525" s="102"/>
    </row>
    <row r="2526" spans="1:5">
      <c r="A2526" s="100"/>
      <c r="B2526" s="54"/>
      <c r="C2526" s="101"/>
      <c r="D2526" s="99"/>
      <c r="E2526" s="102"/>
    </row>
    <row r="2527" spans="1:5">
      <c r="A2527" s="100"/>
      <c r="B2527" s="54"/>
      <c r="C2527" s="101"/>
      <c r="D2527" s="99"/>
      <c r="E2527" s="102"/>
    </row>
    <row r="2528" spans="1:5">
      <c r="A2528" s="100"/>
      <c r="B2528" s="54"/>
      <c r="C2528" s="101"/>
      <c r="D2528" s="99"/>
      <c r="E2528" s="102"/>
    </row>
    <row r="2529" spans="1:5">
      <c r="A2529" s="100"/>
      <c r="B2529" s="54"/>
      <c r="C2529" s="101"/>
      <c r="D2529" s="99"/>
      <c r="E2529" s="102"/>
    </row>
    <row r="2530" spans="1:5">
      <c r="A2530" s="100"/>
      <c r="B2530" s="54"/>
      <c r="C2530" s="101"/>
      <c r="D2530" s="99"/>
      <c r="E2530" s="102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530"/>
  <sheetViews>
    <sheetView showGridLines="0" workbookViewId="0">
      <selection activeCell="A5" sqref="A5:A1612"/>
    </sheetView>
  </sheetViews>
  <sheetFormatPr defaultRowHeight="15"/>
  <cols>
    <col min="2" max="2" width="10.140625" customWidth="1"/>
    <col min="3" max="3" width="11.7109375" customWidth="1"/>
    <col min="4" max="4" width="19.140625" customWidth="1"/>
    <col min="5" max="5" width="18.85546875" bestFit="1" customWidth="1"/>
    <col min="6" max="6" width="9.140625" style="14"/>
    <col min="7" max="7" width="26.42578125" bestFit="1" customWidth="1"/>
    <col min="8" max="8" width="26.140625" bestFit="1" customWidth="1"/>
    <col min="9" max="9" width="18.28515625" bestFit="1" customWidth="1"/>
  </cols>
  <sheetData>
    <row r="1" spans="1:9" ht="23.25">
      <c r="A1" s="15" t="s">
        <v>4</v>
      </c>
      <c r="B1" s="8"/>
      <c r="C1" s="8"/>
      <c r="D1" s="16"/>
      <c r="E1" s="2"/>
      <c r="G1" s="17"/>
      <c r="H1" s="17"/>
      <c r="I1" s="17"/>
    </row>
    <row r="2" spans="1:9">
      <c r="A2" s="1"/>
      <c r="B2" s="9"/>
      <c r="C2" s="8"/>
      <c r="D2" s="16"/>
      <c r="E2" s="2"/>
      <c r="G2" s="17"/>
      <c r="H2" s="17"/>
      <c r="I2" s="17"/>
    </row>
    <row r="3" spans="1:9">
      <c r="A3" s="18"/>
      <c r="B3" s="19"/>
      <c r="C3" s="19"/>
      <c r="D3" s="20"/>
      <c r="E3" s="17"/>
      <c r="F3" s="39"/>
      <c r="G3" s="17"/>
      <c r="H3" s="17"/>
      <c r="I3" s="17"/>
    </row>
    <row r="4" spans="1:9">
      <c r="A4" s="21" t="s">
        <v>5</v>
      </c>
      <c r="B4" s="22" t="s">
        <v>6</v>
      </c>
      <c r="C4" s="22" t="s">
        <v>7</v>
      </c>
      <c r="D4" s="23" t="s">
        <v>8</v>
      </c>
      <c r="E4" s="38" t="s">
        <v>10</v>
      </c>
      <c r="F4" s="49"/>
      <c r="G4" s="22" t="s">
        <v>9</v>
      </c>
      <c r="H4" s="24"/>
      <c r="I4" s="25"/>
    </row>
    <row r="5" spans="1:9">
      <c r="A5" s="198">
        <v>921</v>
      </c>
      <c r="B5" s="118">
        <v>31.75</v>
      </c>
      <c r="C5" s="117">
        <v>0.43435185185185188</v>
      </c>
      <c r="D5" s="119">
        <v>29241.75</v>
      </c>
      <c r="E5" s="120" t="s">
        <v>13</v>
      </c>
      <c r="F5" s="39"/>
      <c r="G5" s="40" t="s">
        <v>10</v>
      </c>
      <c r="H5" s="26" t="s">
        <v>11</v>
      </c>
      <c r="I5" s="27" t="s">
        <v>12</v>
      </c>
    </row>
    <row r="6" spans="1:9">
      <c r="A6" s="198">
        <v>579</v>
      </c>
      <c r="B6" s="118">
        <v>31.75</v>
      </c>
      <c r="C6" s="117">
        <v>0.43437500000000001</v>
      </c>
      <c r="D6" s="119">
        <v>18383.25</v>
      </c>
      <c r="E6" s="120" t="s">
        <v>13</v>
      </c>
      <c r="F6" s="39"/>
      <c r="G6" s="41" t="s">
        <v>13</v>
      </c>
      <c r="H6" s="36">
        <f>SUMIF(E:E,$G$6,A:A)</f>
        <v>562000</v>
      </c>
      <c r="I6" s="37">
        <f>SUMIF(E:E,$G$6,D:D)</f>
        <v>18065456.405000009</v>
      </c>
    </row>
    <row r="7" spans="1:9">
      <c r="A7" s="198">
        <v>269</v>
      </c>
      <c r="B7" s="118">
        <v>32</v>
      </c>
      <c r="C7" s="117">
        <v>0.51388888888888895</v>
      </c>
      <c r="D7" s="119">
        <v>8608</v>
      </c>
      <c r="E7" s="120" t="s">
        <v>13</v>
      </c>
      <c r="F7" s="39"/>
      <c r="G7" s="42" t="s">
        <v>14</v>
      </c>
      <c r="H7" s="94">
        <f>ROUND(I6/H6,6)</f>
        <v>32.144939999999998</v>
      </c>
      <c r="I7" s="28"/>
    </row>
    <row r="8" spans="1:9">
      <c r="A8" s="198">
        <v>73</v>
      </c>
      <c r="B8" s="118">
        <v>32</v>
      </c>
      <c r="C8" s="117">
        <v>0.51388888888888895</v>
      </c>
      <c r="D8" s="119">
        <v>2336</v>
      </c>
      <c r="E8" s="120" t="s">
        <v>13</v>
      </c>
      <c r="F8" s="39"/>
      <c r="G8" s="17"/>
      <c r="H8" s="29"/>
      <c r="I8" s="17"/>
    </row>
    <row r="9" spans="1:9">
      <c r="A9" s="198">
        <v>249</v>
      </c>
      <c r="B9" s="118">
        <v>32</v>
      </c>
      <c r="C9" s="117">
        <v>0.51388888888888895</v>
      </c>
      <c r="D9" s="119">
        <v>7968</v>
      </c>
      <c r="E9" s="120" t="s">
        <v>13</v>
      </c>
      <c r="F9" s="39"/>
      <c r="G9" s="43" t="s">
        <v>15</v>
      </c>
      <c r="H9" s="57">
        <v>43402</v>
      </c>
      <c r="I9" s="17"/>
    </row>
    <row r="10" spans="1:9">
      <c r="A10" s="198">
        <v>119</v>
      </c>
      <c r="B10" s="118">
        <v>32</v>
      </c>
      <c r="C10" s="117">
        <v>0.51388888888888895</v>
      </c>
      <c r="D10" s="119">
        <v>3808</v>
      </c>
      <c r="E10" s="120" t="s">
        <v>13</v>
      </c>
      <c r="F10" s="39"/>
      <c r="G10" s="44" t="s">
        <v>16</v>
      </c>
      <c r="H10" s="30" t="s">
        <v>25</v>
      </c>
      <c r="I10" s="31"/>
    </row>
    <row r="11" spans="1:9">
      <c r="A11" s="198">
        <v>207</v>
      </c>
      <c r="B11" s="118">
        <v>32</v>
      </c>
      <c r="C11" s="117">
        <v>0.51388888888888895</v>
      </c>
      <c r="D11" s="119">
        <v>6624</v>
      </c>
      <c r="E11" s="120" t="s">
        <v>13</v>
      </c>
      <c r="F11" s="39"/>
      <c r="G11" s="45" t="s">
        <v>17</v>
      </c>
      <c r="H11" s="30" t="s">
        <v>26</v>
      </c>
      <c r="I11" s="31"/>
    </row>
    <row r="12" spans="1:9">
      <c r="A12" s="198">
        <v>736</v>
      </c>
      <c r="B12" s="118">
        <v>32</v>
      </c>
      <c r="C12" s="117">
        <v>0.51388888888888895</v>
      </c>
      <c r="D12" s="119">
        <v>23552</v>
      </c>
      <c r="E12" s="120" t="s">
        <v>13</v>
      </c>
      <c r="F12" s="39"/>
      <c r="G12" s="46" t="s">
        <v>18</v>
      </c>
      <c r="H12" s="32" t="s">
        <v>19</v>
      </c>
      <c r="I12" s="31"/>
    </row>
    <row r="13" spans="1:9">
      <c r="A13" s="198">
        <v>9</v>
      </c>
      <c r="B13" s="118">
        <v>32</v>
      </c>
      <c r="C13" s="117">
        <v>0.51388888888888895</v>
      </c>
      <c r="D13" s="119">
        <v>288</v>
      </c>
      <c r="E13" s="120" t="s">
        <v>13</v>
      </c>
      <c r="F13" s="39"/>
      <c r="G13" s="47" t="s">
        <v>20</v>
      </c>
      <c r="H13" s="32" t="s">
        <v>21</v>
      </c>
      <c r="I13" s="17"/>
    </row>
    <row r="14" spans="1:9">
      <c r="A14" s="198">
        <v>13</v>
      </c>
      <c r="B14" s="118">
        <v>32</v>
      </c>
      <c r="C14" s="117">
        <v>0.51388888888888895</v>
      </c>
      <c r="D14" s="119">
        <v>416</v>
      </c>
      <c r="E14" s="120" t="s">
        <v>13</v>
      </c>
      <c r="F14" s="39"/>
      <c r="G14" s="47" t="s">
        <v>22</v>
      </c>
      <c r="H14" s="32" t="s">
        <v>27</v>
      </c>
      <c r="I14" s="33"/>
    </row>
    <row r="15" spans="1:9">
      <c r="A15" s="198">
        <v>10</v>
      </c>
      <c r="B15" s="118">
        <v>32</v>
      </c>
      <c r="C15" s="117">
        <v>0.51388888888888895</v>
      </c>
      <c r="D15" s="119">
        <v>320</v>
      </c>
      <c r="E15" s="120" t="s">
        <v>13</v>
      </c>
      <c r="F15" s="39"/>
      <c r="G15" s="48" t="s">
        <v>23</v>
      </c>
      <c r="H15" s="34" t="s">
        <v>24</v>
      </c>
      <c r="I15" s="33"/>
    </row>
    <row r="16" spans="1:9" ht="14.25" customHeight="1">
      <c r="A16" s="198">
        <v>17</v>
      </c>
      <c r="B16" s="118">
        <v>32</v>
      </c>
      <c r="C16" s="117">
        <v>0.51388888888888895</v>
      </c>
      <c r="D16" s="119">
        <v>544</v>
      </c>
      <c r="E16" s="120" t="s">
        <v>13</v>
      </c>
      <c r="F16" s="39"/>
      <c r="G16" s="17"/>
      <c r="H16" s="17"/>
      <c r="I16" s="17"/>
    </row>
    <row r="17" spans="1:9">
      <c r="A17" s="198">
        <v>16</v>
      </c>
      <c r="B17" s="118">
        <v>32</v>
      </c>
      <c r="C17" s="117">
        <v>0.51388888888888895</v>
      </c>
      <c r="D17" s="119">
        <v>512</v>
      </c>
      <c r="E17" s="120" t="s">
        <v>13</v>
      </c>
      <c r="F17" s="39"/>
      <c r="G17" s="17"/>
      <c r="H17" s="17"/>
      <c r="I17" s="17"/>
    </row>
    <row r="18" spans="1:9">
      <c r="A18" s="198">
        <v>200</v>
      </c>
      <c r="B18" s="118">
        <v>32</v>
      </c>
      <c r="C18" s="117">
        <v>0.51388888888888895</v>
      </c>
      <c r="D18" s="119">
        <v>6400</v>
      </c>
      <c r="E18" s="120" t="s">
        <v>13</v>
      </c>
      <c r="F18" s="39"/>
      <c r="G18" s="17"/>
      <c r="H18" s="17"/>
      <c r="I18" s="17"/>
    </row>
    <row r="19" spans="1:9">
      <c r="A19" s="198">
        <v>123</v>
      </c>
      <c r="B19" s="118">
        <v>32</v>
      </c>
      <c r="C19" s="117">
        <v>0.51388888888888895</v>
      </c>
      <c r="D19" s="119">
        <v>3936</v>
      </c>
      <c r="E19" s="120" t="s">
        <v>13</v>
      </c>
      <c r="F19" s="39"/>
      <c r="G19" s="35"/>
      <c r="H19" s="35"/>
      <c r="I19" s="35"/>
    </row>
    <row r="20" spans="1:9">
      <c r="A20" s="198">
        <v>200</v>
      </c>
      <c r="B20" s="118">
        <v>32</v>
      </c>
      <c r="C20" s="117">
        <v>0.51388888888888895</v>
      </c>
      <c r="D20" s="119">
        <v>6400</v>
      </c>
      <c r="E20" s="120" t="s">
        <v>13</v>
      </c>
      <c r="F20" s="39"/>
      <c r="G20" s="35"/>
      <c r="H20" s="35"/>
      <c r="I20" s="35"/>
    </row>
    <row r="21" spans="1:9">
      <c r="A21" s="198">
        <v>225</v>
      </c>
      <c r="B21" s="118">
        <v>32</v>
      </c>
      <c r="C21" s="117">
        <v>0.51388888888888895</v>
      </c>
      <c r="D21" s="119">
        <v>7200</v>
      </c>
      <c r="E21" s="120" t="s">
        <v>13</v>
      </c>
      <c r="F21" s="39"/>
      <c r="G21" s="35"/>
      <c r="H21" s="35"/>
      <c r="I21" s="35"/>
    </row>
    <row r="22" spans="1:9">
      <c r="A22" s="198">
        <v>34</v>
      </c>
      <c r="B22" s="118">
        <v>32</v>
      </c>
      <c r="C22" s="117">
        <v>0.51388888888888895</v>
      </c>
      <c r="D22" s="119">
        <v>1088</v>
      </c>
      <c r="E22" s="120" t="s">
        <v>13</v>
      </c>
      <c r="F22" s="39"/>
      <c r="G22" s="35"/>
      <c r="H22" s="35"/>
      <c r="I22" s="35"/>
    </row>
    <row r="23" spans="1:9">
      <c r="A23" s="198">
        <v>2500</v>
      </c>
      <c r="B23" s="118">
        <v>31.9</v>
      </c>
      <c r="C23" s="117">
        <v>0.51395833333333341</v>
      </c>
      <c r="D23" s="119">
        <v>79750</v>
      </c>
      <c r="E23" s="120" t="s">
        <v>13</v>
      </c>
      <c r="F23" s="39"/>
      <c r="G23" s="35"/>
      <c r="H23" s="35"/>
      <c r="I23" s="35"/>
    </row>
    <row r="24" spans="1:9">
      <c r="A24" s="198">
        <v>214</v>
      </c>
      <c r="B24" s="118">
        <v>32.185000000000002</v>
      </c>
      <c r="C24" s="117">
        <v>0.52064814814814808</v>
      </c>
      <c r="D24" s="119">
        <v>6887.59</v>
      </c>
      <c r="E24" s="120" t="s">
        <v>13</v>
      </c>
      <c r="F24" s="39"/>
      <c r="G24" s="35"/>
      <c r="H24" s="35"/>
      <c r="I24" s="35"/>
    </row>
    <row r="25" spans="1:9">
      <c r="A25" s="198">
        <v>1286</v>
      </c>
      <c r="B25" s="118">
        <v>32.185000000000002</v>
      </c>
      <c r="C25" s="117">
        <v>0.52064814814814808</v>
      </c>
      <c r="D25" s="119">
        <v>41389.910000000003</v>
      </c>
      <c r="E25" s="120" t="s">
        <v>13</v>
      </c>
      <c r="F25" s="39"/>
      <c r="G25" s="35"/>
      <c r="H25" s="35"/>
      <c r="I25" s="35"/>
    </row>
    <row r="26" spans="1:9">
      <c r="A26" s="198">
        <v>1477</v>
      </c>
      <c r="B26" s="118">
        <v>32.365000000000002</v>
      </c>
      <c r="C26" s="117">
        <v>0.52513888888888893</v>
      </c>
      <c r="D26" s="119">
        <v>47803.105000000003</v>
      </c>
      <c r="E26" s="120" t="s">
        <v>13</v>
      </c>
      <c r="F26" s="39"/>
      <c r="G26" s="35"/>
      <c r="H26" s="35"/>
      <c r="I26" s="35"/>
    </row>
    <row r="27" spans="1:9">
      <c r="A27" s="198">
        <v>200</v>
      </c>
      <c r="B27" s="118">
        <v>32.365000000000002</v>
      </c>
      <c r="C27" s="117">
        <v>0.52513888888888893</v>
      </c>
      <c r="D27" s="119">
        <v>6473</v>
      </c>
      <c r="E27" s="120" t="s">
        <v>13</v>
      </c>
      <c r="F27" s="39"/>
      <c r="G27" s="35"/>
      <c r="H27" s="35"/>
      <c r="I27" s="35"/>
    </row>
    <row r="28" spans="1:9">
      <c r="A28" s="198">
        <v>200</v>
      </c>
      <c r="B28" s="118">
        <v>32.365000000000002</v>
      </c>
      <c r="C28" s="117">
        <v>0.52513888888888893</v>
      </c>
      <c r="D28" s="119">
        <v>6473</v>
      </c>
      <c r="E28" s="120" t="s">
        <v>13</v>
      </c>
      <c r="F28" s="39"/>
      <c r="G28" s="35"/>
      <c r="H28" s="35"/>
      <c r="I28" s="35"/>
    </row>
    <row r="29" spans="1:9">
      <c r="A29" s="198">
        <v>123</v>
      </c>
      <c r="B29" s="118">
        <v>32.365000000000002</v>
      </c>
      <c r="C29" s="117">
        <v>0.52513888888888893</v>
      </c>
      <c r="D29" s="119">
        <v>3980.8950000000004</v>
      </c>
      <c r="E29" s="120" t="s">
        <v>13</v>
      </c>
      <c r="F29" s="39"/>
      <c r="G29" s="35"/>
      <c r="H29" s="35"/>
      <c r="I29" s="35"/>
    </row>
    <row r="30" spans="1:9">
      <c r="A30" s="198">
        <v>500</v>
      </c>
      <c r="B30" s="118">
        <v>32.35</v>
      </c>
      <c r="C30" s="117">
        <v>0.52695601851851859</v>
      </c>
      <c r="D30" s="119">
        <v>16175</v>
      </c>
      <c r="E30" s="120" t="s">
        <v>13</v>
      </c>
      <c r="F30" s="39"/>
      <c r="G30" s="35"/>
      <c r="H30" s="35"/>
      <c r="I30" s="35"/>
    </row>
    <row r="31" spans="1:9">
      <c r="A31" s="198">
        <v>500</v>
      </c>
      <c r="B31" s="118">
        <v>32.35</v>
      </c>
      <c r="C31" s="117">
        <v>0.52695601851851859</v>
      </c>
      <c r="D31" s="119">
        <v>16175</v>
      </c>
      <c r="E31" s="120" t="s">
        <v>13</v>
      </c>
      <c r="F31" s="39"/>
      <c r="G31" s="17"/>
      <c r="H31" s="17"/>
      <c r="I31" s="17"/>
    </row>
    <row r="32" spans="1:9">
      <c r="A32" s="198">
        <v>500</v>
      </c>
      <c r="B32" s="118">
        <v>32.35</v>
      </c>
      <c r="C32" s="117">
        <v>0.52695601851851859</v>
      </c>
      <c r="D32" s="119">
        <v>16175</v>
      </c>
      <c r="E32" s="120" t="s">
        <v>13</v>
      </c>
      <c r="F32" s="39"/>
    </row>
    <row r="33" spans="1:5">
      <c r="A33" s="198">
        <v>500</v>
      </c>
      <c r="B33" s="118">
        <v>32.35</v>
      </c>
      <c r="C33" s="117">
        <v>0.52701388888888889</v>
      </c>
      <c r="D33" s="119">
        <v>16175</v>
      </c>
      <c r="E33" s="120" t="s">
        <v>13</v>
      </c>
    </row>
    <row r="34" spans="1:5">
      <c r="A34" s="198">
        <v>500</v>
      </c>
      <c r="B34" s="118">
        <v>32.35</v>
      </c>
      <c r="C34" s="117">
        <v>0.52701388888888889</v>
      </c>
      <c r="D34" s="119">
        <v>16175</v>
      </c>
      <c r="E34" s="120" t="s">
        <v>13</v>
      </c>
    </row>
    <row r="35" spans="1:5">
      <c r="A35" s="198">
        <v>257</v>
      </c>
      <c r="B35" s="118">
        <v>32.299999999999997</v>
      </c>
      <c r="C35" s="117">
        <v>0.5289814814814815</v>
      </c>
      <c r="D35" s="119">
        <v>8301.0999999999985</v>
      </c>
      <c r="E35" s="120" t="s">
        <v>13</v>
      </c>
    </row>
    <row r="36" spans="1:5">
      <c r="A36" s="198">
        <v>173</v>
      </c>
      <c r="B36" s="118">
        <v>32.299999999999997</v>
      </c>
      <c r="C36" s="117">
        <v>0.5289814814814815</v>
      </c>
      <c r="D36" s="119">
        <v>5587.9</v>
      </c>
      <c r="E36" s="120" t="s">
        <v>13</v>
      </c>
    </row>
    <row r="37" spans="1:5">
      <c r="A37" s="198">
        <v>367</v>
      </c>
      <c r="B37" s="118">
        <v>32.299999999999997</v>
      </c>
      <c r="C37" s="117">
        <v>0.5289814814814815</v>
      </c>
      <c r="D37" s="119">
        <v>11854.099999999999</v>
      </c>
      <c r="E37" s="120" t="s">
        <v>13</v>
      </c>
    </row>
    <row r="38" spans="1:5">
      <c r="A38" s="198">
        <v>540</v>
      </c>
      <c r="B38" s="118">
        <v>32.299999999999997</v>
      </c>
      <c r="C38" s="117">
        <v>0.52913194444444445</v>
      </c>
      <c r="D38" s="119">
        <v>17442</v>
      </c>
      <c r="E38" s="120" t="s">
        <v>13</v>
      </c>
    </row>
    <row r="39" spans="1:5">
      <c r="A39" s="198">
        <v>540</v>
      </c>
      <c r="B39" s="118">
        <v>32.299999999999997</v>
      </c>
      <c r="C39" s="117">
        <v>0.52978009259259262</v>
      </c>
      <c r="D39" s="119">
        <v>17442</v>
      </c>
      <c r="E39" s="120" t="s">
        <v>13</v>
      </c>
    </row>
    <row r="40" spans="1:5">
      <c r="A40" s="198">
        <v>83</v>
      </c>
      <c r="B40" s="118">
        <v>32.299999999999997</v>
      </c>
      <c r="C40" s="117">
        <v>0.52978009259259262</v>
      </c>
      <c r="D40" s="119">
        <v>2680.8999999999996</v>
      </c>
      <c r="E40" s="120" t="s">
        <v>13</v>
      </c>
    </row>
    <row r="41" spans="1:5">
      <c r="A41" s="198">
        <v>540</v>
      </c>
      <c r="B41" s="118">
        <v>32.299999999999997</v>
      </c>
      <c r="C41" s="117">
        <v>0.52978009259259262</v>
      </c>
      <c r="D41" s="119">
        <v>17442</v>
      </c>
      <c r="E41" s="120" t="s">
        <v>13</v>
      </c>
    </row>
    <row r="42" spans="1:5">
      <c r="A42" s="198">
        <v>187</v>
      </c>
      <c r="B42" s="118">
        <v>32.234999999999999</v>
      </c>
      <c r="C42" s="117">
        <v>0.53097222222222229</v>
      </c>
      <c r="D42" s="119">
        <v>6027.9449999999997</v>
      </c>
      <c r="E42" s="120" t="s">
        <v>13</v>
      </c>
    </row>
    <row r="43" spans="1:5">
      <c r="A43" s="198">
        <v>92</v>
      </c>
      <c r="B43" s="118">
        <v>32.234999999999999</v>
      </c>
      <c r="C43" s="117">
        <v>0.53097222222222229</v>
      </c>
      <c r="D43" s="119">
        <v>2965.62</v>
      </c>
      <c r="E43" s="120" t="s">
        <v>13</v>
      </c>
    </row>
    <row r="44" spans="1:5">
      <c r="A44" s="198">
        <v>200</v>
      </c>
      <c r="B44" s="118">
        <v>32.234999999999999</v>
      </c>
      <c r="C44" s="117">
        <v>0.53097222222222229</v>
      </c>
      <c r="D44" s="119">
        <v>6447</v>
      </c>
      <c r="E44" s="120" t="s">
        <v>13</v>
      </c>
    </row>
    <row r="45" spans="1:5">
      <c r="A45" s="198">
        <v>290</v>
      </c>
      <c r="B45" s="118">
        <v>32.234999999999999</v>
      </c>
      <c r="C45" s="117">
        <v>0.53097222222222229</v>
      </c>
      <c r="D45" s="119">
        <v>9348.15</v>
      </c>
      <c r="E45" s="120" t="s">
        <v>13</v>
      </c>
    </row>
    <row r="46" spans="1:5">
      <c r="A46" s="198">
        <v>123</v>
      </c>
      <c r="B46" s="118">
        <v>32.234999999999999</v>
      </c>
      <c r="C46" s="117">
        <v>0.53097222222222229</v>
      </c>
      <c r="D46" s="119">
        <v>3964.9049999999997</v>
      </c>
      <c r="E46" s="120" t="s">
        <v>13</v>
      </c>
    </row>
    <row r="47" spans="1:5">
      <c r="A47" s="198">
        <v>272</v>
      </c>
      <c r="B47" s="118">
        <v>32.234999999999999</v>
      </c>
      <c r="C47" s="117">
        <v>0.53097222222222229</v>
      </c>
      <c r="D47" s="119">
        <v>8767.92</v>
      </c>
      <c r="E47" s="120" t="s">
        <v>13</v>
      </c>
    </row>
    <row r="48" spans="1:5">
      <c r="A48" s="198">
        <v>961</v>
      </c>
      <c r="B48" s="118">
        <v>32.234999999999999</v>
      </c>
      <c r="C48" s="117">
        <v>0.53097222222222229</v>
      </c>
      <c r="D48" s="119">
        <v>30977.834999999999</v>
      </c>
      <c r="E48" s="120" t="s">
        <v>13</v>
      </c>
    </row>
    <row r="49" spans="1:5">
      <c r="A49" s="198">
        <v>199</v>
      </c>
      <c r="B49" s="118">
        <v>32.234999999999999</v>
      </c>
      <c r="C49" s="117">
        <v>0.53098379629629633</v>
      </c>
      <c r="D49" s="119">
        <v>6414.7650000000003</v>
      </c>
      <c r="E49" s="120" t="s">
        <v>13</v>
      </c>
    </row>
    <row r="50" spans="1:5">
      <c r="A50" s="198">
        <v>176</v>
      </c>
      <c r="B50" s="118">
        <v>32.234999999999999</v>
      </c>
      <c r="C50" s="117">
        <v>0.53099537037037037</v>
      </c>
      <c r="D50" s="119">
        <v>5673.36</v>
      </c>
      <c r="E50" s="120" t="s">
        <v>13</v>
      </c>
    </row>
    <row r="51" spans="1:5">
      <c r="A51" s="198">
        <v>809</v>
      </c>
      <c r="B51" s="118">
        <v>32.229999999999997</v>
      </c>
      <c r="C51" s="117">
        <v>0.53119212962962969</v>
      </c>
      <c r="D51" s="119">
        <v>26074.069999999996</v>
      </c>
      <c r="E51" s="120" t="s">
        <v>13</v>
      </c>
    </row>
    <row r="52" spans="1:5">
      <c r="A52" s="198">
        <v>200</v>
      </c>
      <c r="B52" s="118">
        <v>32.229999999999997</v>
      </c>
      <c r="C52" s="117">
        <v>0.53119212962962969</v>
      </c>
      <c r="D52" s="119">
        <v>6445.9999999999991</v>
      </c>
      <c r="E52" s="120" t="s">
        <v>13</v>
      </c>
    </row>
    <row r="53" spans="1:5">
      <c r="A53" s="198">
        <v>148</v>
      </c>
      <c r="B53" s="118">
        <v>32.229999999999997</v>
      </c>
      <c r="C53" s="117">
        <v>0.53119212962962969</v>
      </c>
      <c r="D53" s="119">
        <v>4770.04</v>
      </c>
      <c r="E53" s="120" t="s">
        <v>13</v>
      </c>
    </row>
    <row r="54" spans="1:5">
      <c r="A54" s="198">
        <v>36</v>
      </c>
      <c r="B54" s="118">
        <v>32.225000000000001</v>
      </c>
      <c r="C54" s="117">
        <v>0.53119212962962969</v>
      </c>
      <c r="D54" s="119">
        <v>1160.1000000000001</v>
      </c>
      <c r="E54" s="120" t="s">
        <v>13</v>
      </c>
    </row>
    <row r="55" spans="1:5">
      <c r="A55" s="198">
        <v>200</v>
      </c>
      <c r="B55" s="118">
        <v>32.225000000000001</v>
      </c>
      <c r="C55" s="117">
        <v>0.53119212962962969</v>
      </c>
      <c r="D55" s="119">
        <v>6445</v>
      </c>
      <c r="E55" s="120" t="s">
        <v>13</v>
      </c>
    </row>
    <row r="56" spans="1:5">
      <c r="A56" s="198">
        <v>64</v>
      </c>
      <c r="B56" s="118">
        <v>32.195</v>
      </c>
      <c r="C56" s="117">
        <v>0.53855324074074074</v>
      </c>
      <c r="D56" s="119">
        <v>2060.48</v>
      </c>
      <c r="E56" s="120" t="s">
        <v>13</v>
      </c>
    </row>
    <row r="57" spans="1:5">
      <c r="A57" s="198">
        <v>943</v>
      </c>
      <c r="B57" s="118">
        <v>32.195</v>
      </c>
      <c r="C57" s="117">
        <v>0.53888888888888886</v>
      </c>
      <c r="D57" s="119">
        <v>30359.885000000002</v>
      </c>
      <c r="E57" s="120" t="s">
        <v>13</v>
      </c>
    </row>
    <row r="58" spans="1:5">
      <c r="A58" s="198">
        <v>8</v>
      </c>
      <c r="B58" s="118">
        <v>32.18</v>
      </c>
      <c r="C58" s="117">
        <v>0.53915509259259264</v>
      </c>
      <c r="D58" s="119">
        <v>257.44</v>
      </c>
      <c r="E58" s="120" t="s">
        <v>13</v>
      </c>
    </row>
    <row r="59" spans="1:5">
      <c r="A59" s="198">
        <v>174</v>
      </c>
      <c r="B59" s="118">
        <v>32.18</v>
      </c>
      <c r="C59" s="117">
        <v>0.53915509259259264</v>
      </c>
      <c r="D59" s="119">
        <v>5599.32</v>
      </c>
      <c r="E59" s="120" t="s">
        <v>13</v>
      </c>
    </row>
    <row r="60" spans="1:5">
      <c r="A60" s="198">
        <v>385</v>
      </c>
      <c r="B60" s="118">
        <v>32.18</v>
      </c>
      <c r="C60" s="117">
        <v>0.53915509259259264</v>
      </c>
      <c r="D60" s="119">
        <v>12389.3</v>
      </c>
      <c r="E60" s="120" t="s">
        <v>13</v>
      </c>
    </row>
    <row r="61" spans="1:5">
      <c r="A61" s="198">
        <v>570</v>
      </c>
      <c r="B61" s="118">
        <v>32.18</v>
      </c>
      <c r="C61" s="117">
        <v>0.53930555555555559</v>
      </c>
      <c r="D61" s="119">
        <v>18342.599999999999</v>
      </c>
      <c r="E61" s="120" t="s">
        <v>13</v>
      </c>
    </row>
    <row r="62" spans="1:5">
      <c r="A62" s="198">
        <v>733</v>
      </c>
      <c r="B62" s="118">
        <v>32.18</v>
      </c>
      <c r="C62" s="117">
        <v>0.53959490740740745</v>
      </c>
      <c r="D62" s="119">
        <v>23587.94</v>
      </c>
      <c r="E62" s="120" t="s">
        <v>13</v>
      </c>
    </row>
    <row r="63" spans="1:5">
      <c r="A63" s="198">
        <v>89</v>
      </c>
      <c r="B63" s="118">
        <v>32.18</v>
      </c>
      <c r="C63" s="117">
        <v>0.53959490740740745</v>
      </c>
      <c r="D63" s="119">
        <v>2864.02</v>
      </c>
      <c r="E63" s="120" t="s">
        <v>13</v>
      </c>
    </row>
    <row r="64" spans="1:5">
      <c r="A64" s="198">
        <v>2500</v>
      </c>
      <c r="B64" s="118">
        <v>32.17</v>
      </c>
      <c r="C64" s="117">
        <v>0.53959490740740745</v>
      </c>
      <c r="D64" s="119">
        <v>80425</v>
      </c>
      <c r="E64" s="120" t="s">
        <v>13</v>
      </c>
    </row>
    <row r="65" spans="1:5">
      <c r="A65" s="198">
        <v>52</v>
      </c>
      <c r="B65" s="118">
        <v>32.17</v>
      </c>
      <c r="C65" s="117">
        <v>0.53960648148148149</v>
      </c>
      <c r="D65" s="119">
        <v>1672.8400000000001</v>
      </c>
      <c r="E65" s="120" t="s">
        <v>13</v>
      </c>
    </row>
    <row r="66" spans="1:5">
      <c r="A66" s="198">
        <v>190</v>
      </c>
      <c r="B66" s="118">
        <v>32.17</v>
      </c>
      <c r="C66" s="117">
        <v>0.53960648148148149</v>
      </c>
      <c r="D66" s="119">
        <v>6112.3</v>
      </c>
      <c r="E66" s="120" t="s">
        <v>13</v>
      </c>
    </row>
    <row r="67" spans="1:5">
      <c r="A67" s="198">
        <v>219</v>
      </c>
      <c r="B67" s="118">
        <v>32.17</v>
      </c>
      <c r="C67" s="117">
        <v>0.53960648148148149</v>
      </c>
      <c r="D67" s="119">
        <v>7045.2300000000005</v>
      </c>
      <c r="E67" s="120" t="s">
        <v>13</v>
      </c>
    </row>
    <row r="68" spans="1:5">
      <c r="A68" s="198">
        <v>200</v>
      </c>
      <c r="B68" s="118">
        <v>32.17</v>
      </c>
      <c r="C68" s="117">
        <v>0.53960648148148149</v>
      </c>
      <c r="D68" s="119">
        <v>6434</v>
      </c>
      <c r="E68" s="120" t="s">
        <v>13</v>
      </c>
    </row>
    <row r="69" spans="1:5">
      <c r="A69" s="198">
        <v>584</v>
      </c>
      <c r="B69" s="118">
        <v>32.164999999999999</v>
      </c>
      <c r="C69" s="117">
        <v>0.53995370370370377</v>
      </c>
      <c r="D69" s="119">
        <v>18784.36</v>
      </c>
      <c r="E69" s="120" t="s">
        <v>13</v>
      </c>
    </row>
    <row r="70" spans="1:5">
      <c r="A70" s="198">
        <v>23</v>
      </c>
      <c r="B70" s="118">
        <v>32.159999999999997</v>
      </c>
      <c r="C70" s="117">
        <v>0.53995370370370377</v>
      </c>
      <c r="D70" s="119">
        <v>739.68</v>
      </c>
      <c r="E70" s="120" t="s">
        <v>13</v>
      </c>
    </row>
    <row r="71" spans="1:5">
      <c r="A71" s="198">
        <v>200</v>
      </c>
      <c r="B71" s="118">
        <v>32.159999999999997</v>
      </c>
      <c r="C71" s="117">
        <v>0.53995370370370377</v>
      </c>
      <c r="D71" s="119">
        <v>6431.9999999999991</v>
      </c>
      <c r="E71" s="120" t="s">
        <v>13</v>
      </c>
    </row>
    <row r="72" spans="1:5">
      <c r="A72" s="198">
        <v>126</v>
      </c>
      <c r="B72" s="118">
        <v>32.155000000000001</v>
      </c>
      <c r="C72" s="117">
        <v>0.54</v>
      </c>
      <c r="D72" s="119">
        <v>4051.53</v>
      </c>
      <c r="E72" s="120" t="s">
        <v>13</v>
      </c>
    </row>
    <row r="73" spans="1:5">
      <c r="A73" s="198">
        <v>591</v>
      </c>
      <c r="B73" s="118">
        <v>32.18</v>
      </c>
      <c r="C73" s="117">
        <v>0.54053240740740738</v>
      </c>
      <c r="D73" s="119">
        <v>19018.38</v>
      </c>
      <c r="E73" s="120" t="s">
        <v>13</v>
      </c>
    </row>
    <row r="74" spans="1:5">
      <c r="A74" s="198">
        <v>664</v>
      </c>
      <c r="B74" s="118">
        <v>32.18</v>
      </c>
      <c r="C74" s="117">
        <v>0.54054398148148153</v>
      </c>
      <c r="D74" s="119">
        <v>21367.52</v>
      </c>
      <c r="E74" s="120" t="s">
        <v>13</v>
      </c>
    </row>
    <row r="75" spans="1:5">
      <c r="A75" s="198">
        <v>101</v>
      </c>
      <c r="B75" s="118">
        <v>32.18</v>
      </c>
      <c r="C75" s="117">
        <v>0.54054398148148153</v>
      </c>
      <c r="D75" s="119">
        <v>3250.18</v>
      </c>
      <c r="E75" s="120" t="s">
        <v>13</v>
      </c>
    </row>
    <row r="76" spans="1:5">
      <c r="A76" s="198">
        <v>200</v>
      </c>
      <c r="B76" s="118">
        <v>32.18</v>
      </c>
      <c r="C76" s="117">
        <v>0.54054398148148153</v>
      </c>
      <c r="D76" s="119">
        <v>6436</v>
      </c>
      <c r="E76" s="120" t="s">
        <v>13</v>
      </c>
    </row>
    <row r="77" spans="1:5">
      <c r="A77" s="198">
        <v>114</v>
      </c>
      <c r="B77" s="118">
        <v>32.18</v>
      </c>
      <c r="C77" s="117">
        <v>0.54054398148148153</v>
      </c>
      <c r="D77" s="119">
        <v>3668.52</v>
      </c>
      <c r="E77" s="120" t="s">
        <v>13</v>
      </c>
    </row>
    <row r="78" spans="1:5">
      <c r="A78" s="198">
        <v>347</v>
      </c>
      <c r="B78" s="118">
        <v>32.18</v>
      </c>
      <c r="C78" s="117">
        <v>0.54054398148148153</v>
      </c>
      <c r="D78" s="119">
        <v>11166.46</v>
      </c>
      <c r="E78" s="120" t="s">
        <v>13</v>
      </c>
    </row>
    <row r="79" spans="1:5">
      <c r="A79" s="198">
        <v>301</v>
      </c>
      <c r="B79" s="118">
        <v>32.174999999999997</v>
      </c>
      <c r="C79" s="117">
        <v>0.54054398148148153</v>
      </c>
      <c r="D79" s="119">
        <v>9684.6749999999993</v>
      </c>
      <c r="E79" s="120" t="s">
        <v>13</v>
      </c>
    </row>
    <row r="80" spans="1:5">
      <c r="A80" s="198">
        <v>200</v>
      </c>
      <c r="B80" s="118">
        <v>32.17</v>
      </c>
      <c r="C80" s="117">
        <v>0.54128472222222224</v>
      </c>
      <c r="D80" s="119">
        <v>6434</v>
      </c>
      <c r="E80" s="120" t="s">
        <v>13</v>
      </c>
    </row>
    <row r="81" spans="1:5">
      <c r="A81" s="198">
        <v>178</v>
      </c>
      <c r="B81" s="118">
        <v>32.159999999999997</v>
      </c>
      <c r="C81" s="117">
        <v>0.54134259259259265</v>
      </c>
      <c r="D81" s="119">
        <v>5724.48</v>
      </c>
      <c r="E81" s="120" t="s">
        <v>13</v>
      </c>
    </row>
    <row r="82" spans="1:5">
      <c r="A82" s="198">
        <v>184</v>
      </c>
      <c r="B82" s="118">
        <v>32.17</v>
      </c>
      <c r="C82" s="117">
        <v>0.54143518518518519</v>
      </c>
      <c r="D82" s="119">
        <v>5919.2800000000007</v>
      </c>
      <c r="E82" s="120" t="s">
        <v>13</v>
      </c>
    </row>
    <row r="83" spans="1:5">
      <c r="A83" s="198">
        <v>1766</v>
      </c>
      <c r="B83" s="118">
        <v>32.159999999999997</v>
      </c>
      <c r="C83" s="117">
        <v>0.54146990740740741</v>
      </c>
      <c r="D83" s="119">
        <v>56794.55999999999</v>
      </c>
      <c r="E83" s="120" t="s">
        <v>13</v>
      </c>
    </row>
    <row r="84" spans="1:5">
      <c r="A84" s="198">
        <v>556</v>
      </c>
      <c r="B84" s="118">
        <v>32.159999999999997</v>
      </c>
      <c r="C84" s="117">
        <v>0.54146990740740741</v>
      </c>
      <c r="D84" s="119">
        <v>17880.96</v>
      </c>
      <c r="E84" s="120" t="s">
        <v>13</v>
      </c>
    </row>
    <row r="85" spans="1:5">
      <c r="A85" s="198">
        <v>112</v>
      </c>
      <c r="B85" s="118">
        <v>32.159999999999997</v>
      </c>
      <c r="C85" s="117">
        <v>0.54146990740740741</v>
      </c>
      <c r="D85" s="119">
        <v>3601.9199999999996</v>
      </c>
      <c r="E85" s="120" t="s">
        <v>13</v>
      </c>
    </row>
    <row r="86" spans="1:5">
      <c r="A86" s="198">
        <v>85</v>
      </c>
      <c r="B86" s="118">
        <v>32.159999999999997</v>
      </c>
      <c r="C86" s="117">
        <v>0.54146990740740741</v>
      </c>
      <c r="D86" s="119">
        <v>2733.6</v>
      </c>
      <c r="E86" s="120" t="s">
        <v>13</v>
      </c>
    </row>
    <row r="87" spans="1:5">
      <c r="A87" s="198">
        <v>305</v>
      </c>
      <c r="B87" s="118">
        <v>32.15</v>
      </c>
      <c r="C87" s="117">
        <v>0.54158564814814814</v>
      </c>
      <c r="D87" s="119">
        <v>9805.75</v>
      </c>
      <c r="E87" s="120" t="s">
        <v>13</v>
      </c>
    </row>
    <row r="88" spans="1:5">
      <c r="A88" s="198">
        <v>31</v>
      </c>
      <c r="B88" s="118">
        <v>32.15</v>
      </c>
      <c r="C88" s="117">
        <v>0.54158564814814814</v>
      </c>
      <c r="D88" s="119">
        <v>996.65</v>
      </c>
      <c r="E88" s="120" t="s">
        <v>13</v>
      </c>
    </row>
    <row r="89" spans="1:5">
      <c r="A89" s="198">
        <v>245</v>
      </c>
      <c r="B89" s="118">
        <v>32.15</v>
      </c>
      <c r="C89" s="117">
        <v>0.54158564814814814</v>
      </c>
      <c r="D89" s="119">
        <v>7876.75</v>
      </c>
      <c r="E89" s="120" t="s">
        <v>13</v>
      </c>
    </row>
    <row r="90" spans="1:5">
      <c r="A90" s="198">
        <v>20</v>
      </c>
      <c r="B90" s="118">
        <v>32.119999999999997</v>
      </c>
      <c r="C90" s="117">
        <v>0.54228009259259258</v>
      </c>
      <c r="D90" s="119">
        <v>642.4</v>
      </c>
      <c r="E90" s="120" t="s">
        <v>13</v>
      </c>
    </row>
    <row r="91" spans="1:5">
      <c r="A91" s="198">
        <v>76</v>
      </c>
      <c r="B91" s="118">
        <v>32.119999999999997</v>
      </c>
      <c r="C91" s="117">
        <v>0.54228009259259258</v>
      </c>
      <c r="D91" s="119">
        <v>2441.12</v>
      </c>
      <c r="E91" s="120" t="s">
        <v>13</v>
      </c>
    </row>
    <row r="92" spans="1:5">
      <c r="A92" s="198">
        <v>144</v>
      </c>
      <c r="B92" s="118">
        <v>32.119999999999997</v>
      </c>
      <c r="C92" s="117">
        <v>0.54231481481481481</v>
      </c>
      <c r="D92" s="119">
        <v>4625.28</v>
      </c>
      <c r="E92" s="120" t="s">
        <v>13</v>
      </c>
    </row>
    <row r="93" spans="1:5">
      <c r="A93" s="198">
        <v>317</v>
      </c>
      <c r="B93" s="118">
        <v>32.1</v>
      </c>
      <c r="C93" s="117">
        <v>0.5423958333333333</v>
      </c>
      <c r="D93" s="119">
        <v>10175.700000000001</v>
      </c>
      <c r="E93" s="120" t="s">
        <v>13</v>
      </c>
    </row>
    <row r="94" spans="1:5">
      <c r="A94" s="198">
        <v>67</v>
      </c>
      <c r="B94" s="118">
        <v>32.115000000000002</v>
      </c>
      <c r="C94" s="117">
        <v>0.54241898148148149</v>
      </c>
      <c r="D94" s="119">
        <v>2151.7049999999999</v>
      </c>
      <c r="E94" s="120" t="s">
        <v>13</v>
      </c>
    </row>
    <row r="95" spans="1:5">
      <c r="A95" s="198">
        <v>252</v>
      </c>
      <c r="B95" s="118">
        <v>32.115000000000002</v>
      </c>
      <c r="C95" s="117">
        <v>0.54241898148148149</v>
      </c>
      <c r="D95" s="119">
        <v>8092.9800000000005</v>
      </c>
      <c r="E95" s="120" t="s">
        <v>13</v>
      </c>
    </row>
    <row r="96" spans="1:5">
      <c r="A96" s="198">
        <v>105</v>
      </c>
      <c r="B96" s="118">
        <v>32.115000000000002</v>
      </c>
      <c r="C96" s="117">
        <v>0.54241898148148149</v>
      </c>
      <c r="D96" s="119">
        <v>3372.0750000000003</v>
      </c>
      <c r="E96" s="120" t="s">
        <v>13</v>
      </c>
    </row>
    <row r="97" spans="1:5">
      <c r="A97" s="198">
        <v>219</v>
      </c>
      <c r="B97" s="118">
        <v>32.115000000000002</v>
      </c>
      <c r="C97" s="117">
        <v>0.54241898148148149</v>
      </c>
      <c r="D97" s="119">
        <v>7033.1850000000004</v>
      </c>
      <c r="E97" s="120" t="s">
        <v>13</v>
      </c>
    </row>
    <row r="98" spans="1:5">
      <c r="A98" s="198">
        <v>92</v>
      </c>
      <c r="B98" s="118">
        <v>32.115000000000002</v>
      </c>
      <c r="C98" s="117">
        <v>0.54241898148148149</v>
      </c>
      <c r="D98" s="119">
        <v>2954.5800000000004</v>
      </c>
      <c r="E98" s="120" t="s">
        <v>13</v>
      </c>
    </row>
    <row r="99" spans="1:5">
      <c r="A99" s="198">
        <v>200</v>
      </c>
      <c r="B99" s="118">
        <v>32.115000000000002</v>
      </c>
      <c r="C99" s="117">
        <v>0.54241898148148149</v>
      </c>
      <c r="D99" s="119">
        <v>6423</v>
      </c>
      <c r="E99" s="120" t="s">
        <v>13</v>
      </c>
    </row>
    <row r="100" spans="1:5">
      <c r="A100" s="198">
        <v>100</v>
      </c>
      <c r="B100" s="118">
        <v>32.115000000000002</v>
      </c>
      <c r="C100" s="117">
        <v>0.54241898148148149</v>
      </c>
      <c r="D100" s="119">
        <v>3211.5</v>
      </c>
      <c r="E100" s="120" t="s">
        <v>13</v>
      </c>
    </row>
    <row r="101" spans="1:5">
      <c r="A101" s="198">
        <v>95</v>
      </c>
      <c r="B101" s="118">
        <v>32.11</v>
      </c>
      <c r="C101" s="117">
        <v>0.54241898148148149</v>
      </c>
      <c r="D101" s="119">
        <v>3050.45</v>
      </c>
      <c r="E101" s="120" t="s">
        <v>13</v>
      </c>
    </row>
    <row r="102" spans="1:5">
      <c r="A102" s="198">
        <v>880</v>
      </c>
      <c r="B102" s="118">
        <v>32.11</v>
      </c>
      <c r="C102" s="117">
        <v>0.54241898148148149</v>
      </c>
      <c r="D102" s="119">
        <v>28256.799999999999</v>
      </c>
      <c r="E102" s="120" t="s">
        <v>13</v>
      </c>
    </row>
    <row r="103" spans="1:5">
      <c r="A103" s="198">
        <v>105</v>
      </c>
      <c r="B103" s="118">
        <v>32.11</v>
      </c>
      <c r="C103" s="117">
        <v>0.54241898148148149</v>
      </c>
      <c r="D103" s="119">
        <v>3371.5499999999997</v>
      </c>
      <c r="E103" s="120" t="s">
        <v>13</v>
      </c>
    </row>
    <row r="104" spans="1:5">
      <c r="A104" s="198">
        <v>200</v>
      </c>
      <c r="B104" s="118">
        <v>32.11</v>
      </c>
      <c r="C104" s="117">
        <v>0.54241898148148149</v>
      </c>
      <c r="D104" s="119">
        <v>6422</v>
      </c>
      <c r="E104" s="120" t="s">
        <v>13</v>
      </c>
    </row>
    <row r="105" spans="1:5">
      <c r="A105" s="198">
        <v>185</v>
      </c>
      <c r="B105" s="118">
        <v>32.11</v>
      </c>
      <c r="C105" s="117">
        <v>0.54241898148148149</v>
      </c>
      <c r="D105" s="119">
        <v>5940.3499999999995</v>
      </c>
      <c r="E105" s="120" t="s">
        <v>13</v>
      </c>
    </row>
    <row r="106" spans="1:5">
      <c r="A106" s="198">
        <v>705</v>
      </c>
      <c r="B106" s="118">
        <v>32.125</v>
      </c>
      <c r="C106" s="117">
        <v>0.5425578703703704</v>
      </c>
      <c r="D106" s="119">
        <v>22648.125</v>
      </c>
      <c r="E106" s="120" t="s">
        <v>13</v>
      </c>
    </row>
    <row r="107" spans="1:5">
      <c r="A107" s="198">
        <v>100</v>
      </c>
      <c r="B107" s="118">
        <v>32.125</v>
      </c>
      <c r="C107" s="117">
        <v>0.5426967592592592</v>
      </c>
      <c r="D107" s="119">
        <v>3212.5</v>
      </c>
      <c r="E107" s="120" t="s">
        <v>13</v>
      </c>
    </row>
    <row r="108" spans="1:5">
      <c r="A108" s="198">
        <v>103</v>
      </c>
      <c r="B108" s="118">
        <v>32.130000000000003</v>
      </c>
      <c r="C108" s="117">
        <v>0.54281250000000003</v>
      </c>
      <c r="D108" s="119">
        <v>3309.3900000000003</v>
      </c>
      <c r="E108" s="120" t="s">
        <v>13</v>
      </c>
    </row>
    <row r="109" spans="1:5">
      <c r="A109" s="198">
        <v>200</v>
      </c>
      <c r="B109" s="118">
        <v>32.130000000000003</v>
      </c>
      <c r="C109" s="117">
        <v>0.54281250000000003</v>
      </c>
      <c r="D109" s="119">
        <v>6426.0000000000009</v>
      </c>
      <c r="E109" s="120" t="s">
        <v>13</v>
      </c>
    </row>
    <row r="110" spans="1:5">
      <c r="A110" s="198">
        <v>215</v>
      </c>
      <c r="B110" s="118">
        <v>32.130000000000003</v>
      </c>
      <c r="C110" s="117">
        <v>0.54281250000000003</v>
      </c>
      <c r="D110" s="119">
        <v>6907.9500000000007</v>
      </c>
      <c r="E110" s="120" t="s">
        <v>13</v>
      </c>
    </row>
    <row r="111" spans="1:5">
      <c r="A111" s="198">
        <v>123</v>
      </c>
      <c r="B111" s="118">
        <v>32.130000000000003</v>
      </c>
      <c r="C111" s="117">
        <v>0.54281250000000003</v>
      </c>
      <c r="D111" s="119">
        <v>3951.9900000000002</v>
      </c>
      <c r="E111" s="120" t="s">
        <v>13</v>
      </c>
    </row>
    <row r="112" spans="1:5">
      <c r="A112" s="198">
        <v>200</v>
      </c>
      <c r="B112" s="118">
        <v>32.130000000000003</v>
      </c>
      <c r="C112" s="117">
        <v>0.54281250000000003</v>
      </c>
      <c r="D112" s="119">
        <v>6426.0000000000009</v>
      </c>
      <c r="E112" s="120" t="s">
        <v>13</v>
      </c>
    </row>
    <row r="113" spans="1:5">
      <c r="A113" s="198">
        <v>600</v>
      </c>
      <c r="B113" s="118">
        <v>32.130000000000003</v>
      </c>
      <c r="C113" s="117">
        <v>0.54281250000000003</v>
      </c>
      <c r="D113" s="119">
        <v>19278</v>
      </c>
      <c r="E113" s="120" t="s">
        <v>13</v>
      </c>
    </row>
    <row r="114" spans="1:5">
      <c r="A114" s="198">
        <v>959</v>
      </c>
      <c r="B114" s="118">
        <v>32.130000000000003</v>
      </c>
      <c r="C114" s="117">
        <v>0.54281250000000003</v>
      </c>
      <c r="D114" s="119">
        <v>30812.670000000002</v>
      </c>
      <c r="E114" s="120" t="s">
        <v>13</v>
      </c>
    </row>
    <row r="115" spans="1:5">
      <c r="A115" s="198">
        <v>100</v>
      </c>
      <c r="B115" s="118">
        <v>32.130000000000003</v>
      </c>
      <c r="C115" s="117">
        <v>0.54284722222222237</v>
      </c>
      <c r="D115" s="119">
        <v>3213.0000000000005</v>
      </c>
      <c r="E115" s="120" t="s">
        <v>13</v>
      </c>
    </row>
    <row r="116" spans="1:5">
      <c r="A116" s="198">
        <v>222</v>
      </c>
      <c r="B116" s="118">
        <v>32.159999999999997</v>
      </c>
      <c r="C116" s="117">
        <v>0.54347222222222225</v>
      </c>
      <c r="D116" s="119">
        <v>7139.5199999999995</v>
      </c>
      <c r="E116" s="120" t="s">
        <v>13</v>
      </c>
    </row>
    <row r="117" spans="1:5">
      <c r="A117" s="198">
        <v>190</v>
      </c>
      <c r="B117" s="118">
        <v>32.159999999999997</v>
      </c>
      <c r="C117" s="117">
        <v>0.54347222222222225</v>
      </c>
      <c r="D117" s="119">
        <v>6110.4</v>
      </c>
      <c r="E117" s="120" t="s">
        <v>13</v>
      </c>
    </row>
    <row r="118" spans="1:5">
      <c r="A118" s="198">
        <v>260</v>
      </c>
      <c r="B118" s="118">
        <v>32.159999999999997</v>
      </c>
      <c r="C118" s="117">
        <v>0.54347222222222225</v>
      </c>
      <c r="D118" s="119">
        <v>8361.5999999999985</v>
      </c>
      <c r="E118" s="120" t="s">
        <v>13</v>
      </c>
    </row>
    <row r="119" spans="1:5">
      <c r="A119" s="198">
        <v>200</v>
      </c>
      <c r="B119" s="118">
        <v>32.159999999999997</v>
      </c>
      <c r="C119" s="117">
        <v>0.54347222222222225</v>
      </c>
      <c r="D119" s="119">
        <v>6431.9999999999991</v>
      </c>
      <c r="E119" s="120" t="s">
        <v>13</v>
      </c>
    </row>
    <row r="120" spans="1:5">
      <c r="A120" s="198">
        <v>119</v>
      </c>
      <c r="B120" s="118">
        <v>32.159999999999997</v>
      </c>
      <c r="C120" s="117">
        <v>0.54347222222222225</v>
      </c>
      <c r="D120" s="119">
        <v>3827.0399999999995</v>
      </c>
      <c r="E120" s="120" t="s">
        <v>13</v>
      </c>
    </row>
    <row r="121" spans="1:5">
      <c r="A121" s="198">
        <v>991</v>
      </c>
      <c r="B121" s="118">
        <v>32.159999999999997</v>
      </c>
      <c r="C121" s="117">
        <v>0.54347222222222225</v>
      </c>
      <c r="D121" s="119">
        <v>31870.559999999998</v>
      </c>
      <c r="E121" s="120" t="s">
        <v>13</v>
      </c>
    </row>
    <row r="122" spans="1:5">
      <c r="A122" s="198">
        <v>256</v>
      </c>
      <c r="B122" s="118">
        <v>32.159999999999997</v>
      </c>
      <c r="C122" s="117">
        <v>0.54347222222222225</v>
      </c>
      <c r="D122" s="119">
        <v>8232.9599999999991</v>
      </c>
      <c r="E122" s="120" t="s">
        <v>13</v>
      </c>
    </row>
    <row r="123" spans="1:5">
      <c r="A123" s="198">
        <v>232</v>
      </c>
      <c r="B123" s="118">
        <v>32.125</v>
      </c>
      <c r="C123" s="117">
        <v>0.54373842592592592</v>
      </c>
      <c r="D123" s="119">
        <v>7453</v>
      </c>
      <c r="E123" s="120" t="s">
        <v>13</v>
      </c>
    </row>
    <row r="124" spans="1:5">
      <c r="A124" s="198">
        <v>157</v>
      </c>
      <c r="B124" s="118">
        <v>32.119999999999997</v>
      </c>
      <c r="C124" s="117">
        <v>0.54377314814814814</v>
      </c>
      <c r="D124" s="119">
        <v>5042.8399999999992</v>
      </c>
      <c r="E124" s="120" t="s">
        <v>13</v>
      </c>
    </row>
    <row r="125" spans="1:5">
      <c r="A125" s="198">
        <v>124</v>
      </c>
      <c r="B125" s="118">
        <v>32.119999999999997</v>
      </c>
      <c r="C125" s="117">
        <v>0.54377314814814814</v>
      </c>
      <c r="D125" s="119">
        <v>3982.8799999999997</v>
      </c>
      <c r="E125" s="120" t="s">
        <v>13</v>
      </c>
    </row>
    <row r="126" spans="1:5">
      <c r="A126" s="198">
        <v>280</v>
      </c>
      <c r="B126" s="118">
        <v>32.125</v>
      </c>
      <c r="C126" s="117">
        <v>0.54378472222222218</v>
      </c>
      <c r="D126" s="119">
        <v>8995</v>
      </c>
      <c r="E126" s="120" t="s">
        <v>13</v>
      </c>
    </row>
    <row r="127" spans="1:5">
      <c r="A127" s="198">
        <v>134</v>
      </c>
      <c r="B127" s="118">
        <v>32.125</v>
      </c>
      <c r="C127" s="117">
        <v>0.54378472222222218</v>
      </c>
      <c r="D127" s="119">
        <v>4304.75</v>
      </c>
      <c r="E127" s="120" t="s">
        <v>13</v>
      </c>
    </row>
    <row r="128" spans="1:5">
      <c r="A128" s="198">
        <v>94</v>
      </c>
      <c r="B128" s="118">
        <v>32.125</v>
      </c>
      <c r="C128" s="117">
        <v>0.54378472222222218</v>
      </c>
      <c r="D128" s="119">
        <v>3019.75</v>
      </c>
      <c r="E128" s="120" t="s">
        <v>13</v>
      </c>
    </row>
    <row r="129" spans="1:5">
      <c r="A129" s="198">
        <v>316</v>
      </c>
      <c r="B129" s="118">
        <v>32.125</v>
      </c>
      <c r="C129" s="117">
        <v>0.54378472222222218</v>
      </c>
      <c r="D129" s="119">
        <v>10151.5</v>
      </c>
      <c r="E129" s="120" t="s">
        <v>13</v>
      </c>
    </row>
    <row r="130" spans="1:5">
      <c r="A130" s="198">
        <v>200</v>
      </c>
      <c r="B130" s="118">
        <v>32.125</v>
      </c>
      <c r="C130" s="117">
        <v>0.54378472222222218</v>
      </c>
      <c r="D130" s="119">
        <v>6425</v>
      </c>
      <c r="E130" s="120" t="s">
        <v>13</v>
      </c>
    </row>
    <row r="131" spans="1:5">
      <c r="A131" s="198">
        <v>93</v>
      </c>
      <c r="B131" s="118">
        <v>32.119999999999997</v>
      </c>
      <c r="C131" s="117">
        <v>0.54378472222222218</v>
      </c>
      <c r="D131" s="119">
        <v>2987.16</v>
      </c>
      <c r="E131" s="120" t="s">
        <v>13</v>
      </c>
    </row>
    <row r="132" spans="1:5">
      <c r="A132" s="198">
        <v>548</v>
      </c>
      <c r="B132" s="118">
        <v>32.119999999999997</v>
      </c>
      <c r="C132" s="117">
        <v>0.54378472222222218</v>
      </c>
      <c r="D132" s="119">
        <v>17601.759999999998</v>
      </c>
      <c r="E132" s="120" t="s">
        <v>13</v>
      </c>
    </row>
    <row r="133" spans="1:5">
      <c r="A133" s="198">
        <v>123</v>
      </c>
      <c r="B133" s="118">
        <v>32.119999999999997</v>
      </c>
      <c r="C133" s="117">
        <v>0.54378472222222218</v>
      </c>
      <c r="D133" s="119">
        <v>3950.7599999999998</v>
      </c>
      <c r="E133" s="120" t="s">
        <v>13</v>
      </c>
    </row>
    <row r="134" spans="1:5">
      <c r="A134" s="198">
        <v>283</v>
      </c>
      <c r="B134" s="118">
        <v>32.119999999999997</v>
      </c>
      <c r="C134" s="117">
        <v>0.54452546296296289</v>
      </c>
      <c r="D134" s="119">
        <v>9089.9599999999991</v>
      </c>
      <c r="E134" s="120" t="s">
        <v>13</v>
      </c>
    </row>
    <row r="135" spans="1:5">
      <c r="A135" s="198">
        <v>121</v>
      </c>
      <c r="B135" s="118">
        <v>32.145000000000003</v>
      </c>
      <c r="C135" s="117">
        <v>0.54517361111111107</v>
      </c>
      <c r="D135" s="119">
        <v>3889.5450000000005</v>
      </c>
      <c r="E135" s="120" t="s">
        <v>13</v>
      </c>
    </row>
    <row r="136" spans="1:5">
      <c r="A136" s="198">
        <v>200</v>
      </c>
      <c r="B136" s="118">
        <v>32.145000000000003</v>
      </c>
      <c r="C136" s="117">
        <v>0.54517361111111107</v>
      </c>
      <c r="D136" s="119">
        <v>6429.0000000000009</v>
      </c>
      <c r="E136" s="120" t="s">
        <v>13</v>
      </c>
    </row>
    <row r="137" spans="1:5">
      <c r="A137" s="198">
        <v>93</v>
      </c>
      <c r="B137" s="118">
        <v>32.145000000000003</v>
      </c>
      <c r="C137" s="117">
        <v>0.54517361111111107</v>
      </c>
      <c r="D137" s="119">
        <v>2989.4850000000001</v>
      </c>
      <c r="E137" s="120" t="s">
        <v>13</v>
      </c>
    </row>
    <row r="138" spans="1:5">
      <c r="A138" s="198">
        <v>216</v>
      </c>
      <c r="B138" s="118">
        <v>32.145000000000003</v>
      </c>
      <c r="C138" s="117">
        <v>0.54517361111111107</v>
      </c>
      <c r="D138" s="119">
        <v>6943.3200000000006</v>
      </c>
      <c r="E138" s="120" t="s">
        <v>13</v>
      </c>
    </row>
    <row r="139" spans="1:5">
      <c r="A139" s="198">
        <v>200</v>
      </c>
      <c r="B139" s="118">
        <v>32.145000000000003</v>
      </c>
      <c r="C139" s="117">
        <v>0.54517361111111107</v>
      </c>
      <c r="D139" s="119">
        <v>6429.0000000000009</v>
      </c>
      <c r="E139" s="120" t="s">
        <v>13</v>
      </c>
    </row>
    <row r="140" spans="1:5">
      <c r="A140" s="198">
        <v>255</v>
      </c>
      <c r="B140" s="118">
        <v>32.145000000000003</v>
      </c>
      <c r="C140" s="117">
        <v>0.54517361111111107</v>
      </c>
      <c r="D140" s="119">
        <v>8196.9750000000004</v>
      </c>
      <c r="E140" s="120" t="s">
        <v>13</v>
      </c>
    </row>
    <row r="141" spans="1:5">
      <c r="A141" s="198">
        <v>639</v>
      </c>
      <c r="B141" s="118">
        <v>32.145000000000003</v>
      </c>
      <c r="C141" s="117">
        <v>0.54518518518518533</v>
      </c>
      <c r="D141" s="119">
        <v>20540.655000000002</v>
      </c>
      <c r="E141" s="120" t="s">
        <v>13</v>
      </c>
    </row>
    <row r="142" spans="1:5">
      <c r="A142" s="198">
        <v>96</v>
      </c>
      <c r="B142" s="118">
        <v>32.145000000000003</v>
      </c>
      <c r="C142" s="117">
        <v>0.54518518518518533</v>
      </c>
      <c r="D142" s="119">
        <v>3085.92</v>
      </c>
      <c r="E142" s="120" t="s">
        <v>13</v>
      </c>
    </row>
    <row r="143" spans="1:5">
      <c r="A143" s="198">
        <v>350</v>
      </c>
      <c r="B143" s="118">
        <v>32.145000000000003</v>
      </c>
      <c r="C143" s="117">
        <v>0.54518518518518533</v>
      </c>
      <c r="D143" s="119">
        <v>11250.750000000002</v>
      </c>
      <c r="E143" s="120" t="s">
        <v>13</v>
      </c>
    </row>
    <row r="144" spans="1:5">
      <c r="A144" s="198">
        <v>330</v>
      </c>
      <c r="B144" s="118">
        <v>32.145000000000003</v>
      </c>
      <c r="C144" s="117">
        <v>0.54518518518518533</v>
      </c>
      <c r="D144" s="119">
        <v>10607.85</v>
      </c>
      <c r="E144" s="120" t="s">
        <v>13</v>
      </c>
    </row>
    <row r="145" spans="1:5">
      <c r="A145" s="198">
        <v>892</v>
      </c>
      <c r="B145" s="118">
        <v>32.164999999999999</v>
      </c>
      <c r="C145" s="117">
        <v>0.5466550925925926</v>
      </c>
      <c r="D145" s="119">
        <v>28691.18</v>
      </c>
      <c r="E145" s="120" t="s">
        <v>13</v>
      </c>
    </row>
    <row r="146" spans="1:5">
      <c r="A146" s="198">
        <v>1608</v>
      </c>
      <c r="B146" s="118">
        <v>32.164999999999999</v>
      </c>
      <c r="C146" s="117">
        <v>0.5466550925925926</v>
      </c>
      <c r="D146" s="119">
        <v>51721.32</v>
      </c>
      <c r="E146" s="120" t="s">
        <v>13</v>
      </c>
    </row>
    <row r="147" spans="1:5">
      <c r="A147" s="198">
        <v>363</v>
      </c>
      <c r="B147" s="118">
        <v>32.155000000000001</v>
      </c>
      <c r="C147" s="117">
        <v>0.54702546296296306</v>
      </c>
      <c r="D147" s="119">
        <v>11672.265000000001</v>
      </c>
      <c r="E147" s="120" t="s">
        <v>13</v>
      </c>
    </row>
    <row r="148" spans="1:5">
      <c r="A148" s="198">
        <v>234</v>
      </c>
      <c r="B148" s="118">
        <v>32.159999999999997</v>
      </c>
      <c r="C148" s="117">
        <v>0.54839120370370364</v>
      </c>
      <c r="D148" s="119">
        <v>7525.44</v>
      </c>
      <c r="E148" s="120" t="s">
        <v>13</v>
      </c>
    </row>
    <row r="149" spans="1:5">
      <c r="A149" s="198">
        <v>68</v>
      </c>
      <c r="B149" s="118">
        <v>32.159999999999997</v>
      </c>
      <c r="C149" s="117">
        <v>0.54839120370370364</v>
      </c>
      <c r="D149" s="119">
        <v>2186.8799999999997</v>
      </c>
      <c r="E149" s="120" t="s">
        <v>13</v>
      </c>
    </row>
    <row r="150" spans="1:5">
      <c r="A150" s="198">
        <v>100</v>
      </c>
      <c r="B150" s="118">
        <v>32.159999999999997</v>
      </c>
      <c r="C150" s="117">
        <v>0.54839120370370364</v>
      </c>
      <c r="D150" s="119">
        <v>3215.9999999999995</v>
      </c>
      <c r="E150" s="120" t="s">
        <v>13</v>
      </c>
    </row>
    <row r="151" spans="1:5">
      <c r="A151" s="198">
        <v>198</v>
      </c>
      <c r="B151" s="118">
        <v>32.174999999999997</v>
      </c>
      <c r="C151" s="117">
        <v>0.54972222222222233</v>
      </c>
      <c r="D151" s="119">
        <v>6370.65</v>
      </c>
      <c r="E151" s="120" t="s">
        <v>13</v>
      </c>
    </row>
    <row r="152" spans="1:5">
      <c r="A152" s="198">
        <v>920</v>
      </c>
      <c r="B152" s="118">
        <v>32.18</v>
      </c>
      <c r="C152" s="117">
        <v>0.5503703703703704</v>
      </c>
      <c r="D152" s="119">
        <v>29605.599999999999</v>
      </c>
      <c r="E152" s="120" t="s">
        <v>13</v>
      </c>
    </row>
    <row r="153" spans="1:5">
      <c r="A153" s="198">
        <v>300</v>
      </c>
      <c r="B153" s="118">
        <v>32.18</v>
      </c>
      <c r="C153" s="117">
        <v>0.5675810185185185</v>
      </c>
      <c r="D153" s="119">
        <v>9654</v>
      </c>
      <c r="E153" s="120" t="s">
        <v>13</v>
      </c>
    </row>
    <row r="154" spans="1:5">
      <c r="A154" s="198">
        <v>300</v>
      </c>
      <c r="B154" s="118">
        <v>32.18</v>
      </c>
      <c r="C154" s="117">
        <v>0.56769675925925922</v>
      </c>
      <c r="D154" s="119">
        <v>9654</v>
      </c>
      <c r="E154" s="120" t="s">
        <v>13</v>
      </c>
    </row>
    <row r="155" spans="1:5">
      <c r="A155" s="198">
        <v>136</v>
      </c>
      <c r="B155" s="118">
        <v>32.18</v>
      </c>
      <c r="C155" s="117">
        <v>0.56774305555555549</v>
      </c>
      <c r="D155" s="119">
        <v>4376.4799999999996</v>
      </c>
      <c r="E155" s="120" t="s">
        <v>13</v>
      </c>
    </row>
    <row r="156" spans="1:5">
      <c r="A156" s="198">
        <v>164</v>
      </c>
      <c r="B156" s="118">
        <v>32.18</v>
      </c>
      <c r="C156" s="117">
        <v>0.56774305555555549</v>
      </c>
      <c r="D156" s="119">
        <v>5277.5199999999995</v>
      </c>
      <c r="E156" s="120" t="s">
        <v>13</v>
      </c>
    </row>
    <row r="157" spans="1:5">
      <c r="A157" s="198">
        <v>300</v>
      </c>
      <c r="B157" s="118">
        <v>32.18</v>
      </c>
      <c r="C157" s="117">
        <v>0.56774305555555549</v>
      </c>
      <c r="D157" s="119">
        <v>9654</v>
      </c>
      <c r="E157" s="120" t="s">
        <v>13</v>
      </c>
    </row>
    <row r="158" spans="1:5">
      <c r="A158" s="198">
        <v>21</v>
      </c>
      <c r="B158" s="118">
        <v>32.185000000000002</v>
      </c>
      <c r="C158" s="117">
        <v>0.57078703703703704</v>
      </c>
      <c r="D158" s="119">
        <v>675.88499999999999</v>
      </c>
      <c r="E158" s="120" t="s">
        <v>13</v>
      </c>
    </row>
    <row r="159" spans="1:5">
      <c r="A159" s="198">
        <v>94</v>
      </c>
      <c r="B159" s="118">
        <v>32.185000000000002</v>
      </c>
      <c r="C159" s="117">
        <v>0.57078703703703704</v>
      </c>
      <c r="D159" s="119">
        <v>3025.3900000000003</v>
      </c>
      <c r="E159" s="120" t="s">
        <v>13</v>
      </c>
    </row>
    <row r="160" spans="1:5">
      <c r="A160" s="198">
        <v>500</v>
      </c>
      <c r="B160" s="118">
        <v>32.185000000000002</v>
      </c>
      <c r="C160" s="117">
        <v>0.57078703703703704</v>
      </c>
      <c r="D160" s="119">
        <v>16092.500000000002</v>
      </c>
      <c r="E160" s="120" t="s">
        <v>13</v>
      </c>
    </row>
    <row r="161" spans="1:5">
      <c r="A161" s="198">
        <v>291</v>
      </c>
      <c r="B161" s="118">
        <v>32.185000000000002</v>
      </c>
      <c r="C161" s="117">
        <v>0.57078703703703704</v>
      </c>
      <c r="D161" s="119">
        <v>9365.8350000000009</v>
      </c>
      <c r="E161" s="120" t="s">
        <v>13</v>
      </c>
    </row>
    <row r="162" spans="1:5">
      <c r="A162" s="198">
        <v>303</v>
      </c>
      <c r="B162" s="118">
        <v>32.185000000000002</v>
      </c>
      <c r="C162" s="117">
        <v>0.57078703703703704</v>
      </c>
      <c r="D162" s="119">
        <v>9752.0550000000003</v>
      </c>
      <c r="E162" s="120" t="s">
        <v>13</v>
      </c>
    </row>
    <row r="163" spans="1:5">
      <c r="A163" s="198">
        <v>167</v>
      </c>
      <c r="B163" s="118">
        <v>32.185000000000002</v>
      </c>
      <c r="C163" s="117">
        <v>0.57078703703703704</v>
      </c>
      <c r="D163" s="119">
        <v>5374.8950000000004</v>
      </c>
      <c r="E163" s="120" t="s">
        <v>13</v>
      </c>
    </row>
    <row r="164" spans="1:5">
      <c r="A164" s="198">
        <v>30</v>
      </c>
      <c r="B164" s="118">
        <v>32.185000000000002</v>
      </c>
      <c r="C164" s="117">
        <v>0.57078703703703704</v>
      </c>
      <c r="D164" s="119">
        <v>965.55000000000007</v>
      </c>
      <c r="E164" s="120" t="s">
        <v>13</v>
      </c>
    </row>
    <row r="165" spans="1:5">
      <c r="A165" s="198">
        <v>94</v>
      </c>
      <c r="B165" s="118">
        <v>32.185000000000002</v>
      </c>
      <c r="C165" s="117">
        <v>0.57078703703703704</v>
      </c>
      <c r="D165" s="119">
        <v>3025.3900000000003</v>
      </c>
      <c r="E165" s="120" t="s">
        <v>13</v>
      </c>
    </row>
    <row r="166" spans="1:5">
      <c r="A166" s="198">
        <v>500</v>
      </c>
      <c r="B166" s="118">
        <v>32.185000000000002</v>
      </c>
      <c r="C166" s="117">
        <v>0.57078703703703704</v>
      </c>
      <c r="D166" s="119">
        <v>16092.500000000002</v>
      </c>
      <c r="E166" s="120" t="s">
        <v>13</v>
      </c>
    </row>
    <row r="167" spans="1:5">
      <c r="A167" s="198">
        <v>500</v>
      </c>
      <c r="B167" s="118">
        <v>32.185000000000002</v>
      </c>
      <c r="C167" s="117">
        <v>0.57078703703703704</v>
      </c>
      <c r="D167" s="119">
        <v>16092.500000000002</v>
      </c>
      <c r="E167" s="120" t="s">
        <v>13</v>
      </c>
    </row>
    <row r="168" spans="1:5">
      <c r="A168" s="198">
        <v>7</v>
      </c>
      <c r="B168" s="118">
        <v>32.18</v>
      </c>
      <c r="C168" s="117">
        <v>0.57078703703703704</v>
      </c>
      <c r="D168" s="119">
        <v>225.26</v>
      </c>
      <c r="E168" s="120" t="s">
        <v>13</v>
      </c>
    </row>
    <row r="169" spans="1:5">
      <c r="A169" s="198">
        <v>242</v>
      </c>
      <c r="B169" s="118">
        <v>32.18</v>
      </c>
      <c r="C169" s="117">
        <v>0.57078703703703704</v>
      </c>
      <c r="D169" s="119">
        <v>7787.5599999999995</v>
      </c>
      <c r="E169" s="120" t="s">
        <v>13</v>
      </c>
    </row>
    <row r="170" spans="1:5">
      <c r="A170" s="198">
        <v>242</v>
      </c>
      <c r="B170" s="118">
        <v>32.18</v>
      </c>
      <c r="C170" s="117">
        <v>0.57078703703703704</v>
      </c>
      <c r="D170" s="119">
        <v>7787.5599999999995</v>
      </c>
      <c r="E170" s="120" t="s">
        <v>13</v>
      </c>
    </row>
    <row r="171" spans="1:5">
      <c r="A171" s="198">
        <v>165</v>
      </c>
      <c r="B171" s="118">
        <v>32.18</v>
      </c>
      <c r="C171" s="117">
        <v>0.57078703703703704</v>
      </c>
      <c r="D171" s="119">
        <v>5309.7</v>
      </c>
      <c r="E171" s="120" t="s">
        <v>13</v>
      </c>
    </row>
    <row r="172" spans="1:5">
      <c r="A172" s="198">
        <v>84</v>
      </c>
      <c r="B172" s="118">
        <v>32.18</v>
      </c>
      <c r="C172" s="117">
        <v>0.57078703703703704</v>
      </c>
      <c r="D172" s="119">
        <v>2703.12</v>
      </c>
      <c r="E172" s="120" t="s">
        <v>13</v>
      </c>
    </row>
    <row r="173" spans="1:5">
      <c r="A173" s="198">
        <v>306</v>
      </c>
      <c r="B173" s="118">
        <v>32.18</v>
      </c>
      <c r="C173" s="117">
        <v>0.57081018518518511</v>
      </c>
      <c r="D173" s="119">
        <v>9847.08</v>
      </c>
      <c r="E173" s="120" t="s">
        <v>13</v>
      </c>
    </row>
    <row r="174" spans="1:5">
      <c r="A174" s="198">
        <v>200</v>
      </c>
      <c r="B174" s="118">
        <v>32.18</v>
      </c>
      <c r="C174" s="117">
        <v>0.57081018518518511</v>
      </c>
      <c r="D174" s="119">
        <v>6436</v>
      </c>
      <c r="E174" s="120" t="s">
        <v>13</v>
      </c>
    </row>
    <row r="175" spans="1:5">
      <c r="A175" s="198">
        <v>56</v>
      </c>
      <c r="B175" s="118">
        <v>32.18</v>
      </c>
      <c r="C175" s="117">
        <v>0.57081018518518511</v>
      </c>
      <c r="D175" s="119">
        <v>1802.08</v>
      </c>
      <c r="E175" s="120" t="s">
        <v>13</v>
      </c>
    </row>
    <row r="176" spans="1:5">
      <c r="A176" s="198">
        <v>241</v>
      </c>
      <c r="B176" s="118">
        <v>32.18</v>
      </c>
      <c r="C176" s="117">
        <v>0.57106481481481486</v>
      </c>
      <c r="D176" s="119">
        <v>7755.38</v>
      </c>
      <c r="E176" s="120" t="s">
        <v>13</v>
      </c>
    </row>
    <row r="177" spans="1:5">
      <c r="A177" s="198">
        <v>15</v>
      </c>
      <c r="B177" s="118">
        <v>32.18</v>
      </c>
      <c r="C177" s="117">
        <v>0.57106481481481486</v>
      </c>
      <c r="D177" s="119">
        <v>482.7</v>
      </c>
      <c r="E177" s="120" t="s">
        <v>13</v>
      </c>
    </row>
    <row r="178" spans="1:5">
      <c r="A178" s="198">
        <v>50</v>
      </c>
      <c r="B178" s="118">
        <v>32.18</v>
      </c>
      <c r="C178" s="117">
        <v>0.57106481481481486</v>
      </c>
      <c r="D178" s="119">
        <v>1609</v>
      </c>
      <c r="E178" s="120" t="s">
        <v>13</v>
      </c>
    </row>
    <row r="179" spans="1:5">
      <c r="A179" s="198">
        <v>62</v>
      </c>
      <c r="B179" s="118">
        <v>32.18</v>
      </c>
      <c r="C179" s="117">
        <v>0.57144675925925925</v>
      </c>
      <c r="D179" s="119">
        <v>1995.16</v>
      </c>
      <c r="E179" s="120" t="s">
        <v>13</v>
      </c>
    </row>
    <row r="180" spans="1:5">
      <c r="A180" s="198">
        <v>323</v>
      </c>
      <c r="B180" s="118">
        <v>32.18</v>
      </c>
      <c r="C180" s="117">
        <v>0.57181712962962961</v>
      </c>
      <c r="D180" s="119">
        <v>10394.14</v>
      </c>
      <c r="E180" s="120" t="s">
        <v>13</v>
      </c>
    </row>
    <row r="181" spans="1:5">
      <c r="A181" s="198">
        <v>22</v>
      </c>
      <c r="B181" s="118">
        <v>32.18</v>
      </c>
      <c r="C181" s="117">
        <v>0.57181712962962961</v>
      </c>
      <c r="D181" s="119">
        <v>707.96</v>
      </c>
      <c r="E181" s="120" t="s">
        <v>13</v>
      </c>
    </row>
    <row r="182" spans="1:5">
      <c r="A182" s="198">
        <v>363</v>
      </c>
      <c r="B182" s="118">
        <v>32.18</v>
      </c>
      <c r="C182" s="117">
        <v>0.57181712962962961</v>
      </c>
      <c r="D182" s="119">
        <v>11681.34</v>
      </c>
      <c r="E182" s="120" t="s">
        <v>13</v>
      </c>
    </row>
    <row r="183" spans="1:5">
      <c r="A183" s="198">
        <v>436</v>
      </c>
      <c r="B183" s="118">
        <v>32.18</v>
      </c>
      <c r="C183" s="117">
        <v>0.57187499999999991</v>
      </c>
      <c r="D183" s="119">
        <v>14030.48</v>
      </c>
      <c r="E183" s="120" t="s">
        <v>13</v>
      </c>
    </row>
    <row r="184" spans="1:5">
      <c r="A184" s="198">
        <v>436</v>
      </c>
      <c r="B184" s="118">
        <v>32.18</v>
      </c>
      <c r="C184" s="117">
        <v>0.57197916666666659</v>
      </c>
      <c r="D184" s="119">
        <v>14030.48</v>
      </c>
      <c r="E184" s="120" t="s">
        <v>13</v>
      </c>
    </row>
    <row r="185" spans="1:5">
      <c r="A185" s="198">
        <v>91</v>
      </c>
      <c r="B185" s="118">
        <v>32.18</v>
      </c>
      <c r="C185" s="117">
        <v>0.57197916666666659</v>
      </c>
      <c r="D185" s="119">
        <v>2928.38</v>
      </c>
      <c r="E185" s="120" t="s">
        <v>13</v>
      </c>
    </row>
    <row r="186" spans="1:5">
      <c r="A186" s="198">
        <v>428</v>
      </c>
      <c r="B186" s="118">
        <v>32.18</v>
      </c>
      <c r="C186" s="117">
        <v>0.57203703703703701</v>
      </c>
      <c r="D186" s="119">
        <v>13773.039999999999</v>
      </c>
      <c r="E186" s="120" t="s">
        <v>13</v>
      </c>
    </row>
    <row r="187" spans="1:5">
      <c r="A187" s="198">
        <v>570</v>
      </c>
      <c r="B187" s="118">
        <v>32.18</v>
      </c>
      <c r="C187" s="117">
        <v>0.57212962962962965</v>
      </c>
      <c r="D187" s="119">
        <v>18342.599999999999</v>
      </c>
      <c r="E187" s="120" t="s">
        <v>13</v>
      </c>
    </row>
    <row r="188" spans="1:5">
      <c r="A188" s="198">
        <v>245</v>
      </c>
      <c r="B188" s="118">
        <v>32.18</v>
      </c>
      <c r="C188" s="117">
        <v>0.57212962962962965</v>
      </c>
      <c r="D188" s="119">
        <v>7884.1</v>
      </c>
      <c r="E188" s="120" t="s">
        <v>13</v>
      </c>
    </row>
    <row r="189" spans="1:5">
      <c r="A189" s="198">
        <v>94</v>
      </c>
      <c r="B189" s="118">
        <v>32.18</v>
      </c>
      <c r="C189" s="117">
        <v>0.57212962962962965</v>
      </c>
      <c r="D189" s="119">
        <v>3024.92</v>
      </c>
      <c r="E189" s="120" t="s">
        <v>13</v>
      </c>
    </row>
    <row r="190" spans="1:5">
      <c r="A190" s="198">
        <v>200</v>
      </c>
      <c r="B190" s="118">
        <v>32.18</v>
      </c>
      <c r="C190" s="117">
        <v>0.57212962962962965</v>
      </c>
      <c r="D190" s="119">
        <v>6436</v>
      </c>
      <c r="E190" s="120" t="s">
        <v>13</v>
      </c>
    </row>
    <row r="191" spans="1:5">
      <c r="A191" s="198">
        <v>85</v>
      </c>
      <c r="B191" s="118">
        <v>32.18</v>
      </c>
      <c r="C191" s="117">
        <v>0.57212962962962965</v>
      </c>
      <c r="D191" s="119">
        <v>2735.3</v>
      </c>
      <c r="E191" s="120" t="s">
        <v>13</v>
      </c>
    </row>
    <row r="192" spans="1:5">
      <c r="A192" s="198">
        <v>200</v>
      </c>
      <c r="B192" s="118">
        <v>32.18</v>
      </c>
      <c r="C192" s="117">
        <v>0.57212962962962965</v>
      </c>
      <c r="D192" s="119">
        <v>6436</v>
      </c>
      <c r="E192" s="120" t="s">
        <v>13</v>
      </c>
    </row>
    <row r="193" spans="1:5">
      <c r="A193" s="198">
        <v>93</v>
      </c>
      <c r="B193" s="118">
        <v>32.18</v>
      </c>
      <c r="C193" s="117">
        <v>0.57212962962962965</v>
      </c>
      <c r="D193" s="119">
        <v>2992.74</v>
      </c>
      <c r="E193" s="120" t="s">
        <v>13</v>
      </c>
    </row>
    <row r="194" spans="1:5">
      <c r="A194" s="198">
        <v>100</v>
      </c>
      <c r="B194" s="118">
        <v>32.185000000000002</v>
      </c>
      <c r="C194" s="117">
        <v>0.57730324074074069</v>
      </c>
      <c r="D194" s="119">
        <v>3218.5</v>
      </c>
      <c r="E194" s="120" t="s">
        <v>13</v>
      </c>
    </row>
    <row r="195" spans="1:5">
      <c r="A195" s="198">
        <v>299</v>
      </c>
      <c r="B195" s="118">
        <v>32.185000000000002</v>
      </c>
      <c r="C195" s="117">
        <v>0.57730324074074069</v>
      </c>
      <c r="D195" s="119">
        <v>9623.3150000000005</v>
      </c>
      <c r="E195" s="120" t="s">
        <v>13</v>
      </c>
    </row>
    <row r="196" spans="1:5">
      <c r="A196" s="198">
        <v>100</v>
      </c>
      <c r="B196" s="118">
        <v>32.185000000000002</v>
      </c>
      <c r="C196" s="117">
        <v>0.57730324074074069</v>
      </c>
      <c r="D196" s="119">
        <v>3218.5</v>
      </c>
      <c r="E196" s="120" t="s">
        <v>13</v>
      </c>
    </row>
    <row r="197" spans="1:5">
      <c r="A197" s="198">
        <v>101</v>
      </c>
      <c r="B197" s="118">
        <v>32.185000000000002</v>
      </c>
      <c r="C197" s="117">
        <v>0.57730324074074069</v>
      </c>
      <c r="D197" s="119">
        <v>3250.6850000000004</v>
      </c>
      <c r="E197" s="120" t="s">
        <v>13</v>
      </c>
    </row>
    <row r="198" spans="1:5">
      <c r="A198" s="198">
        <v>75</v>
      </c>
      <c r="B198" s="118">
        <v>32.195</v>
      </c>
      <c r="C198" s="117">
        <v>0.57825231481481476</v>
      </c>
      <c r="D198" s="119">
        <v>2414.625</v>
      </c>
      <c r="E198" s="120" t="s">
        <v>13</v>
      </c>
    </row>
    <row r="199" spans="1:5">
      <c r="A199" s="198">
        <v>200</v>
      </c>
      <c r="B199" s="118">
        <v>32.195</v>
      </c>
      <c r="C199" s="117">
        <v>0.57825231481481476</v>
      </c>
      <c r="D199" s="119">
        <v>6439</v>
      </c>
      <c r="E199" s="120" t="s">
        <v>13</v>
      </c>
    </row>
    <row r="200" spans="1:5">
      <c r="A200" s="198">
        <v>289</v>
      </c>
      <c r="B200" s="118">
        <v>32.195</v>
      </c>
      <c r="C200" s="117">
        <v>0.57825231481481476</v>
      </c>
      <c r="D200" s="119">
        <v>9304.3549999999996</v>
      </c>
      <c r="E200" s="120" t="s">
        <v>13</v>
      </c>
    </row>
    <row r="201" spans="1:5">
      <c r="A201" s="198">
        <v>45</v>
      </c>
      <c r="B201" s="118">
        <v>32.195</v>
      </c>
      <c r="C201" s="117">
        <v>0.57825231481481476</v>
      </c>
      <c r="D201" s="119">
        <v>1448.7750000000001</v>
      </c>
      <c r="E201" s="120" t="s">
        <v>13</v>
      </c>
    </row>
    <row r="202" spans="1:5">
      <c r="A202" s="198">
        <v>289</v>
      </c>
      <c r="B202" s="118">
        <v>32.195</v>
      </c>
      <c r="C202" s="117">
        <v>0.57825231481481476</v>
      </c>
      <c r="D202" s="119">
        <v>9304.3549999999996</v>
      </c>
      <c r="E202" s="120" t="s">
        <v>13</v>
      </c>
    </row>
    <row r="203" spans="1:5">
      <c r="A203" s="198">
        <v>166</v>
      </c>
      <c r="B203" s="118">
        <v>32.195</v>
      </c>
      <c r="C203" s="117">
        <v>0.57825231481481476</v>
      </c>
      <c r="D203" s="119">
        <v>5344.37</v>
      </c>
      <c r="E203" s="120" t="s">
        <v>13</v>
      </c>
    </row>
    <row r="204" spans="1:5">
      <c r="A204" s="198">
        <v>14</v>
      </c>
      <c r="B204" s="118">
        <v>32.195</v>
      </c>
      <c r="C204" s="117">
        <v>0.579548611111111</v>
      </c>
      <c r="D204" s="119">
        <v>450.73</v>
      </c>
      <c r="E204" s="120" t="s">
        <v>13</v>
      </c>
    </row>
    <row r="205" spans="1:5">
      <c r="A205" s="198">
        <v>103</v>
      </c>
      <c r="B205" s="118">
        <v>32.195</v>
      </c>
      <c r="C205" s="117">
        <v>0.579548611111111</v>
      </c>
      <c r="D205" s="119">
        <v>3316.085</v>
      </c>
      <c r="E205" s="120" t="s">
        <v>13</v>
      </c>
    </row>
    <row r="206" spans="1:5">
      <c r="A206" s="198">
        <v>14</v>
      </c>
      <c r="B206" s="118">
        <v>32.195</v>
      </c>
      <c r="C206" s="117">
        <v>0.579548611111111</v>
      </c>
      <c r="D206" s="119">
        <v>450.73</v>
      </c>
      <c r="E206" s="120" t="s">
        <v>13</v>
      </c>
    </row>
    <row r="207" spans="1:5">
      <c r="A207" s="198">
        <v>108</v>
      </c>
      <c r="B207" s="118">
        <v>32.195</v>
      </c>
      <c r="C207" s="117">
        <v>0.579548611111111</v>
      </c>
      <c r="D207" s="119">
        <v>3477.06</v>
      </c>
      <c r="E207" s="120" t="s">
        <v>13</v>
      </c>
    </row>
    <row r="208" spans="1:5">
      <c r="A208" s="198">
        <v>500</v>
      </c>
      <c r="B208" s="118">
        <v>32.195</v>
      </c>
      <c r="C208" s="117">
        <v>0.579548611111111</v>
      </c>
      <c r="D208" s="119">
        <v>16097.5</v>
      </c>
      <c r="E208" s="120" t="s">
        <v>13</v>
      </c>
    </row>
    <row r="209" spans="1:5">
      <c r="A209" s="198">
        <v>97</v>
      </c>
      <c r="B209" s="118">
        <v>32.195</v>
      </c>
      <c r="C209" s="117">
        <v>0.579548611111111</v>
      </c>
      <c r="D209" s="119">
        <v>3122.915</v>
      </c>
      <c r="E209" s="120" t="s">
        <v>13</v>
      </c>
    </row>
    <row r="210" spans="1:5">
      <c r="A210" s="198">
        <v>139</v>
      </c>
      <c r="B210" s="118">
        <v>32.18</v>
      </c>
      <c r="C210" s="117">
        <v>0.58379629629629626</v>
      </c>
      <c r="D210" s="119">
        <v>4473.0199999999995</v>
      </c>
      <c r="E210" s="120" t="s">
        <v>13</v>
      </c>
    </row>
    <row r="211" spans="1:5">
      <c r="A211" s="198">
        <v>668</v>
      </c>
      <c r="B211" s="118">
        <v>32.18</v>
      </c>
      <c r="C211" s="117">
        <v>0.58379629629629626</v>
      </c>
      <c r="D211" s="119">
        <v>21496.240000000002</v>
      </c>
      <c r="E211" s="120" t="s">
        <v>13</v>
      </c>
    </row>
    <row r="212" spans="1:5">
      <c r="A212" s="198">
        <v>624</v>
      </c>
      <c r="B212" s="118">
        <v>32.18</v>
      </c>
      <c r="C212" s="117">
        <v>0.58456018518518515</v>
      </c>
      <c r="D212" s="119">
        <v>20080.32</v>
      </c>
      <c r="E212" s="120" t="s">
        <v>13</v>
      </c>
    </row>
    <row r="213" spans="1:5">
      <c r="A213" s="198">
        <v>183</v>
      </c>
      <c r="B213" s="118">
        <v>32.18</v>
      </c>
      <c r="C213" s="117">
        <v>0.58456018518518515</v>
      </c>
      <c r="D213" s="119">
        <v>5888.94</v>
      </c>
      <c r="E213" s="120" t="s">
        <v>13</v>
      </c>
    </row>
    <row r="214" spans="1:5">
      <c r="A214" s="198">
        <v>183</v>
      </c>
      <c r="B214" s="118">
        <v>32.18</v>
      </c>
      <c r="C214" s="117">
        <v>0.58456018518518515</v>
      </c>
      <c r="D214" s="119">
        <v>5888.94</v>
      </c>
      <c r="E214" s="120" t="s">
        <v>13</v>
      </c>
    </row>
    <row r="215" spans="1:5">
      <c r="A215" s="198">
        <v>225</v>
      </c>
      <c r="B215" s="118">
        <v>32.18</v>
      </c>
      <c r="C215" s="117">
        <v>0.58464120370370365</v>
      </c>
      <c r="D215" s="119">
        <v>7240.5</v>
      </c>
      <c r="E215" s="120" t="s">
        <v>13</v>
      </c>
    </row>
    <row r="216" spans="1:5">
      <c r="A216" s="198">
        <v>504</v>
      </c>
      <c r="B216" s="118">
        <v>32.26</v>
      </c>
      <c r="C216" s="117">
        <v>0.59252314814814822</v>
      </c>
      <c r="D216" s="119">
        <v>16259.039999999999</v>
      </c>
      <c r="E216" s="120" t="s">
        <v>13</v>
      </c>
    </row>
    <row r="217" spans="1:5">
      <c r="A217" s="198">
        <v>189</v>
      </c>
      <c r="B217" s="118">
        <v>32.244999999999997</v>
      </c>
      <c r="C217" s="117">
        <v>0.59284722222222219</v>
      </c>
      <c r="D217" s="119">
        <v>6094.3049999999994</v>
      </c>
      <c r="E217" s="120" t="s">
        <v>13</v>
      </c>
    </row>
    <row r="218" spans="1:5">
      <c r="A218" s="198">
        <v>222</v>
      </c>
      <c r="B218" s="118">
        <v>32.234999999999999</v>
      </c>
      <c r="C218" s="117">
        <v>0.59310185185185194</v>
      </c>
      <c r="D218" s="119">
        <v>7156.17</v>
      </c>
      <c r="E218" s="120" t="s">
        <v>13</v>
      </c>
    </row>
    <row r="219" spans="1:5">
      <c r="A219" s="198">
        <v>207</v>
      </c>
      <c r="B219" s="118">
        <v>32.24</v>
      </c>
      <c r="C219" s="117">
        <v>0.59354166666666675</v>
      </c>
      <c r="D219" s="119">
        <v>6673.68</v>
      </c>
      <c r="E219" s="120" t="s">
        <v>13</v>
      </c>
    </row>
    <row r="220" spans="1:5">
      <c r="A220" s="198">
        <v>87</v>
      </c>
      <c r="B220" s="118">
        <v>32.244999999999997</v>
      </c>
      <c r="C220" s="117">
        <v>0.59423611111111108</v>
      </c>
      <c r="D220" s="119">
        <v>2805.3149999999996</v>
      </c>
      <c r="E220" s="120" t="s">
        <v>13</v>
      </c>
    </row>
    <row r="221" spans="1:5">
      <c r="A221" s="198">
        <v>180</v>
      </c>
      <c r="B221" s="118">
        <v>32.244999999999997</v>
      </c>
      <c r="C221" s="117">
        <v>0.59423611111111108</v>
      </c>
      <c r="D221" s="119">
        <v>5804.0999999999995</v>
      </c>
      <c r="E221" s="120" t="s">
        <v>13</v>
      </c>
    </row>
    <row r="222" spans="1:5">
      <c r="A222" s="198">
        <v>326</v>
      </c>
      <c r="B222" s="118">
        <v>32.25</v>
      </c>
      <c r="C222" s="117">
        <v>0.59491898148148159</v>
      </c>
      <c r="D222" s="119">
        <v>10513.5</v>
      </c>
      <c r="E222" s="120" t="s">
        <v>13</v>
      </c>
    </row>
    <row r="223" spans="1:5">
      <c r="A223" s="198">
        <v>136</v>
      </c>
      <c r="B223" s="118">
        <v>32.244999999999997</v>
      </c>
      <c r="C223" s="117">
        <v>0.59491898148148159</v>
      </c>
      <c r="D223" s="119">
        <v>4385.32</v>
      </c>
      <c r="E223" s="120" t="s">
        <v>13</v>
      </c>
    </row>
    <row r="224" spans="1:5">
      <c r="A224" s="198">
        <v>164</v>
      </c>
      <c r="B224" s="118">
        <v>32.244999999999997</v>
      </c>
      <c r="C224" s="117">
        <v>0.59491898148148159</v>
      </c>
      <c r="D224" s="119">
        <v>5288.1799999999994</v>
      </c>
      <c r="E224" s="120" t="s">
        <v>13</v>
      </c>
    </row>
    <row r="225" spans="1:5">
      <c r="A225" s="198">
        <v>91</v>
      </c>
      <c r="B225" s="118">
        <v>32.255000000000003</v>
      </c>
      <c r="C225" s="117">
        <v>0.59508101851851858</v>
      </c>
      <c r="D225" s="119">
        <v>2935.2050000000004</v>
      </c>
      <c r="E225" s="120" t="s">
        <v>13</v>
      </c>
    </row>
    <row r="226" spans="1:5">
      <c r="A226" s="198">
        <v>95</v>
      </c>
      <c r="B226" s="118">
        <v>32.255000000000003</v>
      </c>
      <c r="C226" s="117">
        <v>0.59508101851851858</v>
      </c>
      <c r="D226" s="119">
        <v>3064.2250000000004</v>
      </c>
      <c r="E226" s="120" t="s">
        <v>13</v>
      </c>
    </row>
    <row r="227" spans="1:5">
      <c r="A227" s="198">
        <v>27</v>
      </c>
      <c r="B227" s="118">
        <v>32.26</v>
      </c>
      <c r="C227" s="117">
        <v>0.59603009259259254</v>
      </c>
      <c r="D227" s="119">
        <v>871.02</v>
      </c>
      <c r="E227" s="120" t="s">
        <v>13</v>
      </c>
    </row>
    <row r="228" spans="1:5">
      <c r="A228" s="198">
        <v>831</v>
      </c>
      <c r="B228" s="118">
        <v>32.26</v>
      </c>
      <c r="C228" s="117">
        <v>0.59612268518518519</v>
      </c>
      <c r="D228" s="119">
        <v>26808.059999999998</v>
      </c>
      <c r="E228" s="120" t="s">
        <v>13</v>
      </c>
    </row>
    <row r="229" spans="1:5">
      <c r="A229" s="198">
        <v>250</v>
      </c>
      <c r="B229" s="118">
        <v>32.305</v>
      </c>
      <c r="C229" s="117">
        <v>0.60103009259259255</v>
      </c>
      <c r="D229" s="119">
        <v>8076.25</v>
      </c>
      <c r="E229" s="120" t="s">
        <v>13</v>
      </c>
    </row>
    <row r="230" spans="1:5">
      <c r="A230" s="198">
        <v>287</v>
      </c>
      <c r="B230" s="118">
        <v>32.305</v>
      </c>
      <c r="C230" s="117">
        <v>0.60103009259259255</v>
      </c>
      <c r="D230" s="119">
        <v>9271.5349999999999</v>
      </c>
      <c r="E230" s="120" t="s">
        <v>13</v>
      </c>
    </row>
    <row r="231" spans="1:5">
      <c r="A231" s="198">
        <v>144</v>
      </c>
      <c r="B231" s="118">
        <v>32.305</v>
      </c>
      <c r="C231" s="117">
        <v>0.60103009259259255</v>
      </c>
      <c r="D231" s="119">
        <v>4651.92</v>
      </c>
      <c r="E231" s="120" t="s">
        <v>13</v>
      </c>
    </row>
    <row r="232" spans="1:5">
      <c r="A232" s="198">
        <v>200</v>
      </c>
      <c r="B232" s="118">
        <v>32.305</v>
      </c>
      <c r="C232" s="117">
        <v>0.60103009259259255</v>
      </c>
      <c r="D232" s="119">
        <v>6461</v>
      </c>
      <c r="E232" s="120" t="s">
        <v>13</v>
      </c>
    </row>
    <row r="233" spans="1:5">
      <c r="A233" s="198">
        <v>150</v>
      </c>
      <c r="B233" s="118">
        <v>32.305</v>
      </c>
      <c r="C233" s="117">
        <v>0.60103009259259255</v>
      </c>
      <c r="D233" s="119">
        <v>4845.75</v>
      </c>
      <c r="E233" s="120" t="s">
        <v>13</v>
      </c>
    </row>
    <row r="234" spans="1:5">
      <c r="A234" s="198">
        <v>200</v>
      </c>
      <c r="B234" s="118">
        <v>32.305</v>
      </c>
      <c r="C234" s="117">
        <v>0.60103009259259255</v>
      </c>
      <c r="D234" s="119">
        <v>6461</v>
      </c>
      <c r="E234" s="120" t="s">
        <v>13</v>
      </c>
    </row>
    <row r="235" spans="1:5">
      <c r="A235" s="198">
        <v>232</v>
      </c>
      <c r="B235" s="118">
        <v>32.305</v>
      </c>
      <c r="C235" s="117">
        <v>0.60103009259259255</v>
      </c>
      <c r="D235" s="119">
        <v>7494.76</v>
      </c>
      <c r="E235" s="120" t="s">
        <v>13</v>
      </c>
    </row>
    <row r="236" spans="1:5">
      <c r="A236" s="198">
        <v>17</v>
      </c>
      <c r="B236" s="118">
        <v>32.29</v>
      </c>
      <c r="C236" s="117">
        <v>0.60127314814814825</v>
      </c>
      <c r="D236" s="119">
        <v>548.92999999999995</v>
      </c>
      <c r="E236" s="120" t="s">
        <v>13</v>
      </c>
    </row>
    <row r="237" spans="1:5">
      <c r="A237" s="198">
        <v>176</v>
      </c>
      <c r="B237" s="118">
        <v>32.29</v>
      </c>
      <c r="C237" s="117">
        <v>0.60133101851851845</v>
      </c>
      <c r="D237" s="119">
        <v>5683.04</v>
      </c>
      <c r="E237" s="120" t="s">
        <v>13</v>
      </c>
    </row>
    <row r="238" spans="1:5">
      <c r="A238" s="198">
        <v>214</v>
      </c>
      <c r="B238" s="118">
        <v>32.274999999999999</v>
      </c>
      <c r="C238" s="117">
        <v>0.60155092592592607</v>
      </c>
      <c r="D238" s="119">
        <v>6906.8499999999995</v>
      </c>
      <c r="E238" s="120" t="s">
        <v>13</v>
      </c>
    </row>
    <row r="239" spans="1:5">
      <c r="A239" s="198">
        <v>200</v>
      </c>
      <c r="B239" s="118">
        <v>32.28</v>
      </c>
      <c r="C239" s="117">
        <v>0.60162037037037031</v>
      </c>
      <c r="D239" s="119">
        <v>6456</v>
      </c>
      <c r="E239" s="120" t="s">
        <v>13</v>
      </c>
    </row>
    <row r="240" spans="1:5">
      <c r="A240" s="198">
        <v>3</v>
      </c>
      <c r="B240" s="118">
        <v>32.28</v>
      </c>
      <c r="C240" s="117">
        <v>0.60162037037037031</v>
      </c>
      <c r="D240" s="119">
        <v>96.84</v>
      </c>
      <c r="E240" s="120" t="s">
        <v>13</v>
      </c>
    </row>
    <row r="241" spans="1:5">
      <c r="A241" s="198">
        <v>115</v>
      </c>
      <c r="B241" s="118">
        <v>32.265000000000001</v>
      </c>
      <c r="C241" s="117">
        <v>0.60173611111111114</v>
      </c>
      <c r="D241" s="119">
        <v>3710.4749999999999</v>
      </c>
      <c r="E241" s="120" t="s">
        <v>13</v>
      </c>
    </row>
    <row r="242" spans="1:5">
      <c r="A242" s="198">
        <v>132</v>
      </c>
      <c r="B242" s="118">
        <v>32.265000000000001</v>
      </c>
      <c r="C242" s="117">
        <v>0.60173611111111114</v>
      </c>
      <c r="D242" s="119">
        <v>4258.9800000000005</v>
      </c>
      <c r="E242" s="120" t="s">
        <v>13</v>
      </c>
    </row>
    <row r="243" spans="1:5">
      <c r="A243" s="198">
        <v>315</v>
      </c>
      <c r="B243" s="118">
        <v>32.244999999999997</v>
      </c>
      <c r="C243" s="117">
        <v>0.60209490740740745</v>
      </c>
      <c r="D243" s="119">
        <v>10157.174999999999</v>
      </c>
      <c r="E243" s="120" t="s">
        <v>13</v>
      </c>
    </row>
    <row r="244" spans="1:5">
      <c r="A244" s="198">
        <v>238</v>
      </c>
      <c r="B244" s="118">
        <v>32.24</v>
      </c>
      <c r="C244" s="117">
        <v>0.60230324074074071</v>
      </c>
      <c r="D244" s="119">
        <v>7673.1200000000008</v>
      </c>
      <c r="E244" s="120" t="s">
        <v>13</v>
      </c>
    </row>
    <row r="245" spans="1:5">
      <c r="A245" s="198">
        <v>31</v>
      </c>
      <c r="B245" s="118">
        <v>32.229999999999997</v>
      </c>
      <c r="C245" s="117">
        <v>0.60277777777777775</v>
      </c>
      <c r="D245" s="119">
        <v>999.12999999999988</v>
      </c>
      <c r="E245" s="120" t="s">
        <v>13</v>
      </c>
    </row>
    <row r="246" spans="1:5">
      <c r="A246" s="198">
        <v>100</v>
      </c>
      <c r="B246" s="118">
        <v>32.229999999999997</v>
      </c>
      <c r="C246" s="117">
        <v>0.60277777777777775</v>
      </c>
      <c r="D246" s="119">
        <v>3222.9999999999995</v>
      </c>
      <c r="E246" s="120" t="s">
        <v>13</v>
      </c>
    </row>
    <row r="247" spans="1:5">
      <c r="A247" s="198">
        <v>62</v>
      </c>
      <c r="B247" s="118">
        <v>32.229999999999997</v>
      </c>
      <c r="C247" s="117">
        <v>0.60277777777777775</v>
      </c>
      <c r="D247" s="119">
        <v>1998.2599999999998</v>
      </c>
      <c r="E247" s="120" t="s">
        <v>13</v>
      </c>
    </row>
    <row r="248" spans="1:5">
      <c r="A248" s="198">
        <v>474</v>
      </c>
      <c r="B248" s="118">
        <v>32.229999999999997</v>
      </c>
      <c r="C248" s="117">
        <v>0.60278935185185178</v>
      </c>
      <c r="D248" s="119">
        <v>15277.019999999999</v>
      </c>
      <c r="E248" s="120" t="s">
        <v>13</v>
      </c>
    </row>
    <row r="249" spans="1:5">
      <c r="A249" s="198">
        <v>268</v>
      </c>
      <c r="B249" s="118">
        <v>32.229999999999997</v>
      </c>
      <c r="C249" s="117">
        <v>0.60278935185185178</v>
      </c>
      <c r="D249" s="119">
        <v>8637.64</v>
      </c>
      <c r="E249" s="120" t="s">
        <v>13</v>
      </c>
    </row>
    <row r="250" spans="1:5">
      <c r="A250" s="198">
        <v>185</v>
      </c>
      <c r="B250" s="118">
        <v>32.225000000000001</v>
      </c>
      <c r="C250" s="117">
        <v>0.60295138888888899</v>
      </c>
      <c r="D250" s="119">
        <v>5961.625</v>
      </c>
      <c r="E250" s="120" t="s">
        <v>13</v>
      </c>
    </row>
    <row r="251" spans="1:5">
      <c r="A251" s="198">
        <v>206</v>
      </c>
      <c r="B251" s="118">
        <v>32.234999999999999</v>
      </c>
      <c r="C251" s="117">
        <v>0.60387731481481477</v>
      </c>
      <c r="D251" s="119">
        <v>6640.41</v>
      </c>
      <c r="E251" s="120" t="s">
        <v>13</v>
      </c>
    </row>
    <row r="252" spans="1:5">
      <c r="A252" s="198">
        <v>765</v>
      </c>
      <c r="B252" s="118">
        <v>32.225000000000001</v>
      </c>
      <c r="C252" s="117">
        <v>0.60396990740740752</v>
      </c>
      <c r="D252" s="119">
        <v>24652.125</v>
      </c>
      <c r="E252" s="120" t="s">
        <v>13</v>
      </c>
    </row>
    <row r="253" spans="1:5">
      <c r="A253" s="198">
        <v>204</v>
      </c>
      <c r="B253" s="118">
        <v>32.225000000000001</v>
      </c>
      <c r="C253" s="117">
        <v>0.60401620370370368</v>
      </c>
      <c r="D253" s="119">
        <v>6573.9000000000005</v>
      </c>
      <c r="E253" s="120" t="s">
        <v>13</v>
      </c>
    </row>
    <row r="254" spans="1:5">
      <c r="A254" s="198">
        <v>314</v>
      </c>
      <c r="B254" s="118">
        <v>32.225000000000001</v>
      </c>
      <c r="C254" s="117">
        <v>0.60405092592592602</v>
      </c>
      <c r="D254" s="119">
        <v>10118.65</v>
      </c>
      <c r="E254" s="120" t="s">
        <v>13</v>
      </c>
    </row>
    <row r="255" spans="1:5">
      <c r="A255" s="198">
        <v>277</v>
      </c>
      <c r="B255" s="118">
        <v>32.225000000000001</v>
      </c>
      <c r="C255" s="117">
        <v>0.60412037037037036</v>
      </c>
      <c r="D255" s="119">
        <v>8926.3250000000007</v>
      </c>
      <c r="E255" s="120" t="s">
        <v>13</v>
      </c>
    </row>
    <row r="256" spans="1:5">
      <c r="A256" s="198">
        <v>180</v>
      </c>
      <c r="B256" s="118">
        <v>32.274999999999999</v>
      </c>
      <c r="C256" s="117">
        <v>0.60449074074074083</v>
      </c>
      <c r="D256" s="119">
        <v>5809.5</v>
      </c>
      <c r="E256" s="120" t="s">
        <v>13</v>
      </c>
    </row>
    <row r="257" spans="1:5">
      <c r="A257" s="198">
        <v>200</v>
      </c>
      <c r="B257" s="118">
        <v>32.295000000000002</v>
      </c>
      <c r="C257" s="117">
        <v>0.60460648148148144</v>
      </c>
      <c r="D257" s="119">
        <v>6459</v>
      </c>
      <c r="E257" s="120" t="s">
        <v>13</v>
      </c>
    </row>
    <row r="258" spans="1:5">
      <c r="A258" s="198">
        <v>155</v>
      </c>
      <c r="B258" s="118">
        <v>32.295000000000002</v>
      </c>
      <c r="C258" s="117">
        <v>0.60486111111111107</v>
      </c>
      <c r="D258" s="119">
        <v>5005.7250000000004</v>
      </c>
      <c r="E258" s="120" t="s">
        <v>13</v>
      </c>
    </row>
    <row r="259" spans="1:5">
      <c r="A259" s="198">
        <v>200</v>
      </c>
      <c r="B259" s="118">
        <v>32.295000000000002</v>
      </c>
      <c r="C259" s="117">
        <v>0.60486111111111107</v>
      </c>
      <c r="D259" s="119">
        <v>6459</v>
      </c>
      <c r="E259" s="120" t="s">
        <v>13</v>
      </c>
    </row>
    <row r="260" spans="1:5">
      <c r="A260" s="198">
        <v>466</v>
      </c>
      <c r="B260" s="118">
        <v>32.295000000000002</v>
      </c>
      <c r="C260" s="117">
        <v>0.60486111111111107</v>
      </c>
      <c r="D260" s="119">
        <v>15049.470000000001</v>
      </c>
      <c r="E260" s="120" t="s">
        <v>13</v>
      </c>
    </row>
    <row r="261" spans="1:5">
      <c r="A261" s="198">
        <v>211</v>
      </c>
      <c r="B261" s="118">
        <v>32.265000000000001</v>
      </c>
      <c r="C261" s="117">
        <v>0.60547453703703702</v>
      </c>
      <c r="D261" s="119">
        <v>6807.915</v>
      </c>
      <c r="E261" s="120" t="s">
        <v>13</v>
      </c>
    </row>
    <row r="262" spans="1:5">
      <c r="A262" s="198">
        <v>28</v>
      </c>
      <c r="B262" s="118">
        <v>32.265000000000001</v>
      </c>
      <c r="C262" s="117">
        <v>0.60547453703703702</v>
      </c>
      <c r="D262" s="119">
        <v>903.42000000000007</v>
      </c>
      <c r="E262" s="120" t="s">
        <v>13</v>
      </c>
    </row>
    <row r="263" spans="1:5">
      <c r="A263" s="198">
        <v>200</v>
      </c>
      <c r="B263" s="118">
        <v>32.265000000000001</v>
      </c>
      <c r="C263" s="117">
        <v>0.60547453703703702</v>
      </c>
      <c r="D263" s="119">
        <v>6453</v>
      </c>
      <c r="E263" s="120" t="s">
        <v>13</v>
      </c>
    </row>
    <row r="264" spans="1:5">
      <c r="A264" s="198">
        <v>19</v>
      </c>
      <c r="B264" s="118">
        <v>32.295000000000002</v>
      </c>
      <c r="C264" s="117">
        <v>0.60665509259259254</v>
      </c>
      <c r="D264" s="119">
        <v>613.60500000000002</v>
      </c>
      <c r="E264" s="120" t="s">
        <v>13</v>
      </c>
    </row>
    <row r="265" spans="1:5">
      <c r="A265" s="198">
        <v>120</v>
      </c>
      <c r="B265" s="118">
        <v>32.295000000000002</v>
      </c>
      <c r="C265" s="117">
        <v>0.60665509259259254</v>
      </c>
      <c r="D265" s="119">
        <v>3875.4</v>
      </c>
      <c r="E265" s="120" t="s">
        <v>13</v>
      </c>
    </row>
    <row r="266" spans="1:5">
      <c r="A266" s="198">
        <v>373</v>
      </c>
      <c r="B266" s="118">
        <v>32.299999999999997</v>
      </c>
      <c r="C266" s="117">
        <v>0.60723379629629626</v>
      </c>
      <c r="D266" s="119">
        <v>12047.9</v>
      </c>
      <c r="E266" s="120" t="s">
        <v>13</v>
      </c>
    </row>
    <row r="267" spans="1:5">
      <c r="A267" s="198">
        <v>274</v>
      </c>
      <c r="B267" s="118">
        <v>32.29</v>
      </c>
      <c r="C267" s="117">
        <v>0.60777777777777775</v>
      </c>
      <c r="D267" s="119">
        <v>8847.4599999999991</v>
      </c>
      <c r="E267" s="120" t="s">
        <v>13</v>
      </c>
    </row>
    <row r="268" spans="1:5">
      <c r="A268" s="198">
        <v>200</v>
      </c>
      <c r="B268" s="118">
        <v>32.29</v>
      </c>
      <c r="C268" s="117">
        <v>0.60777777777777775</v>
      </c>
      <c r="D268" s="119">
        <v>6458</v>
      </c>
      <c r="E268" s="120" t="s">
        <v>13</v>
      </c>
    </row>
    <row r="269" spans="1:5">
      <c r="A269" s="198">
        <v>86</v>
      </c>
      <c r="B269" s="118">
        <v>32.295000000000002</v>
      </c>
      <c r="C269" s="117">
        <v>0.60870370370370364</v>
      </c>
      <c r="D269" s="119">
        <v>2777.3700000000003</v>
      </c>
      <c r="E269" s="120" t="s">
        <v>13</v>
      </c>
    </row>
    <row r="270" spans="1:5">
      <c r="A270" s="198">
        <v>100</v>
      </c>
      <c r="B270" s="118">
        <v>32.295000000000002</v>
      </c>
      <c r="C270" s="117">
        <v>0.60870370370370364</v>
      </c>
      <c r="D270" s="119">
        <v>3229.5</v>
      </c>
      <c r="E270" s="120" t="s">
        <v>13</v>
      </c>
    </row>
    <row r="271" spans="1:5">
      <c r="A271" s="198">
        <v>31</v>
      </c>
      <c r="B271" s="118">
        <v>32.295000000000002</v>
      </c>
      <c r="C271" s="117">
        <v>0.60870370370370364</v>
      </c>
      <c r="D271" s="119">
        <v>1001.1450000000001</v>
      </c>
      <c r="E271" s="120" t="s">
        <v>13</v>
      </c>
    </row>
    <row r="272" spans="1:5">
      <c r="A272" s="198">
        <v>206</v>
      </c>
      <c r="B272" s="118">
        <v>32.265000000000001</v>
      </c>
      <c r="C272" s="117">
        <v>0.60942129629629627</v>
      </c>
      <c r="D272" s="119">
        <v>6646.59</v>
      </c>
      <c r="E272" s="120" t="s">
        <v>13</v>
      </c>
    </row>
    <row r="273" spans="1:5">
      <c r="A273" s="198">
        <v>91</v>
      </c>
      <c r="B273" s="118">
        <v>32.26</v>
      </c>
      <c r="C273" s="117">
        <v>0.60942129629629627</v>
      </c>
      <c r="D273" s="119">
        <v>2935.66</v>
      </c>
      <c r="E273" s="120" t="s">
        <v>13</v>
      </c>
    </row>
    <row r="274" spans="1:5">
      <c r="A274" s="198">
        <v>168</v>
      </c>
      <c r="B274" s="118">
        <v>32.26</v>
      </c>
      <c r="C274" s="117">
        <v>0.60942129629629627</v>
      </c>
      <c r="D274" s="119">
        <v>5419.6799999999994</v>
      </c>
      <c r="E274" s="120" t="s">
        <v>13</v>
      </c>
    </row>
    <row r="275" spans="1:5">
      <c r="A275" s="198">
        <v>119</v>
      </c>
      <c r="B275" s="118">
        <v>32.25</v>
      </c>
      <c r="C275" s="117">
        <v>0.6104398148148148</v>
      </c>
      <c r="D275" s="119">
        <v>3837.75</v>
      </c>
      <c r="E275" s="120" t="s">
        <v>13</v>
      </c>
    </row>
    <row r="276" spans="1:5">
      <c r="A276" s="198">
        <v>78</v>
      </c>
      <c r="B276" s="118">
        <v>32.25</v>
      </c>
      <c r="C276" s="117">
        <v>0.6104398148148148</v>
      </c>
      <c r="D276" s="119">
        <v>2515.5</v>
      </c>
      <c r="E276" s="120" t="s">
        <v>13</v>
      </c>
    </row>
    <row r="277" spans="1:5">
      <c r="A277" s="198">
        <v>190</v>
      </c>
      <c r="B277" s="118">
        <v>32.215000000000003</v>
      </c>
      <c r="C277" s="117">
        <v>0.61090277777777791</v>
      </c>
      <c r="D277" s="119">
        <v>6120.85</v>
      </c>
      <c r="E277" s="120" t="s">
        <v>13</v>
      </c>
    </row>
    <row r="278" spans="1:5">
      <c r="A278" s="198">
        <v>308</v>
      </c>
      <c r="B278" s="118">
        <v>32.204999999999998</v>
      </c>
      <c r="C278" s="117">
        <v>0.61091435185185183</v>
      </c>
      <c r="D278" s="119">
        <v>9919.14</v>
      </c>
      <c r="E278" s="120" t="s">
        <v>13</v>
      </c>
    </row>
    <row r="279" spans="1:5">
      <c r="A279" s="198">
        <v>189</v>
      </c>
      <c r="B279" s="118">
        <v>32.195</v>
      </c>
      <c r="C279" s="117">
        <v>0.61099537037037033</v>
      </c>
      <c r="D279" s="119">
        <v>6084.8550000000005</v>
      </c>
      <c r="E279" s="120" t="s">
        <v>13</v>
      </c>
    </row>
    <row r="280" spans="1:5">
      <c r="A280" s="198">
        <v>186</v>
      </c>
      <c r="B280" s="118">
        <v>32.19</v>
      </c>
      <c r="C280" s="117">
        <v>0.61099537037037033</v>
      </c>
      <c r="D280" s="119">
        <v>5987.3399999999992</v>
      </c>
      <c r="E280" s="120" t="s">
        <v>13</v>
      </c>
    </row>
    <row r="281" spans="1:5">
      <c r="A281" s="198">
        <v>225</v>
      </c>
      <c r="B281" s="118">
        <v>32.185000000000002</v>
      </c>
      <c r="C281" s="117">
        <v>0.61194444444444451</v>
      </c>
      <c r="D281" s="119">
        <v>7241.6250000000009</v>
      </c>
      <c r="E281" s="120" t="s">
        <v>13</v>
      </c>
    </row>
    <row r="282" spans="1:5">
      <c r="A282" s="198">
        <v>245</v>
      </c>
      <c r="B282" s="118">
        <v>32.17</v>
      </c>
      <c r="C282" s="117">
        <v>0.61199074074074067</v>
      </c>
      <c r="D282" s="119">
        <v>7881.6500000000005</v>
      </c>
      <c r="E282" s="120" t="s">
        <v>13</v>
      </c>
    </row>
    <row r="283" spans="1:5">
      <c r="A283" s="198">
        <v>159</v>
      </c>
      <c r="B283" s="118">
        <v>32.17</v>
      </c>
      <c r="C283" s="117">
        <v>0.61200231481481493</v>
      </c>
      <c r="D283" s="119">
        <v>5115.0300000000007</v>
      </c>
      <c r="E283" s="120" t="s">
        <v>13</v>
      </c>
    </row>
    <row r="284" spans="1:5">
      <c r="A284" s="198">
        <v>86</v>
      </c>
      <c r="B284" s="118">
        <v>32.17</v>
      </c>
      <c r="C284" s="117">
        <v>0.61200231481481493</v>
      </c>
      <c r="D284" s="119">
        <v>2766.6200000000003</v>
      </c>
      <c r="E284" s="120" t="s">
        <v>13</v>
      </c>
    </row>
    <row r="285" spans="1:5">
      <c r="A285" s="198">
        <v>197</v>
      </c>
      <c r="B285" s="118">
        <v>32.159999999999997</v>
      </c>
      <c r="C285" s="117">
        <v>0.61245370370370367</v>
      </c>
      <c r="D285" s="119">
        <v>6335.5199999999995</v>
      </c>
      <c r="E285" s="120" t="s">
        <v>13</v>
      </c>
    </row>
    <row r="286" spans="1:5">
      <c r="A286" s="198">
        <v>500</v>
      </c>
      <c r="B286" s="118">
        <v>32.15</v>
      </c>
      <c r="C286" s="117">
        <v>0.61247685185185174</v>
      </c>
      <c r="D286" s="119">
        <v>16075</v>
      </c>
      <c r="E286" s="120" t="s">
        <v>13</v>
      </c>
    </row>
    <row r="287" spans="1:5">
      <c r="A287" s="198">
        <v>537</v>
      </c>
      <c r="B287" s="118">
        <v>32.21</v>
      </c>
      <c r="C287" s="117">
        <v>0.61373842592592587</v>
      </c>
      <c r="D287" s="119">
        <v>17296.77</v>
      </c>
      <c r="E287" s="120" t="s">
        <v>13</v>
      </c>
    </row>
    <row r="288" spans="1:5">
      <c r="A288" s="198">
        <v>560</v>
      </c>
      <c r="B288" s="118">
        <v>32.21</v>
      </c>
      <c r="C288" s="117">
        <v>0.61373842592592587</v>
      </c>
      <c r="D288" s="119">
        <v>18037.600000000002</v>
      </c>
      <c r="E288" s="120" t="s">
        <v>13</v>
      </c>
    </row>
    <row r="289" spans="1:5">
      <c r="A289" s="198">
        <v>23</v>
      </c>
      <c r="B289" s="118">
        <v>32.21</v>
      </c>
      <c r="C289" s="117">
        <v>0.61465277777777771</v>
      </c>
      <c r="D289" s="119">
        <v>740.83</v>
      </c>
      <c r="E289" s="120" t="s">
        <v>13</v>
      </c>
    </row>
    <row r="290" spans="1:5">
      <c r="A290" s="198">
        <v>560</v>
      </c>
      <c r="B290" s="118">
        <v>32.21</v>
      </c>
      <c r="C290" s="117">
        <v>0.61468749999999994</v>
      </c>
      <c r="D290" s="119">
        <v>18037.600000000002</v>
      </c>
      <c r="E290" s="120" t="s">
        <v>13</v>
      </c>
    </row>
    <row r="291" spans="1:5">
      <c r="A291" s="198">
        <v>486</v>
      </c>
      <c r="B291" s="118">
        <v>32.21</v>
      </c>
      <c r="C291" s="117">
        <v>0.61468749999999994</v>
      </c>
      <c r="D291" s="119">
        <v>15654.060000000001</v>
      </c>
      <c r="E291" s="120" t="s">
        <v>13</v>
      </c>
    </row>
    <row r="292" spans="1:5">
      <c r="A292" s="198">
        <v>74</v>
      </c>
      <c r="B292" s="118">
        <v>32.21</v>
      </c>
      <c r="C292" s="117">
        <v>0.61468749999999994</v>
      </c>
      <c r="D292" s="119">
        <v>2383.54</v>
      </c>
      <c r="E292" s="120" t="s">
        <v>13</v>
      </c>
    </row>
    <row r="293" spans="1:5">
      <c r="A293" s="198">
        <v>260</v>
      </c>
      <c r="B293" s="118">
        <v>32.21</v>
      </c>
      <c r="C293" s="117">
        <v>0.61468749999999994</v>
      </c>
      <c r="D293" s="119">
        <v>8374.6</v>
      </c>
      <c r="E293" s="120" t="s">
        <v>13</v>
      </c>
    </row>
    <row r="294" spans="1:5">
      <c r="A294" s="198">
        <v>320</v>
      </c>
      <c r="B294" s="118">
        <v>32.21</v>
      </c>
      <c r="C294" s="117">
        <v>0.61515046296296294</v>
      </c>
      <c r="D294" s="119">
        <v>10307.200000000001</v>
      </c>
      <c r="E294" s="120" t="s">
        <v>13</v>
      </c>
    </row>
    <row r="295" spans="1:5">
      <c r="A295" s="198">
        <v>279</v>
      </c>
      <c r="B295" s="118">
        <v>32.200000000000003</v>
      </c>
      <c r="C295" s="117">
        <v>0.61541666666666661</v>
      </c>
      <c r="D295" s="119">
        <v>8983.8000000000011</v>
      </c>
      <c r="E295" s="120" t="s">
        <v>13</v>
      </c>
    </row>
    <row r="296" spans="1:5">
      <c r="A296" s="198">
        <v>128</v>
      </c>
      <c r="B296" s="118">
        <v>32.200000000000003</v>
      </c>
      <c r="C296" s="117">
        <v>0.61589120370370365</v>
      </c>
      <c r="D296" s="119">
        <v>4121.6000000000004</v>
      </c>
      <c r="E296" s="120" t="s">
        <v>13</v>
      </c>
    </row>
    <row r="297" spans="1:5">
      <c r="A297" s="198">
        <v>68</v>
      </c>
      <c r="B297" s="118">
        <v>32.200000000000003</v>
      </c>
      <c r="C297" s="117">
        <v>0.61589120370370365</v>
      </c>
      <c r="D297" s="119">
        <v>2189.6000000000004</v>
      </c>
      <c r="E297" s="120" t="s">
        <v>13</v>
      </c>
    </row>
    <row r="298" spans="1:5">
      <c r="A298" s="198">
        <v>210</v>
      </c>
      <c r="B298" s="118">
        <v>32.195</v>
      </c>
      <c r="C298" s="117">
        <v>0.61626157407407411</v>
      </c>
      <c r="D298" s="119">
        <v>6760.95</v>
      </c>
      <c r="E298" s="120" t="s">
        <v>13</v>
      </c>
    </row>
    <row r="299" spans="1:5">
      <c r="A299" s="198">
        <v>44</v>
      </c>
      <c r="B299" s="118">
        <v>32.195</v>
      </c>
      <c r="C299" s="117">
        <v>0.61626157407407411</v>
      </c>
      <c r="D299" s="119">
        <v>1416.58</v>
      </c>
      <c r="E299" s="120" t="s">
        <v>13</v>
      </c>
    </row>
    <row r="300" spans="1:5">
      <c r="A300" s="198">
        <v>166</v>
      </c>
      <c r="B300" s="118">
        <v>32.195</v>
      </c>
      <c r="C300" s="117">
        <v>0.61626157407407411</v>
      </c>
      <c r="D300" s="119">
        <v>5344.37</v>
      </c>
      <c r="E300" s="120" t="s">
        <v>13</v>
      </c>
    </row>
    <row r="301" spans="1:5">
      <c r="A301" s="198">
        <v>142</v>
      </c>
      <c r="B301" s="118">
        <v>32.195</v>
      </c>
      <c r="C301" s="117">
        <v>0.6164236111111111</v>
      </c>
      <c r="D301" s="119">
        <v>4571.6899999999996</v>
      </c>
      <c r="E301" s="120" t="s">
        <v>13</v>
      </c>
    </row>
    <row r="302" spans="1:5">
      <c r="A302" s="198">
        <v>1036</v>
      </c>
      <c r="B302" s="118">
        <v>32.195</v>
      </c>
      <c r="C302" s="117">
        <v>0.6164236111111111</v>
      </c>
      <c r="D302" s="119">
        <v>33354.019999999997</v>
      </c>
      <c r="E302" s="120" t="s">
        <v>13</v>
      </c>
    </row>
    <row r="303" spans="1:5">
      <c r="A303" s="198">
        <v>1322</v>
      </c>
      <c r="B303" s="118">
        <v>32.195</v>
      </c>
      <c r="C303" s="117">
        <v>0.6164236111111111</v>
      </c>
      <c r="D303" s="119">
        <v>42561.79</v>
      </c>
      <c r="E303" s="120" t="s">
        <v>13</v>
      </c>
    </row>
    <row r="304" spans="1:5">
      <c r="A304" s="198">
        <v>310</v>
      </c>
      <c r="B304" s="118">
        <v>32.215000000000003</v>
      </c>
      <c r="C304" s="117">
        <v>0.61724537037037031</v>
      </c>
      <c r="D304" s="119">
        <v>9986.6500000000015</v>
      </c>
      <c r="E304" s="120" t="s">
        <v>13</v>
      </c>
    </row>
    <row r="305" spans="1:5">
      <c r="A305" s="198">
        <v>200</v>
      </c>
      <c r="B305" s="118">
        <v>32.215000000000003</v>
      </c>
      <c r="C305" s="117">
        <v>0.61724537037037031</v>
      </c>
      <c r="D305" s="119">
        <v>6443.0000000000009</v>
      </c>
      <c r="E305" s="120" t="s">
        <v>13</v>
      </c>
    </row>
    <row r="306" spans="1:5">
      <c r="A306" s="198">
        <v>1745</v>
      </c>
      <c r="B306" s="118">
        <v>32.215000000000003</v>
      </c>
      <c r="C306" s="117">
        <v>0.61747685185185197</v>
      </c>
      <c r="D306" s="119">
        <v>56215.175000000003</v>
      </c>
      <c r="E306" s="120" t="s">
        <v>13</v>
      </c>
    </row>
    <row r="307" spans="1:5">
      <c r="A307" s="198">
        <v>114</v>
      </c>
      <c r="B307" s="118">
        <v>32.215000000000003</v>
      </c>
      <c r="C307" s="117">
        <v>0.61747685185185197</v>
      </c>
      <c r="D307" s="119">
        <v>3672.51</v>
      </c>
      <c r="E307" s="120" t="s">
        <v>13</v>
      </c>
    </row>
    <row r="308" spans="1:5">
      <c r="A308" s="198">
        <v>31</v>
      </c>
      <c r="B308" s="118">
        <v>32.215000000000003</v>
      </c>
      <c r="C308" s="117">
        <v>0.61747685185185197</v>
      </c>
      <c r="D308" s="119">
        <v>998.66500000000008</v>
      </c>
      <c r="E308" s="120" t="s">
        <v>13</v>
      </c>
    </row>
    <row r="309" spans="1:5">
      <c r="A309" s="198">
        <v>100</v>
      </c>
      <c r="B309" s="118">
        <v>32.215000000000003</v>
      </c>
      <c r="C309" s="117">
        <v>0.61747685185185197</v>
      </c>
      <c r="D309" s="119">
        <v>3221.5000000000005</v>
      </c>
      <c r="E309" s="120" t="s">
        <v>13</v>
      </c>
    </row>
    <row r="310" spans="1:5">
      <c r="A310" s="198">
        <v>226</v>
      </c>
      <c r="B310" s="118">
        <v>32.200000000000003</v>
      </c>
      <c r="C310" s="117">
        <v>0.61752314814814813</v>
      </c>
      <c r="D310" s="119">
        <v>7277.2000000000007</v>
      </c>
      <c r="E310" s="120" t="s">
        <v>13</v>
      </c>
    </row>
    <row r="311" spans="1:5">
      <c r="A311" s="198">
        <v>303</v>
      </c>
      <c r="B311" s="118">
        <v>32.195</v>
      </c>
      <c r="C311" s="117">
        <v>0.61752314814814813</v>
      </c>
      <c r="D311" s="119">
        <v>9755.0850000000009</v>
      </c>
      <c r="E311" s="120" t="s">
        <v>13</v>
      </c>
    </row>
    <row r="312" spans="1:5">
      <c r="A312" s="198">
        <v>226</v>
      </c>
      <c r="B312" s="118">
        <v>32.164999999999999</v>
      </c>
      <c r="C312" s="117">
        <v>0.61766203703703704</v>
      </c>
      <c r="D312" s="119">
        <v>7269.29</v>
      </c>
      <c r="E312" s="120" t="s">
        <v>13</v>
      </c>
    </row>
    <row r="313" spans="1:5">
      <c r="A313" s="198">
        <v>171</v>
      </c>
      <c r="B313" s="118">
        <v>32.159999999999997</v>
      </c>
      <c r="C313" s="117">
        <v>0.61788194444444444</v>
      </c>
      <c r="D313" s="119">
        <v>5499.36</v>
      </c>
      <c r="E313" s="120" t="s">
        <v>13</v>
      </c>
    </row>
    <row r="314" spans="1:5">
      <c r="A314" s="198">
        <v>211</v>
      </c>
      <c r="B314" s="118">
        <v>32.159999999999997</v>
      </c>
      <c r="C314" s="117">
        <v>0.61854166666666666</v>
      </c>
      <c r="D314" s="119">
        <v>6785.7599999999993</v>
      </c>
      <c r="E314" s="120" t="s">
        <v>13</v>
      </c>
    </row>
    <row r="315" spans="1:5">
      <c r="A315" s="198">
        <v>236</v>
      </c>
      <c r="B315" s="118">
        <v>32.15</v>
      </c>
      <c r="C315" s="117">
        <v>0.61872685185185183</v>
      </c>
      <c r="D315" s="119">
        <v>7587.4</v>
      </c>
      <c r="E315" s="120" t="s">
        <v>13</v>
      </c>
    </row>
    <row r="316" spans="1:5">
      <c r="A316" s="198">
        <v>40</v>
      </c>
      <c r="B316" s="118">
        <v>32.15</v>
      </c>
      <c r="C316" s="117">
        <v>0.61872685185185183</v>
      </c>
      <c r="D316" s="119">
        <v>1286</v>
      </c>
      <c r="E316" s="120" t="s">
        <v>13</v>
      </c>
    </row>
    <row r="317" spans="1:5">
      <c r="A317" s="198">
        <v>429</v>
      </c>
      <c r="B317" s="118">
        <v>32.15</v>
      </c>
      <c r="C317" s="117">
        <v>0.61872685185185183</v>
      </c>
      <c r="D317" s="119">
        <v>13792.349999999999</v>
      </c>
      <c r="E317" s="120" t="s">
        <v>13</v>
      </c>
    </row>
    <row r="318" spans="1:5">
      <c r="A318" s="198">
        <v>71</v>
      </c>
      <c r="B318" s="118">
        <v>32.15</v>
      </c>
      <c r="C318" s="117">
        <v>0.61872685185185183</v>
      </c>
      <c r="D318" s="119">
        <v>2282.65</v>
      </c>
      <c r="E318" s="120" t="s">
        <v>13</v>
      </c>
    </row>
    <row r="319" spans="1:5">
      <c r="A319" s="198">
        <v>183</v>
      </c>
      <c r="B319" s="118">
        <v>32.15</v>
      </c>
      <c r="C319" s="117">
        <v>0.61872685185185183</v>
      </c>
      <c r="D319" s="119">
        <v>5883.45</v>
      </c>
      <c r="E319" s="120" t="s">
        <v>13</v>
      </c>
    </row>
    <row r="320" spans="1:5">
      <c r="A320" s="198">
        <v>444</v>
      </c>
      <c r="B320" s="118">
        <v>32.15</v>
      </c>
      <c r="C320" s="117">
        <v>0.61872685185185183</v>
      </c>
      <c r="D320" s="119">
        <v>14274.599999999999</v>
      </c>
      <c r="E320" s="120" t="s">
        <v>13</v>
      </c>
    </row>
    <row r="321" spans="1:5">
      <c r="A321" s="198">
        <v>224</v>
      </c>
      <c r="B321" s="118">
        <v>32.15</v>
      </c>
      <c r="C321" s="117">
        <v>0.61873842592592598</v>
      </c>
      <c r="D321" s="119">
        <v>7201.5999999999995</v>
      </c>
      <c r="E321" s="120" t="s">
        <v>13</v>
      </c>
    </row>
    <row r="322" spans="1:5">
      <c r="A322" s="198">
        <v>228</v>
      </c>
      <c r="B322" s="118">
        <v>32.15</v>
      </c>
      <c r="C322" s="117">
        <v>0.61873842592592598</v>
      </c>
      <c r="D322" s="119">
        <v>7330.2</v>
      </c>
      <c r="E322" s="120" t="s">
        <v>13</v>
      </c>
    </row>
    <row r="323" spans="1:5">
      <c r="A323" s="198">
        <v>500</v>
      </c>
      <c r="B323" s="118">
        <v>32.15</v>
      </c>
      <c r="C323" s="117">
        <v>0.61910879629629623</v>
      </c>
      <c r="D323" s="119">
        <v>16075</v>
      </c>
      <c r="E323" s="120" t="s">
        <v>13</v>
      </c>
    </row>
    <row r="324" spans="1:5">
      <c r="A324" s="198">
        <v>524</v>
      </c>
      <c r="B324" s="118">
        <v>32.15</v>
      </c>
      <c r="C324" s="117">
        <v>0.61910879629629623</v>
      </c>
      <c r="D324" s="119">
        <v>16846.599999999999</v>
      </c>
      <c r="E324" s="120" t="s">
        <v>13</v>
      </c>
    </row>
    <row r="325" spans="1:5">
      <c r="A325" s="198">
        <v>144</v>
      </c>
      <c r="B325" s="118">
        <v>32.15</v>
      </c>
      <c r="C325" s="117">
        <v>0.61910879629629623</v>
      </c>
      <c r="D325" s="119">
        <v>4629.5999999999995</v>
      </c>
      <c r="E325" s="120" t="s">
        <v>13</v>
      </c>
    </row>
    <row r="326" spans="1:5">
      <c r="A326" s="198">
        <v>100</v>
      </c>
      <c r="B326" s="118">
        <v>32.15</v>
      </c>
      <c r="C326" s="117">
        <v>0.61912037037037038</v>
      </c>
      <c r="D326" s="119">
        <v>3215</v>
      </c>
      <c r="E326" s="120" t="s">
        <v>13</v>
      </c>
    </row>
    <row r="327" spans="1:5">
      <c r="A327" s="198">
        <v>100</v>
      </c>
      <c r="B327" s="118">
        <v>32.15</v>
      </c>
      <c r="C327" s="117">
        <v>0.61912037037037038</v>
      </c>
      <c r="D327" s="119">
        <v>3215</v>
      </c>
      <c r="E327" s="120" t="s">
        <v>13</v>
      </c>
    </row>
    <row r="328" spans="1:5">
      <c r="A328" s="198">
        <v>156</v>
      </c>
      <c r="B328" s="118">
        <v>32.15</v>
      </c>
      <c r="C328" s="117">
        <v>0.61912037037037038</v>
      </c>
      <c r="D328" s="119">
        <v>5015.3999999999996</v>
      </c>
      <c r="E328" s="120" t="s">
        <v>13</v>
      </c>
    </row>
    <row r="329" spans="1:5">
      <c r="A329" s="198">
        <v>100</v>
      </c>
      <c r="B329" s="118">
        <v>32.15</v>
      </c>
      <c r="C329" s="117">
        <v>0.61912037037037038</v>
      </c>
      <c r="D329" s="119">
        <v>3215</v>
      </c>
      <c r="E329" s="120" t="s">
        <v>13</v>
      </c>
    </row>
    <row r="330" spans="1:5">
      <c r="A330" s="198">
        <v>344</v>
      </c>
      <c r="B330" s="118">
        <v>32.15</v>
      </c>
      <c r="C330" s="117">
        <v>0.61912037037037038</v>
      </c>
      <c r="D330" s="119">
        <v>11059.6</v>
      </c>
      <c r="E330" s="120" t="s">
        <v>13</v>
      </c>
    </row>
    <row r="331" spans="1:5">
      <c r="A331" s="198">
        <v>200</v>
      </c>
      <c r="B331" s="118">
        <v>32.15</v>
      </c>
      <c r="C331" s="117">
        <v>0.61912037037037038</v>
      </c>
      <c r="D331" s="119">
        <v>6430</v>
      </c>
      <c r="E331" s="120" t="s">
        <v>13</v>
      </c>
    </row>
    <row r="332" spans="1:5">
      <c r="A332" s="198">
        <v>100</v>
      </c>
      <c r="B332" s="118">
        <v>32.15</v>
      </c>
      <c r="C332" s="117">
        <v>0.61912037037037038</v>
      </c>
      <c r="D332" s="119">
        <v>3215</v>
      </c>
      <c r="E332" s="120" t="s">
        <v>13</v>
      </c>
    </row>
    <row r="333" spans="1:5">
      <c r="A333" s="198">
        <v>100</v>
      </c>
      <c r="B333" s="118">
        <v>32.15</v>
      </c>
      <c r="C333" s="117">
        <v>0.61914351851851845</v>
      </c>
      <c r="D333" s="119">
        <v>3215</v>
      </c>
      <c r="E333" s="120" t="s">
        <v>13</v>
      </c>
    </row>
    <row r="334" spans="1:5">
      <c r="A334" s="198">
        <v>83</v>
      </c>
      <c r="B334" s="118">
        <v>32.15</v>
      </c>
      <c r="C334" s="117">
        <v>0.61914351851851845</v>
      </c>
      <c r="D334" s="119">
        <v>2668.45</v>
      </c>
      <c r="E334" s="120" t="s">
        <v>13</v>
      </c>
    </row>
    <row r="335" spans="1:5">
      <c r="A335" s="198">
        <v>223</v>
      </c>
      <c r="B335" s="118">
        <v>32.15</v>
      </c>
      <c r="C335" s="117">
        <v>0.61914351851851845</v>
      </c>
      <c r="D335" s="119">
        <v>7169.45</v>
      </c>
      <c r="E335" s="120" t="s">
        <v>13</v>
      </c>
    </row>
    <row r="336" spans="1:5">
      <c r="A336" s="198">
        <v>92</v>
      </c>
      <c r="B336" s="118">
        <v>32.15</v>
      </c>
      <c r="C336" s="117">
        <v>0.61916666666666664</v>
      </c>
      <c r="D336" s="119">
        <v>2957.7999999999997</v>
      </c>
      <c r="E336" s="120" t="s">
        <v>13</v>
      </c>
    </row>
    <row r="337" spans="1:5">
      <c r="A337" s="198">
        <v>500</v>
      </c>
      <c r="B337" s="118">
        <v>32.15</v>
      </c>
      <c r="C337" s="117">
        <v>0.61916666666666664</v>
      </c>
      <c r="D337" s="119">
        <v>16075</v>
      </c>
      <c r="E337" s="120" t="s">
        <v>13</v>
      </c>
    </row>
    <row r="338" spans="1:5">
      <c r="A338" s="198">
        <v>500</v>
      </c>
      <c r="B338" s="118">
        <v>32.15</v>
      </c>
      <c r="C338" s="117">
        <v>0.61916666666666664</v>
      </c>
      <c r="D338" s="119">
        <v>16075</v>
      </c>
      <c r="E338" s="120" t="s">
        <v>13</v>
      </c>
    </row>
    <row r="339" spans="1:5">
      <c r="A339" s="198">
        <v>212</v>
      </c>
      <c r="B339" s="118">
        <v>32.15</v>
      </c>
      <c r="C339" s="117">
        <v>0.61916666666666664</v>
      </c>
      <c r="D339" s="119">
        <v>6815.7999999999993</v>
      </c>
      <c r="E339" s="120" t="s">
        <v>13</v>
      </c>
    </row>
    <row r="340" spans="1:5">
      <c r="A340" s="198">
        <v>10</v>
      </c>
      <c r="B340" s="118">
        <v>32.15</v>
      </c>
      <c r="C340" s="117">
        <v>0.61917824074074079</v>
      </c>
      <c r="D340" s="119">
        <v>321.5</v>
      </c>
      <c r="E340" s="120" t="s">
        <v>13</v>
      </c>
    </row>
    <row r="341" spans="1:5">
      <c r="A341" s="198">
        <v>288</v>
      </c>
      <c r="B341" s="118">
        <v>32.15</v>
      </c>
      <c r="C341" s="117">
        <v>0.61917824074074079</v>
      </c>
      <c r="D341" s="119">
        <v>9259.1999999999989</v>
      </c>
      <c r="E341" s="120" t="s">
        <v>13</v>
      </c>
    </row>
    <row r="342" spans="1:5">
      <c r="A342" s="198">
        <v>294</v>
      </c>
      <c r="B342" s="118">
        <v>32.15</v>
      </c>
      <c r="C342" s="117">
        <v>0.61917824074074079</v>
      </c>
      <c r="D342" s="119">
        <v>9452.1</v>
      </c>
      <c r="E342" s="120" t="s">
        <v>13</v>
      </c>
    </row>
    <row r="343" spans="1:5">
      <c r="A343" s="198">
        <v>98</v>
      </c>
      <c r="B343" s="118">
        <v>32.15</v>
      </c>
      <c r="C343" s="117">
        <v>0.61934027777777778</v>
      </c>
      <c r="D343" s="119">
        <v>3150.7</v>
      </c>
      <c r="E343" s="120" t="s">
        <v>13</v>
      </c>
    </row>
    <row r="344" spans="1:5">
      <c r="A344" s="198">
        <v>300</v>
      </c>
      <c r="B344" s="118">
        <v>32.15</v>
      </c>
      <c r="C344" s="117">
        <v>0.61934027777777778</v>
      </c>
      <c r="D344" s="119">
        <v>9645</v>
      </c>
      <c r="E344" s="120" t="s">
        <v>13</v>
      </c>
    </row>
    <row r="345" spans="1:5">
      <c r="A345" s="198">
        <v>189</v>
      </c>
      <c r="B345" s="118">
        <v>32.15</v>
      </c>
      <c r="C345" s="117">
        <v>0.61934027777777778</v>
      </c>
      <c r="D345" s="119">
        <v>6076.3499999999995</v>
      </c>
      <c r="E345" s="120" t="s">
        <v>13</v>
      </c>
    </row>
    <row r="346" spans="1:5">
      <c r="A346" s="198">
        <v>231</v>
      </c>
      <c r="B346" s="118">
        <v>32.134999999999998</v>
      </c>
      <c r="C346" s="117">
        <v>0.61984953703703694</v>
      </c>
      <c r="D346" s="119">
        <v>7423.1849999999995</v>
      </c>
      <c r="E346" s="120" t="s">
        <v>13</v>
      </c>
    </row>
    <row r="347" spans="1:5">
      <c r="A347" s="198">
        <v>233</v>
      </c>
      <c r="B347" s="118">
        <v>32.130000000000003</v>
      </c>
      <c r="C347" s="117">
        <v>0.61998842592592585</v>
      </c>
      <c r="D347" s="119">
        <v>7486.2900000000009</v>
      </c>
      <c r="E347" s="120" t="s">
        <v>13</v>
      </c>
    </row>
    <row r="348" spans="1:5">
      <c r="A348" s="198">
        <v>22</v>
      </c>
      <c r="B348" s="118">
        <v>32.130000000000003</v>
      </c>
      <c r="C348" s="117">
        <v>0.61998842592592585</v>
      </c>
      <c r="D348" s="119">
        <v>706.86</v>
      </c>
      <c r="E348" s="120" t="s">
        <v>13</v>
      </c>
    </row>
    <row r="349" spans="1:5">
      <c r="A349" s="198">
        <v>166</v>
      </c>
      <c r="B349" s="118">
        <v>32.130000000000003</v>
      </c>
      <c r="C349" s="117">
        <v>0.61998842592592585</v>
      </c>
      <c r="D349" s="119">
        <v>5333.5800000000008</v>
      </c>
      <c r="E349" s="120" t="s">
        <v>13</v>
      </c>
    </row>
    <row r="350" spans="1:5">
      <c r="A350" s="198">
        <v>130</v>
      </c>
      <c r="B350" s="118">
        <v>32.125</v>
      </c>
      <c r="C350" s="117">
        <v>0.62005787037037041</v>
      </c>
      <c r="D350" s="119">
        <v>4176.25</v>
      </c>
      <c r="E350" s="120" t="s">
        <v>13</v>
      </c>
    </row>
    <row r="351" spans="1:5">
      <c r="A351" s="198">
        <v>92</v>
      </c>
      <c r="B351" s="118">
        <v>32.130000000000003</v>
      </c>
      <c r="C351" s="117">
        <v>0.62008101851851849</v>
      </c>
      <c r="D351" s="119">
        <v>2955.96</v>
      </c>
      <c r="E351" s="120" t="s">
        <v>13</v>
      </c>
    </row>
    <row r="352" spans="1:5">
      <c r="A352" s="198">
        <v>190</v>
      </c>
      <c r="B352" s="118">
        <v>32.130000000000003</v>
      </c>
      <c r="C352" s="117">
        <v>0.62008101851851849</v>
      </c>
      <c r="D352" s="119">
        <v>6104.7000000000007</v>
      </c>
      <c r="E352" s="120" t="s">
        <v>13</v>
      </c>
    </row>
    <row r="353" spans="1:5">
      <c r="A353" s="198">
        <v>200</v>
      </c>
      <c r="B353" s="118">
        <v>32.130000000000003</v>
      </c>
      <c r="C353" s="117">
        <v>0.62008101851851849</v>
      </c>
      <c r="D353" s="119">
        <v>6426.0000000000009</v>
      </c>
      <c r="E353" s="120" t="s">
        <v>13</v>
      </c>
    </row>
    <row r="354" spans="1:5">
      <c r="A354" s="198">
        <v>329</v>
      </c>
      <c r="B354" s="118">
        <v>32.130000000000003</v>
      </c>
      <c r="C354" s="117">
        <v>0.62008101851851849</v>
      </c>
      <c r="D354" s="119">
        <v>10570.77</v>
      </c>
      <c r="E354" s="120" t="s">
        <v>13</v>
      </c>
    </row>
    <row r="355" spans="1:5">
      <c r="A355" s="198">
        <v>100</v>
      </c>
      <c r="B355" s="118">
        <v>32.130000000000003</v>
      </c>
      <c r="C355" s="117">
        <v>0.62008101851851849</v>
      </c>
      <c r="D355" s="119">
        <v>3213.0000000000005</v>
      </c>
      <c r="E355" s="120" t="s">
        <v>13</v>
      </c>
    </row>
    <row r="356" spans="1:5">
      <c r="A356" s="198">
        <v>200</v>
      </c>
      <c r="B356" s="118">
        <v>32.130000000000003</v>
      </c>
      <c r="C356" s="117">
        <v>0.62008101851851849</v>
      </c>
      <c r="D356" s="119">
        <v>6426.0000000000009</v>
      </c>
      <c r="E356" s="120" t="s">
        <v>13</v>
      </c>
    </row>
    <row r="357" spans="1:5">
      <c r="A357" s="198">
        <v>150</v>
      </c>
      <c r="B357" s="118">
        <v>32.130000000000003</v>
      </c>
      <c r="C357" s="117">
        <v>0.62008101851851849</v>
      </c>
      <c r="D357" s="119">
        <v>4819.5</v>
      </c>
      <c r="E357" s="120" t="s">
        <v>13</v>
      </c>
    </row>
    <row r="358" spans="1:5">
      <c r="A358" s="198">
        <v>500</v>
      </c>
      <c r="B358" s="118">
        <v>32.130000000000003</v>
      </c>
      <c r="C358" s="117">
        <v>0.62008101851851849</v>
      </c>
      <c r="D358" s="119">
        <v>16065.000000000002</v>
      </c>
      <c r="E358" s="120" t="s">
        <v>13</v>
      </c>
    </row>
    <row r="359" spans="1:5">
      <c r="A359" s="198">
        <v>739</v>
      </c>
      <c r="B359" s="118">
        <v>32.130000000000003</v>
      </c>
      <c r="C359" s="117">
        <v>0.62009259259259253</v>
      </c>
      <c r="D359" s="119">
        <v>23744.070000000003</v>
      </c>
      <c r="E359" s="120" t="s">
        <v>13</v>
      </c>
    </row>
    <row r="360" spans="1:5">
      <c r="A360" s="198">
        <v>350</v>
      </c>
      <c r="B360" s="118">
        <v>32.159999999999997</v>
      </c>
      <c r="C360" s="117">
        <v>0.62038194444444439</v>
      </c>
      <c r="D360" s="119">
        <v>11255.999999999998</v>
      </c>
      <c r="E360" s="120" t="s">
        <v>13</v>
      </c>
    </row>
    <row r="361" spans="1:5">
      <c r="A361" s="198">
        <v>48</v>
      </c>
      <c r="B361" s="118">
        <v>32.155000000000001</v>
      </c>
      <c r="C361" s="117">
        <v>0.62050925925925915</v>
      </c>
      <c r="D361" s="119">
        <v>1543.44</v>
      </c>
      <c r="E361" s="120" t="s">
        <v>13</v>
      </c>
    </row>
    <row r="362" spans="1:5">
      <c r="A362" s="198">
        <v>144</v>
      </c>
      <c r="B362" s="118">
        <v>32.155000000000001</v>
      </c>
      <c r="C362" s="117">
        <v>0.62050925925925915</v>
      </c>
      <c r="D362" s="119">
        <v>4630.32</v>
      </c>
      <c r="E362" s="120" t="s">
        <v>13</v>
      </c>
    </row>
    <row r="363" spans="1:5">
      <c r="A363" s="198">
        <v>393</v>
      </c>
      <c r="B363" s="118">
        <v>32.159999999999997</v>
      </c>
      <c r="C363" s="117">
        <v>0.62059027777777775</v>
      </c>
      <c r="D363" s="119">
        <v>12638.88</v>
      </c>
      <c r="E363" s="120" t="s">
        <v>13</v>
      </c>
    </row>
    <row r="364" spans="1:5">
      <c r="A364" s="198">
        <v>155</v>
      </c>
      <c r="B364" s="118">
        <v>32.159999999999997</v>
      </c>
      <c r="C364" s="117">
        <v>0.62059027777777775</v>
      </c>
      <c r="D364" s="119">
        <v>4984.7999999999993</v>
      </c>
      <c r="E364" s="120" t="s">
        <v>13</v>
      </c>
    </row>
    <row r="365" spans="1:5">
      <c r="A365" s="198">
        <v>223</v>
      </c>
      <c r="B365" s="118">
        <v>32.155000000000001</v>
      </c>
      <c r="C365" s="117">
        <v>0.6210416666666666</v>
      </c>
      <c r="D365" s="119">
        <v>7170.5650000000005</v>
      </c>
      <c r="E365" s="120" t="s">
        <v>13</v>
      </c>
    </row>
    <row r="366" spans="1:5">
      <c r="A366" s="198">
        <v>201</v>
      </c>
      <c r="B366" s="118">
        <v>32.145000000000003</v>
      </c>
      <c r="C366" s="117">
        <v>0.62146990740740737</v>
      </c>
      <c r="D366" s="119">
        <v>6461.1450000000004</v>
      </c>
      <c r="E366" s="120" t="s">
        <v>13</v>
      </c>
    </row>
    <row r="367" spans="1:5">
      <c r="A367" s="198">
        <v>158</v>
      </c>
      <c r="B367" s="118">
        <v>32.14</v>
      </c>
      <c r="C367" s="117">
        <v>0.62164351851851851</v>
      </c>
      <c r="D367" s="119">
        <v>5078.12</v>
      </c>
      <c r="E367" s="120" t="s">
        <v>13</v>
      </c>
    </row>
    <row r="368" spans="1:5">
      <c r="A368" s="198">
        <v>342</v>
      </c>
      <c r="B368" s="118">
        <v>32.14</v>
      </c>
      <c r="C368" s="117">
        <v>0.62164351851851851</v>
      </c>
      <c r="D368" s="119">
        <v>10991.880000000001</v>
      </c>
      <c r="E368" s="120" t="s">
        <v>13</v>
      </c>
    </row>
    <row r="369" spans="1:5">
      <c r="A369" s="198">
        <v>300</v>
      </c>
      <c r="B369" s="118">
        <v>32.14</v>
      </c>
      <c r="C369" s="117">
        <v>0.62164351851851851</v>
      </c>
      <c r="D369" s="119">
        <v>9642</v>
      </c>
      <c r="E369" s="120" t="s">
        <v>13</v>
      </c>
    </row>
    <row r="370" spans="1:5">
      <c r="A370" s="198">
        <v>500</v>
      </c>
      <c r="B370" s="118">
        <v>32.14</v>
      </c>
      <c r="C370" s="117">
        <v>0.62164351851851851</v>
      </c>
      <c r="D370" s="119">
        <v>16070</v>
      </c>
      <c r="E370" s="120" t="s">
        <v>13</v>
      </c>
    </row>
    <row r="371" spans="1:5">
      <c r="A371" s="198">
        <v>500</v>
      </c>
      <c r="B371" s="118">
        <v>32.14</v>
      </c>
      <c r="C371" s="117">
        <v>0.62164351851851851</v>
      </c>
      <c r="D371" s="119">
        <v>16070</v>
      </c>
      <c r="E371" s="120" t="s">
        <v>13</v>
      </c>
    </row>
    <row r="372" spans="1:5">
      <c r="A372" s="198">
        <v>500</v>
      </c>
      <c r="B372" s="118">
        <v>32.14</v>
      </c>
      <c r="C372" s="117">
        <v>0.62164351851851851</v>
      </c>
      <c r="D372" s="119">
        <v>16070</v>
      </c>
      <c r="E372" s="120" t="s">
        <v>13</v>
      </c>
    </row>
    <row r="373" spans="1:5">
      <c r="A373" s="198">
        <v>68</v>
      </c>
      <c r="B373" s="118">
        <v>32.14</v>
      </c>
      <c r="C373" s="117">
        <v>0.62164351851851851</v>
      </c>
      <c r="D373" s="119">
        <v>2185.52</v>
      </c>
      <c r="E373" s="120" t="s">
        <v>13</v>
      </c>
    </row>
    <row r="374" spans="1:5">
      <c r="A374" s="198">
        <v>200</v>
      </c>
      <c r="B374" s="118">
        <v>32.14</v>
      </c>
      <c r="C374" s="117">
        <v>0.62164351851851851</v>
      </c>
      <c r="D374" s="119">
        <v>6428</v>
      </c>
      <c r="E374" s="120" t="s">
        <v>13</v>
      </c>
    </row>
    <row r="375" spans="1:5">
      <c r="A375" s="198">
        <v>432</v>
      </c>
      <c r="B375" s="118">
        <v>32.14</v>
      </c>
      <c r="C375" s="117">
        <v>0.62164351851851851</v>
      </c>
      <c r="D375" s="119">
        <v>13884.48</v>
      </c>
      <c r="E375" s="120" t="s">
        <v>13</v>
      </c>
    </row>
    <row r="376" spans="1:5">
      <c r="A376" s="198">
        <v>100</v>
      </c>
      <c r="B376" s="118">
        <v>32.14</v>
      </c>
      <c r="C376" s="117">
        <v>0.62164351851851851</v>
      </c>
      <c r="D376" s="119">
        <v>3214</v>
      </c>
      <c r="E376" s="120" t="s">
        <v>13</v>
      </c>
    </row>
    <row r="377" spans="1:5">
      <c r="A377" s="198">
        <v>100</v>
      </c>
      <c r="B377" s="118">
        <v>32.14</v>
      </c>
      <c r="C377" s="117">
        <v>0.62164351851851851</v>
      </c>
      <c r="D377" s="119">
        <v>3214</v>
      </c>
      <c r="E377" s="120" t="s">
        <v>13</v>
      </c>
    </row>
    <row r="378" spans="1:5">
      <c r="A378" s="198">
        <v>100</v>
      </c>
      <c r="B378" s="118">
        <v>32.14</v>
      </c>
      <c r="C378" s="117">
        <v>0.62164351851851851</v>
      </c>
      <c r="D378" s="119">
        <v>3214</v>
      </c>
      <c r="E378" s="120" t="s">
        <v>13</v>
      </c>
    </row>
    <row r="379" spans="1:5">
      <c r="A379" s="198">
        <v>100</v>
      </c>
      <c r="B379" s="118">
        <v>32.14</v>
      </c>
      <c r="C379" s="117">
        <v>0.62164351851851851</v>
      </c>
      <c r="D379" s="119">
        <v>3214</v>
      </c>
      <c r="E379" s="120" t="s">
        <v>13</v>
      </c>
    </row>
    <row r="380" spans="1:5">
      <c r="A380" s="198">
        <v>87</v>
      </c>
      <c r="B380" s="118">
        <v>32.14</v>
      </c>
      <c r="C380" s="117">
        <v>0.62173611111111116</v>
      </c>
      <c r="D380" s="119">
        <v>2796.18</v>
      </c>
      <c r="E380" s="120" t="s">
        <v>13</v>
      </c>
    </row>
    <row r="381" spans="1:5">
      <c r="A381" s="198">
        <v>13</v>
      </c>
      <c r="B381" s="118">
        <v>32.14</v>
      </c>
      <c r="C381" s="117">
        <v>0.62178240740740742</v>
      </c>
      <c r="D381" s="119">
        <v>417.82</v>
      </c>
      <c r="E381" s="120" t="s">
        <v>13</v>
      </c>
    </row>
    <row r="382" spans="1:5">
      <c r="A382" s="198">
        <v>225</v>
      </c>
      <c r="B382" s="118">
        <v>32.14</v>
      </c>
      <c r="C382" s="117">
        <v>0.62178240740740742</v>
      </c>
      <c r="D382" s="119">
        <v>7231.5</v>
      </c>
      <c r="E382" s="120" t="s">
        <v>13</v>
      </c>
    </row>
    <row r="383" spans="1:5">
      <c r="A383" s="198">
        <v>275</v>
      </c>
      <c r="B383" s="118">
        <v>32.14</v>
      </c>
      <c r="C383" s="117">
        <v>0.62181712962962965</v>
      </c>
      <c r="D383" s="119">
        <v>8838.5</v>
      </c>
      <c r="E383" s="120" t="s">
        <v>13</v>
      </c>
    </row>
    <row r="384" spans="1:5">
      <c r="A384" s="198">
        <v>275</v>
      </c>
      <c r="B384" s="118">
        <v>32.14</v>
      </c>
      <c r="C384" s="117">
        <v>0.62181712962962965</v>
      </c>
      <c r="D384" s="119">
        <v>8838.5</v>
      </c>
      <c r="E384" s="120" t="s">
        <v>13</v>
      </c>
    </row>
    <row r="385" spans="1:5">
      <c r="A385" s="198">
        <v>225</v>
      </c>
      <c r="B385" s="118">
        <v>32.14</v>
      </c>
      <c r="C385" s="117">
        <v>0.62182870370370369</v>
      </c>
      <c r="D385" s="119">
        <v>7231.5</v>
      </c>
      <c r="E385" s="120" t="s">
        <v>13</v>
      </c>
    </row>
    <row r="386" spans="1:5">
      <c r="A386" s="198">
        <v>225</v>
      </c>
      <c r="B386" s="118">
        <v>32.14</v>
      </c>
      <c r="C386" s="117">
        <v>0.62182870370370369</v>
      </c>
      <c r="D386" s="119">
        <v>7231.5</v>
      </c>
      <c r="E386" s="120" t="s">
        <v>13</v>
      </c>
    </row>
    <row r="387" spans="1:5">
      <c r="A387" s="198">
        <v>275</v>
      </c>
      <c r="B387" s="118">
        <v>32.14</v>
      </c>
      <c r="C387" s="117">
        <v>0.62184027777777773</v>
      </c>
      <c r="D387" s="119">
        <v>8838.5</v>
      </c>
      <c r="E387" s="120" t="s">
        <v>13</v>
      </c>
    </row>
    <row r="388" spans="1:5">
      <c r="A388" s="198">
        <v>187</v>
      </c>
      <c r="B388" s="118">
        <v>32.134999999999998</v>
      </c>
      <c r="C388" s="117">
        <v>0.62195601851851856</v>
      </c>
      <c r="D388" s="119">
        <v>6009.2449999999999</v>
      </c>
      <c r="E388" s="120" t="s">
        <v>13</v>
      </c>
    </row>
    <row r="389" spans="1:5">
      <c r="A389" s="198">
        <v>190</v>
      </c>
      <c r="B389" s="118">
        <v>32.134999999999998</v>
      </c>
      <c r="C389" s="117">
        <v>0.62195601851851856</v>
      </c>
      <c r="D389" s="119">
        <v>6105.65</v>
      </c>
      <c r="E389" s="120" t="s">
        <v>13</v>
      </c>
    </row>
    <row r="390" spans="1:5">
      <c r="A390" s="198">
        <v>200</v>
      </c>
      <c r="B390" s="118">
        <v>32.134999999999998</v>
      </c>
      <c r="C390" s="117">
        <v>0.62195601851851856</v>
      </c>
      <c r="D390" s="119">
        <v>6427</v>
      </c>
      <c r="E390" s="120" t="s">
        <v>13</v>
      </c>
    </row>
    <row r="391" spans="1:5">
      <c r="A391" s="198">
        <v>293</v>
      </c>
      <c r="B391" s="118">
        <v>32.134999999999998</v>
      </c>
      <c r="C391" s="117">
        <v>0.62195601851851856</v>
      </c>
      <c r="D391" s="119">
        <v>9415.5550000000003</v>
      </c>
      <c r="E391" s="120" t="s">
        <v>13</v>
      </c>
    </row>
    <row r="392" spans="1:5">
      <c r="A392" s="198">
        <v>94</v>
      </c>
      <c r="B392" s="118">
        <v>32.134999999999998</v>
      </c>
      <c r="C392" s="117">
        <v>0.62195601851851856</v>
      </c>
      <c r="D392" s="119">
        <v>3020.6899999999996</v>
      </c>
      <c r="E392" s="120" t="s">
        <v>13</v>
      </c>
    </row>
    <row r="393" spans="1:5">
      <c r="A393" s="198">
        <v>1365</v>
      </c>
      <c r="B393" s="118">
        <v>32.134999999999998</v>
      </c>
      <c r="C393" s="117">
        <v>0.62195601851851856</v>
      </c>
      <c r="D393" s="119">
        <v>43864.274999999994</v>
      </c>
      <c r="E393" s="120" t="s">
        <v>13</v>
      </c>
    </row>
    <row r="394" spans="1:5">
      <c r="A394" s="198">
        <v>200</v>
      </c>
      <c r="B394" s="118">
        <v>32.134999999999998</v>
      </c>
      <c r="C394" s="117">
        <v>0.62195601851851856</v>
      </c>
      <c r="D394" s="119">
        <v>6427</v>
      </c>
      <c r="E394" s="120" t="s">
        <v>13</v>
      </c>
    </row>
    <row r="395" spans="1:5">
      <c r="A395" s="198">
        <v>134</v>
      </c>
      <c r="B395" s="118">
        <v>32.159999999999997</v>
      </c>
      <c r="C395" s="117">
        <v>0.6223263888888888</v>
      </c>
      <c r="D395" s="119">
        <v>4309.4399999999996</v>
      </c>
      <c r="E395" s="120" t="s">
        <v>13</v>
      </c>
    </row>
    <row r="396" spans="1:5">
      <c r="A396" s="198">
        <v>366</v>
      </c>
      <c r="B396" s="118">
        <v>32.159999999999997</v>
      </c>
      <c r="C396" s="117">
        <v>0.6223263888888888</v>
      </c>
      <c r="D396" s="119">
        <v>11770.56</v>
      </c>
      <c r="E396" s="120" t="s">
        <v>13</v>
      </c>
    </row>
    <row r="397" spans="1:5">
      <c r="A397" s="198">
        <v>500</v>
      </c>
      <c r="B397" s="118">
        <v>32.159999999999997</v>
      </c>
      <c r="C397" s="117">
        <v>0.6223263888888888</v>
      </c>
      <c r="D397" s="119">
        <v>16079.999999999998</v>
      </c>
      <c r="E397" s="120" t="s">
        <v>13</v>
      </c>
    </row>
    <row r="398" spans="1:5">
      <c r="A398" s="198">
        <v>134</v>
      </c>
      <c r="B398" s="118">
        <v>32.159999999999997</v>
      </c>
      <c r="C398" s="117">
        <v>0.6223263888888888</v>
      </c>
      <c r="D398" s="119">
        <v>4309.4399999999996</v>
      </c>
      <c r="E398" s="120" t="s">
        <v>13</v>
      </c>
    </row>
    <row r="399" spans="1:5">
      <c r="A399" s="198">
        <v>302</v>
      </c>
      <c r="B399" s="118">
        <v>32.159999999999997</v>
      </c>
      <c r="C399" s="117">
        <v>0.6223263888888888</v>
      </c>
      <c r="D399" s="119">
        <v>9712.32</v>
      </c>
      <c r="E399" s="120" t="s">
        <v>13</v>
      </c>
    </row>
    <row r="400" spans="1:5">
      <c r="A400" s="198">
        <v>198</v>
      </c>
      <c r="B400" s="118">
        <v>32.159999999999997</v>
      </c>
      <c r="C400" s="117">
        <v>0.6223263888888888</v>
      </c>
      <c r="D400" s="119">
        <v>6367.6799999999994</v>
      </c>
      <c r="E400" s="120" t="s">
        <v>13</v>
      </c>
    </row>
    <row r="401" spans="1:5">
      <c r="A401" s="198">
        <v>366</v>
      </c>
      <c r="B401" s="118">
        <v>32.159999999999997</v>
      </c>
      <c r="C401" s="117">
        <v>0.6223263888888888</v>
      </c>
      <c r="D401" s="119">
        <v>11770.56</v>
      </c>
      <c r="E401" s="120" t="s">
        <v>13</v>
      </c>
    </row>
    <row r="402" spans="1:5">
      <c r="A402" s="198">
        <v>265</v>
      </c>
      <c r="B402" s="118">
        <v>32.164999999999999</v>
      </c>
      <c r="C402" s="117">
        <v>0.62303240740740751</v>
      </c>
      <c r="D402" s="119">
        <v>8523.7250000000004</v>
      </c>
      <c r="E402" s="120" t="s">
        <v>13</v>
      </c>
    </row>
    <row r="403" spans="1:5">
      <c r="A403" s="198">
        <v>123</v>
      </c>
      <c r="B403" s="118">
        <v>32.159999999999997</v>
      </c>
      <c r="C403" s="117">
        <v>0.62312499999999993</v>
      </c>
      <c r="D403" s="119">
        <v>3955.6799999999994</v>
      </c>
      <c r="E403" s="120" t="s">
        <v>13</v>
      </c>
    </row>
    <row r="404" spans="1:5">
      <c r="A404" s="198">
        <v>123</v>
      </c>
      <c r="B404" s="118">
        <v>32.159999999999997</v>
      </c>
      <c r="C404" s="117">
        <v>0.62312499999999993</v>
      </c>
      <c r="D404" s="119">
        <v>3955.6799999999994</v>
      </c>
      <c r="E404" s="120" t="s">
        <v>13</v>
      </c>
    </row>
    <row r="405" spans="1:5">
      <c r="A405" s="198">
        <v>377</v>
      </c>
      <c r="B405" s="118">
        <v>32.159999999999997</v>
      </c>
      <c r="C405" s="117">
        <v>0.62312499999999993</v>
      </c>
      <c r="D405" s="119">
        <v>12124.319999999998</v>
      </c>
      <c r="E405" s="120" t="s">
        <v>13</v>
      </c>
    </row>
    <row r="406" spans="1:5">
      <c r="A406" s="198">
        <v>377</v>
      </c>
      <c r="B406" s="118">
        <v>32.159999999999997</v>
      </c>
      <c r="C406" s="117">
        <v>0.62315972222222216</v>
      </c>
      <c r="D406" s="119">
        <v>12124.319999999998</v>
      </c>
      <c r="E406" s="120" t="s">
        <v>13</v>
      </c>
    </row>
    <row r="407" spans="1:5">
      <c r="A407" s="198">
        <v>123</v>
      </c>
      <c r="B407" s="118">
        <v>32.159999999999997</v>
      </c>
      <c r="C407" s="117">
        <v>0.62318287037037035</v>
      </c>
      <c r="D407" s="119">
        <v>3955.6799999999994</v>
      </c>
      <c r="E407" s="120" t="s">
        <v>13</v>
      </c>
    </row>
    <row r="408" spans="1:5">
      <c r="A408" s="198">
        <v>377</v>
      </c>
      <c r="B408" s="118">
        <v>32.159999999999997</v>
      </c>
      <c r="C408" s="117">
        <v>0.62318287037037035</v>
      </c>
      <c r="D408" s="119">
        <v>12124.319999999998</v>
      </c>
      <c r="E408" s="120" t="s">
        <v>13</v>
      </c>
    </row>
    <row r="409" spans="1:5">
      <c r="A409" s="198">
        <v>289</v>
      </c>
      <c r="B409" s="118">
        <v>32.159999999999997</v>
      </c>
      <c r="C409" s="117">
        <v>0.62318287037037035</v>
      </c>
      <c r="D409" s="119">
        <v>9294.24</v>
      </c>
      <c r="E409" s="120" t="s">
        <v>13</v>
      </c>
    </row>
    <row r="410" spans="1:5">
      <c r="A410" s="198">
        <v>211</v>
      </c>
      <c r="B410" s="118">
        <v>32.159999999999997</v>
      </c>
      <c r="C410" s="117">
        <v>0.62318287037037035</v>
      </c>
      <c r="D410" s="119">
        <v>6785.7599999999993</v>
      </c>
      <c r="E410" s="120" t="s">
        <v>13</v>
      </c>
    </row>
    <row r="411" spans="1:5">
      <c r="A411" s="198">
        <v>246</v>
      </c>
      <c r="B411" s="118">
        <v>32.17</v>
      </c>
      <c r="C411" s="117">
        <v>0.62421296296296302</v>
      </c>
      <c r="D411" s="119">
        <v>7913.8200000000006</v>
      </c>
      <c r="E411" s="120" t="s">
        <v>13</v>
      </c>
    </row>
    <row r="412" spans="1:5">
      <c r="A412" s="198">
        <v>500</v>
      </c>
      <c r="B412" s="118">
        <v>32.159999999999997</v>
      </c>
      <c r="C412" s="117">
        <v>0.62444444444444436</v>
      </c>
      <c r="D412" s="119">
        <v>16079.999999999998</v>
      </c>
      <c r="E412" s="120" t="s">
        <v>13</v>
      </c>
    </row>
    <row r="413" spans="1:5">
      <c r="A413" s="198">
        <v>500</v>
      </c>
      <c r="B413" s="118">
        <v>32.159999999999997</v>
      </c>
      <c r="C413" s="117">
        <v>0.62444444444444436</v>
      </c>
      <c r="D413" s="119">
        <v>16079.999999999998</v>
      </c>
      <c r="E413" s="120" t="s">
        <v>13</v>
      </c>
    </row>
    <row r="414" spans="1:5">
      <c r="A414" s="198">
        <v>138</v>
      </c>
      <c r="B414" s="118">
        <v>32.155000000000001</v>
      </c>
      <c r="C414" s="117">
        <v>0.62446759259259255</v>
      </c>
      <c r="D414" s="119">
        <v>4437.3900000000003</v>
      </c>
      <c r="E414" s="120" t="s">
        <v>13</v>
      </c>
    </row>
    <row r="415" spans="1:5">
      <c r="A415" s="198">
        <v>111</v>
      </c>
      <c r="B415" s="118">
        <v>32.155000000000001</v>
      </c>
      <c r="C415" s="117">
        <v>0.62446759259259255</v>
      </c>
      <c r="D415" s="119">
        <v>3569.2049999999999</v>
      </c>
      <c r="E415" s="120" t="s">
        <v>13</v>
      </c>
    </row>
    <row r="416" spans="1:5">
      <c r="A416" s="198">
        <v>337</v>
      </c>
      <c r="B416" s="118">
        <v>32.15</v>
      </c>
      <c r="C416" s="117">
        <v>0.62454861111111104</v>
      </c>
      <c r="D416" s="119">
        <v>10834.55</v>
      </c>
      <c r="E416" s="120" t="s">
        <v>13</v>
      </c>
    </row>
    <row r="417" spans="1:5">
      <c r="A417" s="198">
        <v>1363</v>
      </c>
      <c r="B417" s="118">
        <v>32.185000000000002</v>
      </c>
      <c r="C417" s="117">
        <v>0.62543981481481481</v>
      </c>
      <c r="D417" s="119">
        <v>43868.155000000006</v>
      </c>
      <c r="E417" s="120" t="s">
        <v>13</v>
      </c>
    </row>
    <row r="418" spans="1:5">
      <c r="A418" s="198">
        <v>182</v>
      </c>
      <c r="B418" s="118">
        <v>32.24</v>
      </c>
      <c r="C418" s="117">
        <v>0.62718750000000012</v>
      </c>
      <c r="D418" s="119">
        <v>5867.68</v>
      </c>
      <c r="E418" s="120" t="s">
        <v>13</v>
      </c>
    </row>
    <row r="419" spans="1:5">
      <c r="A419" s="198">
        <v>90</v>
      </c>
      <c r="B419" s="118">
        <v>32.24</v>
      </c>
      <c r="C419" s="117">
        <v>0.62718750000000012</v>
      </c>
      <c r="D419" s="119">
        <v>2901.6000000000004</v>
      </c>
      <c r="E419" s="120" t="s">
        <v>13</v>
      </c>
    </row>
    <row r="420" spans="1:5">
      <c r="A420" s="198">
        <v>93</v>
      </c>
      <c r="B420" s="118">
        <v>32.24</v>
      </c>
      <c r="C420" s="117">
        <v>0.62718750000000012</v>
      </c>
      <c r="D420" s="119">
        <v>2998.32</v>
      </c>
      <c r="E420" s="120" t="s">
        <v>13</v>
      </c>
    </row>
    <row r="421" spans="1:5">
      <c r="A421" s="198">
        <v>277</v>
      </c>
      <c r="B421" s="118">
        <v>32.265000000000001</v>
      </c>
      <c r="C421" s="117">
        <v>0.62814814814814823</v>
      </c>
      <c r="D421" s="119">
        <v>8937.4050000000007</v>
      </c>
      <c r="E421" s="120" t="s">
        <v>13</v>
      </c>
    </row>
    <row r="422" spans="1:5">
      <c r="A422" s="198">
        <v>122</v>
      </c>
      <c r="B422" s="118">
        <v>32.270000000000003</v>
      </c>
      <c r="C422" s="117">
        <v>0.62875000000000003</v>
      </c>
      <c r="D422" s="119">
        <v>3936.9400000000005</v>
      </c>
      <c r="E422" s="120" t="s">
        <v>13</v>
      </c>
    </row>
    <row r="423" spans="1:5">
      <c r="A423" s="198">
        <v>90</v>
      </c>
      <c r="B423" s="118">
        <v>32.270000000000003</v>
      </c>
      <c r="C423" s="117">
        <v>0.62875000000000003</v>
      </c>
      <c r="D423" s="119">
        <v>2904.3</v>
      </c>
      <c r="E423" s="120" t="s">
        <v>13</v>
      </c>
    </row>
    <row r="424" spans="1:5">
      <c r="A424" s="198">
        <v>296</v>
      </c>
      <c r="B424" s="118">
        <v>32.274999999999999</v>
      </c>
      <c r="C424" s="117">
        <v>0.62898148148148147</v>
      </c>
      <c r="D424" s="119">
        <v>9553.4</v>
      </c>
      <c r="E424" s="120" t="s">
        <v>13</v>
      </c>
    </row>
    <row r="425" spans="1:5">
      <c r="A425" s="198">
        <v>83</v>
      </c>
      <c r="B425" s="118">
        <v>32.274999999999999</v>
      </c>
      <c r="C425" s="117">
        <v>0.62898148148148147</v>
      </c>
      <c r="D425" s="119">
        <v>2678.8249999999998</v>
      </c>
      <c r="E425" s="120" t="s">
        <v>13</v>
      </c>
    </row>
    <row r="426" spans="1:5">
      <c r="A426" s="198">
        <v>204</v>
      </c>
      <c r="B426" s="118">
        <v>32.274999999999999</v>
      </c>
      <c r="C426" s="117">
        <v>0.62898148148148147</v>
      </c>
      <c r="D426" s="119">
        <v>6584.0999999999995</v>
      </c>
      <c r="E426" s="120" t="s">
        <v>13</v>
      </c>
    </row>
    <row r="427" spans="1:5">
      <c r="A427" s="198">
        <v>200</v>
      </c>
      <c r="B427" s="118">
        <v>32.274999999999999</v>
      </c>
      <c r="C427" s="117">
        <v>0.62898148148148147</v>
      </c>
      <c r="D427" s="119">
        <v>6455</v>
      </c>
      <c r="E427" s="120" t="s">
        <v>13</v>
      </c>
    </row>
    <row r="428" spans="1:5">
      <c r="A428" s="198">
        <v>59</v>
      </c>
      <c r="B428" s="118">
        <v>32.274999999999999</v>
      </c>
      <c r="C428" s="117">
        <v>0.62898148148148147</v>
      </c>
      <c r="D428" s="119">
        <v>1904.2249999999999</v>
      </c>
      <c r="E428" s="120" t="s">
        <v>13</v>
      </c>
    </row>
    <row r="429" spans="1:5">
      <c r="A429" s="198">
        <v>200</v>
      </c>
      <c r="B429" s="118">
        <v>32.270000000000003</v>
      </c>
      <c r="C429" s="117">
        <v>0.62912037037037027</v>
      </c>
      <c r="D429" s="119">
        <v>6454.0000000000009</v>
      </c>
      <c r="E429" s="120" t="s">
        <v>13</v>
      </c>
    </row>
    <row r="430" spans="1:5">
      <c r="A430" s="198">
        <v>169</v>
      </c>
      <c r="B430" s="118">
        <v>32.270000000000003</v>
      </c>
      <c r="C430" s="117">
        <v>0.62912037037037027</v>
      </c>
      <c r="D430" s="119">
        <v>5453.63</v>
      </c>
      <c r="E430" s="120" t="s">
        <v>13</v>
      </c>
    </row>
    <row r="431" spans="1:5">
      <c r="A431" s="198">
        <v>341</v>
      </c>
      <c r="B431" s="118">
        <v>32.28</v>
      </c>
      <c r="C431" s="117">
        <v>0.63047453703703704</v>
      </c>
      <c r="D431" s="119">
        <v>11007.48</v>
      </c>
      <c r="E431" s="120" t="s">
        <v>13</v>
      </c>
    </row>
    <row r="432" spans="1:5">
      <c r="A432" s="198">
        <v>341</v>
      </c>
      <c r="B432" s="118">
        <v>32.28</v>
      </c>
      <c r="C432" s="117">
        <v>0.63047453703703704</v>
      </c>
      <c r="D432" s="119">
        <v>11007.48</v>
      </c>
      <c r="E432" s="120" t="s">
        <v>13</v>
      </c>
    </row>
    <row r="433" spans="1:5">
      <c r="A433" s="198">
        <v>275</v>
      </c>
      <c r="B433" s="118">
        <v>32.265000000000001</v>
      </c>
      <c r="C433" s="117">
        <v>0.63201388888888888</v>
      </c>
      <c r="D433" s="119">
        <v>8872.875</v>
      </c>
      <c r="E433" s="120" t="s">
        <v>13</v>
      </c>
    </row>
    <row r="434" spans="1:5">
      <c r="A434" s="198">
        <v>247</v>
      </c>
      <c r="B434" s="118">
        <v>32.26</v>
      </c>
      <c r="C434" s="117">
        <v>0.63274305555555566</v>
      </c>
      <c r="D434" s="119">
        <v>7968.2199999999993</v>
      </c>
      <c r="E434" s="120" t="s">
        <v>13</v>
      </c>
    </row>
    <row r="435" spans="1:5">
      <c r="A435" s="198">
        <v>209</v>
      </c>
      <c r="B435" s="118">
        <v>32.255000000000003</v>
      </c>
      <c r="C435" s="117">
        <v>0.63353009259259252</v>
      </c>
      <c r="D435" s="119">
        <v>6741.295000000001</v>
      </c>
      <c r="E435" s="120" t="s">
        <v>13</v>
      </c>
    </row>
    <row r="436" spans="1:5">
      <c r="A436" s="198">
        <v>365</v>
      </c>
      <c r="B436" s="118">
        <v>32.255000000000003</v>
      </c>
      <c r="C436" s="117">
        <v>0.63353009259259252</v>
      </c>
      <c r="D436" s="119">
        <v>11773.075000000001</v>
      </c>
      <c r="E436" s="120" t="s">
        <v>13</v>
      </c>
    </row>
    <row r="437" spans="1:5">
      <c r="A437" s="198">
        <v>214</v>
      </c>
      <c r="B437" s="118">
        <v>32.229999999999997</v>
      </c>
      <c r="C437" s="117">
        <v>0.63446759259259256</v>
      </c>
      <c r="D437" s="119">
        <v>6897.2199999999993</v>
      </c>
      <c r="E437" s="120" t="s">
        <v>13</v>
      </c>
    </row>
    <row r="438" spans="1:5">
      <c r="A438" s="198">
        <v>312</v>
      </c>
      <c r="B438" s="118">
        <v>32.22</v>
      </c>
      <c r="C438" s="117">
        <v>0.63491898148148163</v>
      </c>
      <c r="D438" s="119">
        <v>10052.64</v>
      </c>
      <c r="E438" s="120" t="s">
        <v>13</v>
      </c>
    </row>
    <row r="439" spans="1:5">
      <c r="A439" s="198">
        <v>346</v>
      </c>
      <c r="B439" s="118">
        <v>32.22</v>
      </c>
      <c r="C439" s="117">
        <v>0.63491898148148163</v>
      </c>
      <c r="D439" s="119">
        <v>11148.119999999999</v>
      </c>
      <c r="E439" s="120" t="s">
        <v>13</v>
      </c>
    </row>
    <row r="440" spans="1:5">
      <c r="A440" s="198">
        <v>2475</v>
      </c>
      <c r="B440" s="118">
        <v>32.21</v>
      </c>
      <c r="C440" s="117">
        <v>0.63521990740740752</v>
      </c>
      <c r="D440" s="119">
        <v>79719.75</v>
      </c>
      <c r="E440" s="120" t="s">
        <v>13</v>
      </c>
    </row>
    <row r="441" spans="1:5">
      <c r="A441" s="198">
        <v>25</v>
      </c>
      <c r="B441" s="118">
        <v>32.21</v>
      </c>
      <c r="C441" s="117">
        <v>0.63521990740740752</v>
      </c>
      <c r="D441" s="119">
        <v>805.25</v>
      </c>
      <c r="E441" s="120" t="s">
        <v>13</v>
      </c>
    </row>
    <row r="442" spans="1:5">
      <c r="A442" s="198">
        <v>334</v>
      </c>
      <c r="B442" s="118">
        <v>32.255000000000003</v>
      </c>
      <c r="C442" s="117">
        <v>0.63751157407407399</v>
      </c>
      <c r="D442" s="119">
        <v>10773.17</v>
      </c>
      <c r="E442" s="120" t="s">
        <v>13</v>
      </c>
    </row>
    <row r="443" spans="1:5">
      <c r="A443" s="198">
        <v>150</v>
      </c>
      <c r="B443" s="118">
        <v>32.25</v>
      </c>
      <c r="C443" s="117">
        <v>0.63817129629629621</v>
      </c>
      <c r="D443" s="119">
        <v>4837.5</v>
      </c>
      <c r="E443" s="120" t="s">
        <v>13</v>
      </c>
    </row>
    <row r="444" spans="1:5">
      <c r="A444" s="198">
        <v>486</v>
      </c>
      <c r="B444" s="118">
        <v>32.25</v>
      </c>
      <c r="C444" s="117">
        <v>0.63937500000000014</v>
      </c>
      <c r="D444" s="119">
        <v>15673.5</v>
      </c>
      <c r="E444" s="120" t="s">
        <v>13</v>
      </c>
    </row>
    <row r="445" spans="1:5">
      <c r="A445" s="198">
        <v>186</v>
      </c>
      <c r="B445" s="118">
        <v>32.25</v>
      </c>
      <c r="C445" s="117">
        <v>0.63937500000000014</v>
      </c>
      <c r="D445" s="119">
        <v>5998.5</v>
      </c>
      <c r="E445" s="120" t="s">
        <v>13</v>
      </c>
    </row>
    <row r="446" spans="1:5">
      <c r="A446" s="198">
        <v>300</v>
      </c>
      <c r="B446" s="118">
        <v>32.25</v>
      </c>
      <c r="C446" s="117">
        <v>0.63937500000000014</v>
      </c>
      <c r="D446" s="119">
        <v>9675</v>
      </c>
      <c r="E446" s="120" t="s">
        <v>13</v>
      </c>
    </row>
    <row r="447" spans="1:5">
      <c r="A447" s="198">
        <v>243</v>
      </c>
      <c r="B447" s="118">
        <v>32.274999999999999</v>
      </c>
      <c r="C447" s="117">
        <v>0.64134259259259263</v>
      </c>
      <c r="D447" s="119">
        <v>7842.8249999999998</v>
      </c>
      <c r="E447" s="120" t="s">
        <v>13</v>
      </c>
    </row>
    <row r="448" spans="1:5">
      <c r="A448" s="198">
        <v>181</v>
      </c>
      <c r="B448" s="118">
        <v>32.26</v>
      </c>
      <c r="C448" s="117">
        <v>0.6417476851851851</v>
      </c>
      <c r="D448" s="119">
        <v>5839.0599999999995</v>
      </c>
      <c r="E448" s="120" t="s">
        <v>13</v>
      </c>
    </row>
    <row r="449" spans="1:5">
      <c r="A449" s="198">
        <v>33</v>
      </c>
      <c r="B449" s="118">
        <v>32.26</v>
      </c>
      <c r="C449" s="117">
        <v>0.6417476851851851</v>
      </c>
      <c r="D449" s="119">
        <v>1064.58</v>
      </c>
      <c r="E449" s="120" t="s">
        <v>13</v>
      </c>
    </row>
    <row r="450" spans="1:5">
      <c r="A450" s="198">
        <v>307</v>
      </c>
      <c r="B450" s="118">
        <v>32.270000000000003</v>
      </c>
      <c r="C450" s="117">
        <v>0.64258101851851845</v>
      </c>
      <c r="D450" s="119">
        <v>9906.8900000000012</v>
      </c>
      <c r="E450" s="120" t="s">
        <v>13</v>
      </c>
    </row>
    <row r="451" spans="1:5">
      <c r="A451" s="198">
        <v>210</v>
      </c>
      <c r="B451" s="118">
        <v>32.270000000000003</v>
      </c>
      <c r="C451" s="117">
        <v>0.64258101851851845</v>
      </c>
      <c r="D451" s="119">
        <v>6776.7000000000007</v>
      </c>
      <c r="E451" s="120" t="s">
        <v>13</v>
      </c>
    </row>
    <row r="452" spans="1:5">
      <c r="A452" s="198">
        <v>255</v>
      </c>
      <c r="B452" s="118">
        <v>32.28</v>
      </c>
      <c r="C452" s="117">
        <v>0.64311342592592602</v>
      </c>
      <c r="D452" s="119">
        <v>8231.4</v>
      </c>
      <c r="E452" s="120" t="s">
        <v>13</v>
      </c>
    </row>
    <row r="453" spans="1:5">
      <c r="A453" s="198">
        <v>95</v>
      </c>
      <c r="B453" s="118">
        <v>32.28</v>
      </c>
      <c r="C453" s="117">
        <v>0.64311342592592602</v>
      </c>
      <c r="D453" s="119">
        <v>3066.6</v>
      </c>
      <c r="E453" s="120" t="s">
        <v>13</v>
      </c>
    </row>
    <row r="454" spans="1:5">
      <c r="A454" s="198">
        <v>188</v>
      </c>
      <c r="B454" s="118">
        <v>32.26</v>
      </c>
      <c r="C454" s="117">
        <v>0.64418981481481474</v>
      </c>
      <c r="D454" s="119">
        <v>6064.8799999999992</v>
      </c>
      <c r="E454" s="120" t="s">
        <v>13</v>
      </c>
    </row>
    <row r="455" spans="1:5">
      <c r="A455" s="198">
        <v>188</v>
      </c>
      <c r="B455" s="118">
        <v>32.26</v>
      </c>
      <c r="C455" s="117">
        <v>0.64418981481481474</v>
      </c>
      <c r="D455" s="119">
        <v>6064.8799999999992</v>
      </c>
      <c r="E455" s="120" t="s">
        <v>13</v>
      </c>
    </row>
    <row r="456" spans="1:5">
      <c r="A456" s="198">
        <v>304</v>
      </c>
      <c r="B456" s="118">
        <v>32.25</v>
      </c>
      <c r="C456" s="117">
        <v>0.64561342592592597</v>
      </c>
      <c r="D456" s="119">
        <v>9804</v>
      </c>
      <c r="E456" s="120" t="s">
        <v>13</v>
      </c>
    </row>
    <row r="457" spans="1:5">
      <c r="A457" s="198">
        <v>57</v>
      </c>
      <c r="B457" s="118">
        <v>32.26</v>
      </c>
      <c r="C457" s="117">
        <v>0.64620370370370361</v>
      </c>
      <c r="D457" s="119">
        <v>1838.82</v>
      </c>
      <c r="E457" s="120" t="s">
        <v>13</v>
      </c>
    </row>
    <row r="458" spans="1:5">
      <c r="A458" s="198">
        <v>130</v>
      </c>
      <c r="B458" s="118">
        <v>32.26</v>
      </c>
      <c r="C458" s="117">
        <v>0.64620370370370361</v>
      </c>
      <c r="D458" s="119">
        <v>4193.8</v>
      </c>
      <c r="E458" s="120" t="s">
        <v>13</v>
      </c>
    </row>
    <row r="459" spans="1:5">
      <c r="A459" s="198">
        <v>209</v>
      </c>
      <c r="B459" s="118">
        <v>32.26</v>
      </c>
      <c r="C459" s="117">
        <v>0.64650462962962962</v>
      </c>
      <c r="D459" s="119">
        <v>6742.3399999999992</v>
      </c>
      <c r="E459" s="120" t="s">
        <v>13</v>
      </c>
    </row>
    <row r="460" spans="1:5">
      <c r="A460" s="198">
        <v>231</v>
      </c>
      <c r="B460" s="118">
        <v>32.26</v>
      </c>
      <c r="C460" s="117">
        <v>0.64650462962962962</v>
      </c>
      <c r="D460" s="119">
        <v>7452.0599999999995</v>
      </c>
      <c r="E460" s="120" t="s">
        <v>13</v>
      </c>
    </row>
    <row r="461" spans="1:5">
      <c r="A461" s="198">
        <v>112</v>
      </c>
      <c r="B461" s="118">
        <v>32.26</v>
      </c>
      <c r="C461" s="117">
        <v>0.64677083333333341</v>
      </c>
      <c r="D461" s="119">
        <v>3613.12</v>
      </c>
      <c r="E461" s="120" t="s">
        <v>13</v>
      </c>
    </row>
    <row r="462" spans="1:5">
      <c r="A462" s="198">
        <v>163</v>
      </c>
      <c r="B462" s="118">
        <v>32.26</v>
      </c>
      <c r="C462" s="117">
        <v>0.64677083333333341</v>
      </c>
      <c r="D462" s="119">
        <v>5258.38</v>
      </c>
      <c r="E462" s="120" t="s">
        <v>13</v>
      </c>
    </row>
    <row r="463" spans="1:5">
      <c r="A463" s="198">
        <v>167</v>
      </c>
      <c r="B463" s="118">
        <v>32.265000000000001</v>
      </c>
      <c r="C463" s="117">
        <v>0.64708333333333323</v>
      </c>
      <c r="D463" s="119">
        <v>5388.2550000000001</v>
      </c>
      <c r="E463" s="120" t="s">
        <v>13</v>
      </c>
    </row>
    <row r="464" spans="1:5">
      <c r="A464" s="198">
        <v>175</v>
      </c>
      <c r="B464" s="118">
        <v>32.265000000000001</v>
      </c>
      <c r="C464" s="117">
        <v>0.64709490740740738</v>
      </c>
      <c r="D464" s="119">
        <v>5646.375</v>
      </c>
      <c r="E464" s="120" t="s">
        <v>13</v>
      </c>
    </row>
    <row r="465" spans="1:5">
      <c r="A465" s="198">
        <v>50</v>
      </c>
      <c r="B465" s="118">
        <v>32.270000000000003</v>
      </c>
      <c r="C465" s="117">
        <v>0.64730324074074064</v>
      </c>
      <c r="D465" s="119">
        <v>1613.5000000000002</v>
      </c>
      <c r="E465" s="120" t="s">
        <v>13</v>
      </c>
    </row>
    <row r="466" spans="1:5">
      <c r="A466" s="198">
        <v>293</v>
      </c>
      <c r="B466" s="118">
        <v>32.26</v>
      </c>
      <c r="C466" s="117">
        <v>0.64739583333333328</v>
      </c>
      <c r="D466" s="119">
        <v>9452.18</v>
      </c>
      <c r="E466" s="120" t="s">
        <v>13</v>
      </c>
    </row>
    <row r="467" spans="1:5">
      <c r="A467" s="198">
        <v>267</v>
      </c>
      <c r="B467" s="118">
        <v>32.234999999999999</v>
      </c>
      <c r="C467" s="117">
        <v>0.64752314814814804</v>
      </c>
      <c r="D467" s="119">
        <v>8606.744999999999</v>
      </c>
      <c r="E467" s="120" t="s">
        <v>13</v>
      </c>
    </row>
    <row r="468" spans="1:5">
      <c r="A468" s="198">
        <v>409</v>
      </c>
      <c r="B468" s="118">
        <v>32.274999999999999</v>
      </c>
      <c r="C468" s="117">
        <v>0.6482754629629629</v>
      </c>
      <c r="D468" s="119">
        <v>13200.474999999999</v>
      </c>
      <c r="E468" s="120" t="s">
        <v>13</v>
      </c>
    </row>
    <row r="469" spans="1:5">
      <c r="A469" s="198">
        <v>142</v>
      </c>
      <c r="B469" s="118">
        <v>32.270000000000003</v>
      </c>
      <c r="C469" s="117">
        <v>0.64880787037037047</v>
      </c>
      <c r="D469" s="119">
        <v>4582.34</v>
      </c>
      <c r="E469" s="120" t="s">
        <v>13</v>
      </c>
    </row>
    <row r="470" spans="1:5">
      <c r="A470" s="198">
        <v>100</v>
      </c>
      <c r="B470" s="118">
        <v>32.270000000000003</v>
      </c>
      <c r="C470" s="117">
        <v>0.64880787037037047</v>
      </c>
      <c r="D470" s="119">
        <v>3227.0000000000005</v>
      </c>
      <c r="E470" s="120" t="s">
        <v>13</v>
      </c>
    </row>
    <row r="471" spans="1:5">
      <c r="A471" s="198">
        <v>343</v>
      </c>
      <c r="B471" s="118">
        <v>32.270000000000003</v>
      </c>
      <c r="C471" s="117">
        <v>0.64880787037037047</v>
      </c>
      <c r="D471" s="119">
        <v>11068.61</v>
      </c>
      <c r="E471" s="120" t="s">
        <v>13</v>
      </c>
    </row>
    <row r="472" spans="1:5">
      <c r="A472" s="198">
        <v>50</v>
      </c>
      <c r="B472" s="118">
        <v>32.244999999999997</v>
      </c>
      <c r="C472" s="117">
        <v>0.64917824074074071</v>
      </c>
      <c r="D472" s="119">
        <v>1612.2499999999998</v>
      </c>
      <c r="E472" s="120" t="s">
        <v>13</v>
      </c>
    </row>
    <row r="473" spans="1:5">
      <c r="A473" s="198">
        <v>73</v>
      </c>
      <c r="B473" s="118">
        <v>32.244999999999997</v>
      </c>
      <c r="C473" s="117">
        <v>0.64924768518518527</v>
      </c>
      <c r="D473" s="119">
        <v>2353.8849999999998</v>
      </c>
      <c r="E473" s="120" t="s">
        <v>13</v>
      </c>
    </row>
    <row r="474" spans="1:5">
      <c r="A474" s="198">
        <v>66</v>
      </c>
      <c r="B474" s="118">
        <v>32.244999999999997</v>
      </c>
      <c r="C474" s="117">
        <v>0.64924768518518527</v>
      </c>
      <c r="D474" s="119">
        <v>2128.1699999999996</v>
      </c>
      <c r="E474" s="120" t="s">
        <v>13</v>
      </c>
    </row>
    <row r="475" spans="1:5">
      <c r="A475" s="198">
        <v>191</v>
      </c>
      <c r="B475" s="118">
        <v>32.244999999999997</v>
      </c>
      <c r="C475" s="117">
        <v>0.64924768518518527</v>
      </c>
      <c r="D475" s="119">
        <v>6158.7949999999992</v>
      </c>
      <c r="E475" s="120" t="s">
        <v>13</v>
      </c>
    </row>
    <row r="476" spans="1:5">
      <c r="A476" s="198">
        <v>104</v>
      </c>
      <c r="B476" s="118">
        <v>32.234999999999999</v>
      </c>
      <c r="C476" s="117">
        <v>0.64939814814814811</v>
      </c>
      <c r="D476" s="119">
        <v>3352.44</v>
      </c>
      <c r="E476" s="120" t="s">
        <v>13</v>
      </c>
    </row>
    <row r="477" spans="1:5">
      <c r="A477" s="198">
        <v>91</v>
      </c>
      <c r="B477" s="118">
        <v>32.234999999999999</v>
      </c>
      <c r="C477" s="117">
        <v>0.64939814814814811</v>
      </c>
      <c r="D477" s="119">
        <v>2933.3849999999998</v>
      </c>
      <c r="E477" s="120" t="s">
        <v>13</v>
      </c>
    </row>
    <row r="478" spans="1:5">
      <c r="A478" s="198">
        <v>364</v>
      </c>
      <c r="B478" s="118">
        <v>32.24</v>
      </c>
      <c r="C478" s="117">
        <v>0.6497222222222222</v>
      </c>
      <c r="D478" s="119">
        <v>11735.36</v>
      </c>
      <c r="E478" s="120" t="s">
        <v>13</v>
      </c>
    </row>
    <row r="479" spans="1:5">
      <c r="A479" s="198">
        <v>63</v>
      </c>
      <c r="B479" s="118">
        <v>32.24</v>
      </c>
      <c r="C479" s="117">
        <v>0.6497222222222222</v>
      </c>
      <c r="D479" s="119">
        <v>2031.1200000000001</v>
      </c>
      <c r="E479" s="120" t="s">
        <v>13</v>
      </c>
    </row>
    <row r="480" spans="1:5">
      <c r="A480" s="198">
        <v>342</v>
      </c>
      <c r="B480" s="118">
        <v>32.24</v>
      </c>
      <c r="C480" s="117">
        <v>0.65028935185185188</v>
      </c>
      <c r="D480" s="119">
        <v>11026.08</v>
      </c>
      <c r="E480" s="120" t="s">
        <v>13</v>
      </c>
    </row>
    <row r="481" spans="1:5">
      <c r="A481" s="198">
        <v>159</v>
      </c>
      <c r="B481" s="118">
        <v>32.24</v>
      </c>
      <c r="C481" s="117">
        <v>0.65028935185185188</v>
      </c>
      <c r="D481" s="119">
        <v>5126.1600000000008</v>
      </c>
      <c r="E481" s="120" t="s">
        <v>13</v>
      </c>
    </row>
    <row r="482" spans="1:5">
      <c r="A482" s="198">
        <v>1547</v>
      </c>
      <c r="B482" s="118">
        <v>32.24</v>
      </c>
      <c r="C482" s="117">
        <v>0.65048611111111121</v>
      </c>
      <c r="D482" s="119">
        <v>49875.280000000006</v>
      </c>
      <c r="E482" s="120" t="s">
        <v>13</v>
      </c>
    </row>
    <row r="483" spans="1:5">
      <c r="A483" s="198">
        <v>299</v>
      </c>
      <c r="B483" s="118">
        <v>32.24</v>
      </c>
      <c r="C483" s="117">
        <v>0.65048611111111121</v>
      </c>
      <c r="D483" s="119">
        <v>9639.76</v>
      </c>
      <c r="E483" s="120" t="s">
        <v>13</v>
      </c>
    </row>
    <row r="484" spans="1:5">
      <c r="A484" s="198">
        <v>153</v>
      </c>
      <c r="B484" s="118">
        <v>32.24</v>
      </c>
      <c r="C484" s="117">
        <v>0.65048611111111121</v>
      </c>
      <c r="D484" s="119">
        <v>4932.72</v>
      </c>
      <c r="E484" s="120" t="s">
        <v>13</v>
      </c>
    </row>
    <row r="485" spans="1:5">
      <c r="A485" s="198">
        <v>93</v>
      </c>
      <c r="B485" s="118">
        <v>32.24</v>
      </c>
      <c r="C485" s="117">
        <v>0.65054398148148163</v>
      </c>
      <c r="D485" s="119">
        <v>2998.32</v>
      </c>
      <c r="E485" s="120" t="s">
        <v>13</v>
      </c>
    </row>
    <row r="486" spans="1:5">
      <c r="A486" s="198">
        <v>249</v>
      </c>
      <c r="B486" s="118">
        <v>32.24</v>
      </c>
      <c r="C486" s="117">
        <v>0.65054398148148163</v>
      </c>
      <c r="D486" s="119">
        <v>8027.76</v>
      </c>
      <c r="E486" s="120" t="s">
        <v>13</v>
      </c>
    </row>
    <row r="487" spans="1:5">
      <c r="A487" s="198">
        <v>295</v>
      </c>
      <c r="B487" s="118">
        <v>32.24</v>
      </c>
      <c r="C487" s="117">
        <v>0.65090277777777772</v>
      </c>
      <c r="D487" s="119">
        <v>9510.8000000000011</v>
      </c>
      <c r="E487" s="120" t="s">
        <v>13</v>
      </c>
    </row>
    <row r="488" spans="1:5">
      <c r="A488" s="198">
        <v>305</v>
      </c>
      <c r="B488" s="118">
        <v>32.24</v>
      </c>
      <c r="C488" s="117">
        <v>0.65093749999999995</v>
      </c>
      <c r="D488" s="119">
        <v>9833.2000000000007</v>
      </c>
      <c r="E488" s="120" t="s">
        <v>13</v>
      </c>
    </row>
    <row r="489" spans="1:5">
      <c r="A489" s="198">
        <v>185</v>
      </c>
      <c r="B489" s="118">
        <v>32.215000000000003</v>
      </c>
      <c r="C489" s="117">
        <v>0.65122685185185192</v>
      </c>
      <c r="D489" s="119">
        <v>5959.7750000000005</v>
      </c>
      <c r="E489" s="120" t="s">
        <v>13</v>
      </c>
    </row>
    <row r="490" spans="1:5">
      <c r="A490" s="198">
        <v>500</v>
      </c>
      <c r="B490" s="118">
        <v>32.195</v>
      </c>
      <c r="C490" s="117">
        <v>0.65159722222222216</v>
      </c>
      <c r="D490" s="119">
        <v>16097.5</v>
      </c>
      <c r="E490" s="120" t="s">
        <v>13</v>
      </c>
    </row>
    <row r="491" spans="1:5">
      <c r="A491" s="198">
        <v>412</v>
      </c>
      <c r="B491" s="118">
        <v>32.195</v>
      </c>
      <c r="C491" s="117">
        <v>0.65159722222222216</v>
      </c>
      <c r="D491" s="119">
        <v>13264.34</v>
      </c>
      <c r="E491" s="120" t="s">
        <v>13</v>
      </c>
    </row>
    <row r="492" spans="1:5">
      <c r="A492" s="198">
        <v>217</v>
      </c>
      <c r="B492" s="118">
        <v>32.195</v>
      </c>
      <c r="C492" s="117">
        <v>0.65160879629629631</v>
      </c>
      <c r="D492" s="119">
        <v>6986.3150000000005</v>
      </c>
      <c r="E492" s="120" t="s">
        <v>13</v>
      </c>
    </row>
    <row r="493" spans="1:5">
      <c r="A493" s="198">
        <v>164</v>
      </c>
      <c r="B493" s="118">
        <v>32.195</v>
      </c>
      <c r="C493" s="117">
        <v>0.65165509259259258</v>
      </c>
      <c r="D493" s="119">
        <v>5279.9800000000005</v>
      </c>
      <c r="E493" s="120" t="s">
        <v>13</v>
      </c>
    </row>
    <row r="494" spans="1:5">
      <c r="A494" s="198">
        <v>8</v>
      </c>
      <c r="B494" s="118">
        <v>32.195</v>
      </c>
      <c r="C494" s="117">
        <v>0.65167824074074066</v>
      </c>
      <c r="D494" s="119">
        <v>257.56</v>
      </c>
      <c r="E494" s="120" t="s">
        <v>13</v>
      </c>
    </row>
    <row r="495" spans="1:5">
      <c r="A495" s="198">
        <v>93</v>
      </c>
      <c r="B495" s="118">
        <v>32.200000000000003</v>
      </c>
      <c r="C495" s="117">
        <v>0.6517708333333333</v>
      </c>
      <c r="D495" s="119">
        <v>2994.6000000000004</v>
      </c>
      <c r="E495" s="120" t="s">
        <v>13</v>
      </c>
    </row>
    <row r="496" spans="1:5">
      <c r="A496" s="198">
        <v>1364</v>
      </c>
      <c r="B496" s="118">
        <v>32.200000000000003</v>
      </c>
      <c r="C496" s="117">
        <v>0.6517708333333333</v>
      </c>
      <c r="D496" s="119">
        <v>43920.800000000003</v>
      </c>
      <c r="E496" s="120" t="s">
        <v>13</v>
      </c>
    </row>
    <row r="497" spans="1:5">
      <c r="A497" s="198">
        <v>36</v>
      </c>
      <c r="B497" s="118">
        <v>32.200000000000003</v>
      </c>
      <c r="C497" s="117">
        <v>0.6517708333333333</v>
      </c>
      <c r="D497" s="119">
        <v>1159.2</v>
      </c>
      <c r="E497" s="120" t="s">
        <v>13</v>
      </c>
    </row>
    <row r="498" spans="1:5">
      <c r="A498" s="198">
        <v>3507</v>
      </c>
      <c r="B498" s="118">
        <v>32.200000000000003</v>
      </c>
      <c r="C498" s="117">
        <v>0.65185185185185179</v>
      </c>
      <c r="D498" s="119">
        <v>112925.40000000001</v>
      </c>
      <c r="E498" s="120" t="s">
        <v>13</v>
      </c>
    </row>
    <row r="499" spans="1:5">
      <c r="A499" s="198">
        <v>500</v>
      </c>
      <c r="B499" s="118">
        <v>32.195</v>
      </c>
      <c r="C499" s="117">
        <v>0.65192129629629625</v>
      </c>
      <c r="D499" s="119">
        <v>16097.5</v>
      </c>
      <c r="E499" s="120" t="s">
        <v>13</v>
      </c>
    </row>
    <row r="500" spans="1:5">
      <c r="A500" s="198">
        <v>59</v>
      </c>
      <c r="B500" s="118">
        <v>32.195</v>
      </c>
      <c r="C500" s="117">
        <v>0.65192129629629625</v>
      </c>
      <c r="D500" s="119">
        <v>1899.5050000000001</v>
      </c>
      <c r="E500" s="120" t="s">
        <v>13</v>
      </c>
    </row>
    <row r="501" spans="1:5">
      <c r="A501" s="198">
        <v>500</v>
      </c>
      <c r="B501" s="118">
        <v>32.195</v>
      </c>
      <c r="C501" s="117">
        <v>0.65192129629629625</v>
      </c>
      <c r="D501" s="119">
        <v>16097.5</v>
      </c>
      <c r="E501" s="120" t="s">
        <v>13</v>
      </c>
    </row>
    <row r="502" spans="1:5">
      <c r="A502" s="198">
        <v>205</v>
      </c>
      <c r="B502" s="118">
        <v>32.195</v>
      </c>
      <c r="C502" s="117">
        <v>0.65192129629629625</v>
      </c>
      <c r="D502" s="119">
        <v>6599.9750000000004</v>
      </c>
      <c r="E502" s="120" t="s">
        <v>13</v>
      </c>
    </row>
    <row r="503" spans="1:5">
      <c r="A503" s="198">
        <v>295</v>
      </c>
      <c r="B503" s="118">
        <v>32.195</v>
      </c>
      <c r="C503" s="117">
        <v>0.65192129629629625</v>
      </c>
      <c r="D503" s="119">
        <v>9497.5249999999996</v>
      </c>
      <c r="E503" s="120" t="s">
        <v>13</v>
      </c>
    </row>
    <row r="504" spans="1:5">
      <c r="A504" s="198">
        <v>111</v>
      </c>
      <c r="B504" s="118">
        <v>32.195</v>
      </c>
      <c r="C504" s="117">
        <v>0.65192129629629625</v>
      </c>
      <c r="D504" s="119">
        <v>3573.645</v>
      </c>
      <c r="E504" s="120" t="s">
        <v>13</v>
      </c>
    </row>
    <row r="505" spans="1:5">
      <c r="A505" s="198">
        <v>179</v>
      </c>
      <c r="B505" s="118">
        <v>32.195</v>
      </c>
      <c r="C505" s="117">
        <v>0.65192129629629625</v>
      </c>
      <c r="D505" s="119">
        <v>5762.9049999999997</v>
      </c>
      <c r="E505" s="120" t="s">
        <v>13</v>
      </c>
    </row>
    <row r="506" spans="1:5">
      <c r="A506" s="198">
        <v>89</v>
      </c>
      <c r="B506" s="118">
        <v>32.195</v>
      </c>
      <c r="C506" s="117">
        <v>0.65192129629629625</v>
      </c>
      <c r="D506" s="119">
        <v>2865.355</v>
      </c>
      <c r="E506" s="120" t="s">
        <v>13</v>
      </c>
    </row>
    <row r="507" spans="1:5">
      <c r="A507" s="198">
        <v>500</v>
      </c>
      <c r="B507" s="118">
        <v>32.195</v>
      </c>
      <c r="C507" s="117">
        <v>0.65192129629629625</v>
      </c>
      <c r="D507" s="119">
        <v>16097.5</v>
      </c>
      <c r="E507" s="120" t="s">
        <v>13</v>
      </c>
    </row>
    <row r="508" spans="1:5">
      <c r="A508" s="198">
        <v>411</v>
      </c>
      <c r="B508" s="118">
        <v>32.195</v>
      </c>
      <c r="C508" s="117">
        <v>0.65192129629629625</v>
      </c>
      <c r="D508" s="119">
        <v>13232.145</v>
      </c>
      <c r="E508" s="120" t="s">
        <v>13</v>
      </c>
    </row>
    <row r="509" spans="1:5">
      <c r="A509" s="198">
        <v>941</v>
      </c>
      <c r="B509" s="118">
        <v>32.195</v>
      </c>
      <c r="C509" s="117">
        <v>0.65192129629629625</v>
      </c>
      <c r="D509" s="119">
        <v>30295.494999999999</v>
      </c>
      <c r="E509" s="120" t="s">
        <v>13</v>
      </c>
    </row>
    <row r="510" spans="1:5">
      <c r="A510" s="198">
        <v>500</v>
      </c>
      <c r="B510" s="118">
        <v>32.195</v>
      </c>
      <c r="C510" s="117">
        <v>0.65192129629629625</v>
      </c>
      <c r="D510" s="119">
        <v>16097.5</v>
      </c>
      <c r="E510" s="120" t="s">
        <v>13</v>
      </c>
    </row>
    <row r="511" spans="1:5">
      <c r="A511" s="198">
        <v>250</v>
      </c>
      <c r="B511" s="118">
        <v>32.195</v>
      </c>
      <c r="C511" s="117">
        <v>0.65197916666666667</v>
      </c>
      <c r="D511" s="119">
        <v>8048.75</v>
      </c>
      <c r="E511" s="120" t="s">
        <v>13</v>
      </c>
    </row>
    <row r="512" spans="1:5">
      <c r="A512" s="198">
        <v>357</v>
      </c>
      <c r="B512" s="118">
        <v>32.195</v>
      </c>
      <c r="C512" s="117">
        <v>0.65197916666666667</v>
      </c>
      <c r="D512" s="119">
        <v>11493.615</v>
      </c>
      <c r="E512" s="120" t="s">
        <v>13</v>
      </c>
    </row>
    <row r="513" spans="1:5">
      <c r="A513" s="198">
        <v>94</v>
      </c>
      <c r="B513" s="118">
        <v>32.195</v>
      </c>
      <c r="C513" s="117">
        <v>0.65197916666666667</v>
      </c>
      <c r="D513" s="119">
        <v>3026.33</v>
      </c>
      <c r="E513" s="120" t="s">
        <v>13</v>
      </c>
    </row>
    <row r="514" spans="1:5">
      <c r="A514" s="198">
        <v>281</v>
      </c>
      <c r="B514" s="118">
        <v>32.195</v>
      </c>
      <c r="C514" s="117">
        <v>0.65197916666666667</v>
      </c>
      <c r="D514" s="119">
        <v>9046.7950000000001</v>
      </c>
      <c r="E514" s="120" t="s">
        <v>13</v>
      </c>
    </row>
    <row r="515" spans="1:5">
      <c r="A515" s="198">
        <v>190</v>
      </c>
      <c r="B515" s="118">
        <v>32.195</v>
      </c>
      <c r="C515" s="117">
        <v>0.65197916666666667</v>
      </c>
      <c r="D515" s="119">
        <v>6117.05</v>
      </c>
      <c r="E515" s="120" t="s">
        <v>13</v>
      </c>
    </row>
    <row r="516" spans="1:5">
      <c r="A516" s="198">
        <v>200</v>
      </c>
      <c r="B516" s="118">
        <v>32.195</v>
      </c>
      <c r="C516" s="117">
        <v>0.65197916666666667</v>
      </c>
      <c r="D516" s="119">
        <v>6439</v>
      </c>
      <c r="E516" s="120" t="s">
        <v>13</v>
      </c>
    </row>
    <row r="517" spans="1:5">
      <c r="A517" s="198">
        <v>334</v>
      </c>
      <c r="B517" s="118">
        <v>32.195</v>
      </c>
      <c r="C517" s="117">
        <v>0.65197916666666667</v>
      </c>
      <c r="D517" s="119">
        <v>10753.13</v>
      </c>
      <c r="E517" s="120" t="s">
        <v>13</v>
      </c>
    </row>
    <row r="518" spans="1:5">
      <c r="A518" s="198">
        <v>399</v>
      </c>
      <c r="B518" s="118">
        <v>32.195</v>
      </c>
      <c r="C518" s="117">
        <v>0.65197916666666667</v>
      </c>
      <c r="D518" s="119">
        <v>12845.805</v>
      </c>
      <c r="E518" s="120" t="s">
        <v>13</v>
      </c>
    </row>
    <row r="519" spans="1:5">
      <c r="A519" s="198">
        <v>182</v>
      </c>
      <c r="B519" s="118">
        <v>32.195</v>
      </c>
      <c r="C519" s="117">
        <v>0.65218750000000003</v>
      </c>
      <c r="D519" s="119">
        <v>5859.49</v>
      </c>
      <c r="E519" s="120" t="s">
        <v>13</v>
      </c>
    </row>
    <row r="520" spans="1:5">
      <c r="A520" s="198">
        <v>420</v>
      </c>
      <c r="B520" s="118">
        <v>32.200000000000003</v>
      </c>
      <c r="C520" s="117">
        <v>0.65268518518518526</v>
      </c>
      <c r="D520" s="119">
        <v>13524.000000000002</v>
      </c>
      <c r="E520" s="120" t="s">
        <v>13</v>
      </c>
    </row>
    <row r="521" spans="1:5">
      <c r="A521" s="198">
        <v>221</v>
      </c>
      <c r="B521" s="118">
        <v>32.200000000000003</v>
      </c>
      <c r="C521" s="117">
        <v>0.65300925925925923</v>
      </c>
      <c r="D521" s="119">
        <v>7116.2000000000007</v>
      </c>
      <c r="E521" s="120" t="s">
        <v>13</v>
      </c>
    </row>
    <row r="522" spans="1:5">
      <c r="A522" s="198">
        <v>209</v>
      </c>
      <c r="B522" s="118">
        <v>32.185000000000002</v>
      </c>
      <c r="C522" s="117">
        <v>0.65332175925925939</v>
      </c>
      <c r="D522" s="119">
        <v>6726.6650000000009</v>
      </c>
      <c r="E522" s="120" t="s">
        <v>13</v>
      </c>
    </row>
    <row r="523" spans="1:5">
      <c r="A523" s="198">
        <v>500</v>
      </c>
      <c r="B523" s="118">
        <v>32.18</v>
      </c>
      <c r="C523" s="117">
        <v>0.6533564814814814</v>
      </c>
      <c r="D523" s="119">
        <v>16090</v>
      </c>
      <c r="E523" s="120" t="s">
        <v>13</v>
      </c>
    </row>
    <row r="524" spans="1:5">
      <c r="A524" s="198">
        <v>35</v>
      </c>
      <c r="B524" s="118">
        <v>32.18</v>
      </c>
      <c r="C524" s="117">
        <v>0.6533564814814814</v>
      </c>
      <c r="D524" s="119">
        <v>1126.3</v>
      </c>
      <c r="E524" s="120" t="s">
        <v>13</v>
      </c>
    </row>
    <row r="525" spans="1:5">
      <c r="A525" s="198">
        <v>465</v>
      </c>
      <c r="B525" s="118">
        <v>32.18</v>
      </c>
      <c r="C525" s="117">
        <v>0.6533564814814814</v>
      </c>
      <c r="D525" s="119">
        <v>14963.7</v>
      </c>
      <c r="E525" s="120" t="s">
        <v>13</v>
      </c>
    </row>
    <row r="526" spans="1:5">
      <c r="A526" s="198">
        <v>466</v>
      </c>
      <c r="B526" s="118">
        <v>32.18</v>
      </c>
      <c r="C526" s="117">
        <v>0.6533564814814814</v>
      </c>
      <c r="D526" s="119">
        <v>14995.88</v>
      </c>
      <c r="E526" s="120" t="s">
        <v>13</v>
      </c>
    </row>
    <row r="527" spans="1:5">
      <c r="A527" s="198">
        <v>79</v>
      </c>
      <c r="B527" s="118">
        <v>32.195</v>
      </c>
      <c r="C527" s="117">
        <v>0.65385416666666663</v>
      </c>
      <c r="D527" s="119">
        <v>2543.4050000000002</v>
      </c>
      <c r="E527" s="120" t="s">
        <v>13</v>
      </c>
    </row>
    <row r="528" spans="1:5">
      <c r="A528" s="198">
        <v>252</v>
      </c>
      <c r="B528" s="118">
        <v>32.195</v>
      </c>
      <c r="C528" s="117">
        <v>0.65385416666666663</v>
      </c>
      <c r="D528" s="119">
        <v>8113.14</v>
      </c>
      <c r="E528" s="120" t="s">
        <v>13</v>
      </c>
    </row>
    <row r="529" spans="1:5">
      <c r="A529" s="198">
        <v>309</v>
      </c>
      <c r="B529" s="118">
        <v>32.195</v>
      </c>
      <c r="C529" s="117">
        <v>0.65443287037037035</v>
      </c>
      <c r="D529" s="119">
        <v>9948.2549999999992</v>
      </c>
      <c r="E529" s="120" t="s">
        <v>13</v>
      </c>
    </row>
    <row r="530" spans="1:5">
      <c r="A530" s="198">
        <v>173</v>
      </c>
      <c r="B530" s="118">
        <v>32.195</v>
      </c>
      <c r="C530" s="117">
        <v>0.65479166666666666</v>
      </c>
      <c r="D530" s="119">
        <v>5569.7349999999997</v>
      </c>
      <c r="E530" s="120" t="s">
        <v>13</v>
      </c>
    </row>
    <row r="531" spans="1:5">
      <c r="A531" s="198">
        <v>13</v>
      </c>
      <c r="B531" s="118">
        <v>32.21</v>
      </c>
      <c r="C531" s="117">
        <v>0.65528935185185189</v>
      </c>
      <c r="D531" s="119">
        <v>418.73</v>
      </c>
      <c r="E531" s="120" t="s">
        <v>13</v>
      </c>
    </row>
    <row r="532" spans="1:5">
      <c r="A532" s="198">
        <v>401</v>
      </c>
      <c r="B532" s="118">
        <v>32.21</v>
      </c>
      <c r="C532" s="117">
        <v>0.65528935185185189</v>
      </c>
      <c r="D532" s="119">
        <v>12916.210000000001</v>
      </c>
      <c r="E532" s="120" t="s">
        <v>13</v>
      </c>
    </row>
    <row r="533" spans="1:5">
      <c r="A533" s="198">
        <v>451</v>
      </c>
      <c r="B533" s="118">
        <v>32.215000000000003</v>
      </c>
      <c r="C533" s="117">
        <v>0.65584490740740742</v>
      </c>
      <c r="D533" s="119">
        <v>14528.965000000002</v>
      </c>
      <c r="E533" s="120" t="s">
        <v>13</v>
      </c>
    </row>
    <row r="534" spans="1:5">
      <c r="A534" s="198">
        <v>195</v>
      </c>
      <c r="B534" s="118">
        <v>32.22</v>
      </c>
      <c r="C534" s="117">
        <v>0.65615740740740736</v>
      </c>
      <c r="D534" s="119">
        <v>6282.9</v>
      </c>
      <c r="E534" s="120" t="s">
        <v>13</v>
      </c>
    </row>
    <row r="535" spans="1:5">
      <c r="A535" s="198">
        <v>64</v>
      </c>
      <c r="B535" s="118">
        <v>32.21</v>
      </c>
      <c r="C535" s="117">
        <v>0.65658564814814813</v>
      </c>
      <c r="D535" s="119">
        <v>2061.44</v>
      </c>
      <c r="E535" s="120" t="s">
        <v>13</v>
      </c>
    </row>
    <row r="536" spans="1:5">
      <c r="A536" s="198">
        <v>274</v>
      </c>
      <c r="B536" s="118">
        <v>32.21</v>
      </c>
      <c r="C536" s="117">
        <v>0.65658564814814813</v>
      </c>
      <c r="D536" s="119">
        <v>8825.5400000000009</v>
      </c>
      <c r="E536" s="120" t="s">
        <v>13</v>
      </c>
    </row>
    <row r="537" spans="1:5">
      <c r="A537" s="198">
        <v>338</v>
      </c>
      <c r="B537" s="118">
        <v>32.229999999999997</v>
      </c>
      <c r="C537" s="117">
        <v>0.65752314814814816</v>
      </c>
      <c r="D537" s="119">
        <v>10893.74</v>
      </c>
      <c r="E537" s="120" t="s">
        <v>13</v>
      </c>
    </row>
    <row r="538" spans="1:5">
      <c r="A538" s="198">
        <v>315</v>
      </c>
      <c r="B538" s="118">
        <v>32.229999999999997</v>
      </c>
      <c r="C538" s="117">
        <v>0.65752314814814816</v>
      </c>
      <c r="D538" s="119">
        <v>10152.449999999999</v>
      </c>
      <c r="E538" s="120" t="s">
        <v>13</v>
      </c>
    </row>
    <row r="539" spans="1:5">
      <c r="A539" s="198">
        <v>235</v>
      </c>
      <c r="B539" s="118">
        <v>32.229999999999997</v>
      </c>
      <c r="C539" s="117">
        <v>0.65795138888888882</v>
      </c>
      <c r="D539" s="119">
        <v>7574.0499999999993</v>
      </c>
      <c r="E539" s="120" t="s">
        <v>13</v>
      </c>
    </row>
    <row r="540" spans="1:5">
      <c r="A540" s="198">
        <v>95</v>
      </c>
      <c r="B540" s="118">
        <v>32.225000000000001</v>
      </c>
      <c r="C540" s="117">
        <v>0.65820601851851845</v>
      </c>
      <c r="D540" s="119">
        <v>3061.375</v>
      </c>
      <c r="E540" s="120" t="s">
        <v>13</v>
      </c>
    </row>
    <row r="541" spans="1:5">
      <c r="A541" s="198">
        <v>100</v>
      </c>
      <c r="B541" s="118">
        <v>32.225000000000001</v>
      </c>
      <c r="C541" s="117">
        <v>0.65820601851851845</v>
      </c>
      <c r="D541" s="119">
        <v>3222.5</v>
      </c>
      <c r="E541" s="120" t="s">
        <v>13</v>
      </c>
    </row>
    <row r="542" spans="1:5">
      <c r="A542" s="198">
        <v>208</v>
      </c>
      <c r="B542" s="118">
        <v>32.21</v>
      </c>
      <c r="C542" s="117">
        <v>0.65831018518518514</v>
      </c>
      <c r="D542" s="119">
        <v>6699.68</v>
      </c>
      <c r="E542" s="120" t="s">
        <v>13</v>
      </c>
    </row>
    <row r="543" spans="1:5">
      <c r="A543" s="198">
        <v>500</v>
      </c>
      <c r="B543" s="118">
        <v>32.204999999999998</v>
      </c>
      <c r="C543" s="117">
        <v>0.6583796296296297</v>
      </c>
      <c r="D543" s="119">
        <v>16102.5</v>
      </c>
      <c r="E543" s="120" t="s">
        <v>13</v>
      </c>
    </row>
    <row r="544" spans="1:5">
      <c r="A544" s="198">
        <v>200</v>
      </c>
      <c r="B544" s="118">
        <v>32.204999999999998</v>
      </c>
      <c r="C544" s="117">
        <v>0.65840277777777778</v>
      </c>
      <c r="D544" s="119">
        <v>6441</v>
      </c>
      <c r="E544" s="120" t="s">
        <v>13</v>
      </c>
    </row>
    <row r="545" spans="1:5">
      <c r="A545" s="198">
        <v>500</v>
      </c>
      <c r="B545" s="118">
        <v>32.204999999999998</v>
      </c>
      <c r="C545" s="117">
        <v>0.65840277777777778</v>
      </c>
      <c r="D545" s="119">
        <v>16102.5</v>
      </c>
      <c r="E545" s="120" t="s">
        <v>13</v>
      </c>
    </row>
    <row r="546" spans="1:5">
      <c r="A546" s="198">
        <v>300</v>
      </c>
      <c r="B546" s="118">
        <v>32.204999999999998</v>
      </c>
      <c r="C546" s="117">
        <v>0.65840277777777778</v>
      </c>
      <c r="D546" s="119">
        <v>9661.5</v>
      </c>
      <c r="E546" s="120" t="s">
        <v>13</v>
      </c>
    </row>
    <row r="547" spans="1:5">
      <c r="A547" s="198">
        <v>174</v>
      </c>
      <c r="B547" s="118">
        <v>32.204999999999998</v>
      </c>
      <c r="C547" s="117">
        <v>0.65840277777777778</v>
      </c>
      <c r="D547" s="119">
        <v>5603.67</v>
      </c>
      <c r="E547" s="120" t="s">
        <v>13</v>
      </c>
    </row>
    <row r="548" spans="1:5">
      <c r="A548" s="198">
        <v>326</v>
      </c>
      <c r="B548" s="118">
        <v>32.204999999999998</v>
      </c>
      <c r="C548" s="117">
        <v>0.65841435185185182</v>
      </c>
      <c r="D548" s="119">
        <v>10498.83</v>
      </c>
      <c r="E548" s="120" t="s">
        <v>13</v>
      </c>
    </row>
    <row r="549" spans="1:5">
      <c r="A549" s="198">
        <v>151</v>
      </c>
      <c r="B549" s="118">
        <v>32.204999999999998</v>
      </c>
      <c r="C549" s="117">
        <v>0.65841435185185182</v>
      </c>
      <c r="D549" s="119">
        <v>4862.9549999999999</v>
      </c>
      <c r="E549" s="120" t="s">
        <v>13</v>
      </c>
    </row>
    <row r="550" spans="1:5">
      <c r="A550" s="198">
        <v>297</v>
      </c>
      <c r="B550" s="118">
        <v>32.204999999999998</v>
      </c>
      <c r="C550" s="117">
        <v>0.65842592592592586</v>
      </c>
      <c r="D550" s="119">
        <v>9564.8850000000002</v>
      </c>
      <c r="E550" s="120" t="s">
        <v>13</v>
      </c>
    </row>
    <row r="551" spans="1:5">
      <c r="A551" s="198">
        <v>151</v>
      </c>
      <c r="B551" s="118">
        <v>32.204999999999998</v>
      </c>
      <c r="C551" s="117">
        <v>0.65842592592592586</v>
      </c>
      <c r="D551" s="119">
        <v>4862.9549999999999</v>
      </c>
      <c r="E551" s="120" t="s">
        <v>13</v>
      </c>
    </row>
    <row r="552" spans="1:5">
      <c r="A552" s="198">
        <v>349</v>
      </c>
      <c r="B552" s="118">
        <v>32.204999999999998</v>
      </c>
      <c r="C552" s="117">
        <v>0.65842592592592586</v>
      </c>
      <c r="D552" s="119">
        <v>11239.545</v>
      </c>
      <c r="E552" s="120" t="s">
        <v>13</v>
      </c>
    </row>
    <row r="553" spans="1:5">
      <c r="A553" s="198">
        <v>349</v>
      </c>
      <c r="B553" s="118">
        <v>32.204999999999998</v>
      </c>
      <c r="C553" s="117">
        <v>0.65842592592592586</v>
      </c>
      <c r="D553" s="119">
        <v>11239.545</v>
      </c>
      <c r="E553" s="120" t="s">
        <v>13</v>
      </c>
    </row>
    <row r="554" spans="1:5">
      <c r="A554" s="198">
        <v>190</v>
      </c>
      <c r="B554" s="118">
        <v>32.204999999999998</v>
      </c>
      <c r="C554" s="117">
        <v>0.65842592592592586</v>
      </c>
      <c r="D554" s="119">
        <v>6118.95</v>
      </c>
      <c r="E554" s="120" t="s">
        <v>13</v>
      </c>
    </row>
    <row r="555" spans="1:5">
      <c r="A555" s="198">
        <v>13</v>
      </c>
      <c r="B555" s="118">
        <v>32.204999999999998</v>
      </c>
      <c r="C555" s="117">
        <v>0.65842592592592586</v>
      </c>
      <c r="D555" s="119">
        <v>418.66499999999996</v>
      </c>
      <c r="E555" s="120" t="s">
        <v>13</v>
      </c>
    </row>
    <row r="556" spans="1:5">
      <c r="A556" s="198">
        <v>172</v>
      </c>
      <c r="B556" s="118">
        <v>32.204999999999998</v>
      </c>
      <c r="C556" s="117">
        <v>0.65842592592592586</v>
      </c>
      <c r="D556" s="119">
        <v>5539.2599999999993</v>
      </c>
      <c r="E556" s="120" t="s">
        <v>13</v>
      </c>
    </row>
    <row r="557" spans="1:5">
      <c r="A557" s="198">
        <v>28</v>
      </c>
      <c r="B557" s="118">
        <v>32.204999999999998</v>
      </c>
      <c r="C557" s="117">
        <v>0.65843750000000012</v>
      </c>
      <c r="D557" s="119">
        <v>901.74</v>
      </c>
      <c r="E557" s="120" t="s">
        <v>13</v>
      </c>
    </row>
    <row r="558" spans="1:5">
      <c r="A558" s="198">
        <v>300</v>
      </c>
      <c r="B558" s="118">
        <v>32.204999999999998</v>
      </c>
      <c r="C558" s="117">
        <v>0.65843750000000012</v>
      </c>
      <c r="D558" s="119">
        <v>9661.5</v>
      </c>
      <c r="E558" s="120" t="s">
        <v>13</v>
      </c>
    </row>
    <row r="559" spans="1:5">
      <c r="A559" s="198">
        <v>500</v>
      </c>
      <c r="B559" s="118">
        <v>32.204999999999998</v>
      </c>
      <c r="C559" s="117">
        <v>0.65843750000000012</v>
      </c>
      <c r="D559" s="119">
        <v>16102.5</v>
      </c>
      <c r="E559" s="120" t="s">
        <v>13</v>
      </c>
    </row>
    <row r="560" spans="1:5">
      <c r="A560" s="198">
        <v>500</v>
      </c>
      <c r="B560" s="118">
        <v>32.204999999999998</v>
      </c>
      <c r="C560" s="117">
        <v>0.65843750000000012</v>
      </c>
      <c r="D560" s="119">
        <v>16102.5</v>
      </c>
      <c r="E560" s="120" t="s">
        <v>13</v>
      </c>
    </row>
    <row r="561" spans="1:5">
      <c r="A561" s="198">
        <v>191</v>
      </c>
      <c r="B561" s="118">
        <v>32.195</v>
      </c>
      <c r="C561" s="117">
        <v>0.65848379629629628</v>
      </c>
      <c r="D561" s="119">
        <v>6149.2449999999999</v>
      </c>
      <c r="E561" s="120" t="s">
        <v>13</v>
      </c>
    </row>
    <row r="562" spans="1:5">
      <c r="A562" s="198">
        <v>523</v>
      </c>
      <c r="B562" s="118">
        <v>32.229999999999997</v>
      </c>
      <c r="C562" s="117">
        <v>0.65937499999999993</v>
      </c>
      <c r="D562" s="119">
        <v>16856.289999999997</v>
      </c>
      <c r="E562" s="120" t="s">
        <v>13</v>
      </c>
    </row>
    <row r="563" spans="1:5">
      <c r="A563" s="198">
        <v>351</v>
      </c>
      <c r="B563" s="118">
        <v>32.229999999999997</v>
      </c>
      <c r="C563" s="117">
        <v>0.65990740740740739</v>
      </c>
      <c r="D563" s="119">
        <v>11312.73</v>
      </c>
      <c r="E563" s="120" t="s">
        <v>13</v>
      </c>
    </row>
    <row r="564" spans="1:5">
      <c r="A564" s="198">
        <v>180</v>
      </c>
      <c r="B564" s="118">
        <v>32.225000000000001</v>
      </c>
      <c r="C564" s="117">
        <v>0.66030092592592593</v>
      </c>
      <c r="D564" s="119">
        <v>5800.5</v>
      </c>
      <c r="E564" s="120" t="s">
        <v>13</v>
      </c>
    </row>
    <row r="565" spans="1:5">
      <c r="A565" s="198">
        <v>379</v>
      </c>
      <c r="B565" s="118">
        <v>32.22</v>
      </c>
      <c r="C565" s="117">
        <v>0.66031249999999997</v>
      </c>
      <c r="D565" s="119">
        <v>12211.38</v>
      </c>
      <c r="E565" s="120" t="s">
        <v>13</v>
      </c>
    </row>
    <row r="566" spans="1:5">
      <c r="A566" s="198">
        <v>100</v>
      </c>
      <c r="B566" s="118">
        <v>32.244999999999997</v>
      </c>
      <c r="C566" s="117">
        <v>0.66168981481481481</v>
      </c>
      <c r="D566" s="119">
        <v>3224.4999999999995</v>
      </c>
      <c r="E566" s="120" t="s">
        <v>13</v>
      </c>
    </row>
    <row r="567" spans="1:5">
      <c r="A567" s="198">
        <v>195</v>
      </c>
      <c r="B567" s="118">
        <v>32.244999999999997</v>
      </c>
      <c r="C567" s="117">
        <v>0.66180555555555554</v>
      </c>
      <c r="D567" s="119">
        <v>6287.7749999999996</v>
      </c>
      <c r="E567" s="120" t="s">
        <v>13</v>
      </c>
    </row>
    <row r="568" spans="1:5">
      <c r="A568" s="198">
        <v>70</v>
      </c>
      <c r="B568" s="118">
        <v>32.244999999999997</v>
      </c>
      <c r="C568" s="117">
        <v>0.66180555555555554</v>
      </c>
      <c r="D568" s="119">
        <v>2257.1499999999996</v>
      </c>
      <c r="E568" s="120" t="s">
        <v>13</v>
      </c>
    </row>
    <row r="569" spans="1:5">
      <c r="A569" s="198">
        <v>274</v>
      </c>
      <c r="B569" s="118">
        <v>32.244999999999997</v>
      </c>
      <c r="C569" s="117">
        <v>0.66180555555555554</v>
      </c>
      <c r="D569" s="119">
        <v>8835.1299999999992</v>
      </c>
      <c r="E569" s="120" t="s">
        <v>13</v>
      </c>
    </row>
    <row r="570" spans="1:5">
      <c r="A570" s="198">
        <v>206</v>
      </c>
      <c r="B570" s="118">
        <v>32.255000000000003</v>
      </c>
      <c r="C570" s="117">
        <v>0.66204861111111102</v>
      </c>
      <c r="D570" s="119">
        <v>6644.5300000000007</v>
      </c>
      <c r="E570" s="120" t="s">
        <v>13</v>
      </c>
    </row>
    <row r="571" spans="1:5">
      <c r="A571" s="198">
        <v>14</v>
      </c>
      <c r="B571" s="118">
        <v>32.255000000000003</v>
      </c>
      <c r="C571" s="117">
        <v>0.66204861111111102</v>
      </c>
      <c r="D571" s="119">
        <v>451.57000000000005</v>
      </c>
      <c r="E571" s="120" t="s">
        <v>13</v>
      </c>
    </row>
    <row r="572" spans="1:5">
      <c r="A572" s="198">
        <v>107</v>
      </c>
      <c r="B572" s="118">
        <v>32.255000000000003</v>
      </c>
      <c r="C572" s="117">
        <v>0.66204861111111102</v>
      </c>
      <c r="D572" s="119">
        <v>3451.2850000000003</v>
      </c>
      <c r="E572" s="120" t="s">
        <v>13</v>
      </c>
    </row>
    <row r="573" spans="1:5">
      <c r="A573" s="198">
        <v>231</v>
      </c>
      <c r="B573" s="118">
        <v>32.25</v>
      </c>
      <c r="C573" s="117">
        <v>0.66261574074074081</v>
      </c>
      <c r="D573" s="119">
        <v>7449.75</v>
      </c>
      <c r="E573" s="120" t="s">
        <v>13</v>
      </c>
    </row>
    <row r="574" spans="1:5">
      <c r="A574" s="198">
        <v>67</v>
      </c>
      <c r="B574" s="118">
        <v>32.25</v>
      </c>
      <c r="C574" s="117">
        <v>0.66261574074074081</v>
      </c>
      <c r="D574" s="119">
        <v>2160.75</v>
      </c>
      <c r="E574" s="120" t="s">
        <v>13</v>
      </c>
    </row>
    <row r="575" spans="1:5">
      <c r="A575" s="198">
        <v>93</v>
      </c>
      <c r="B575" s="118">
        <v>32.244999999999997</v>
      </c>
      <c r="C575" s="117">
        <v>0.66298611111111105</v>
      </c>
      <c r="D575" s="119">
        <v>2998.7849999999999</v>
      </c>
      <c r="E575" s="120" t="s">
        <v>13</v>
      </c>
    </row>
    <row r="576" spans="1:5">
      <c r="A576" s="198">
        <v>101</v>
      </c>
      <c r="B576" s="118">
        <v>32.25</v>
      </c>
      <c r="C576" s="117">
        <v>0.66305555555555562</v>
      </c>
      <c r="D576" s="119">
        <v>3257.25</v>
      </c>
      <c r="E576" s="120" t="s">
        <v>13</v>
      </c>
    </row>
    <row r="577" spans="1:5">
      <c r="A577" s="198">
        <v>202</v>
      </c>
      <c r="B577" s="118">
        <v>32.25</v>
      </c>
      <c r="C577" s="117">
        <v>0.66336805555555545</v>
      </c>
      <c r="D577" s="119">
        <v>6514.5</v>
      </c>
      <c r="E577" s="120" t="s">
        <v>13</v>
      </c>
    </row>
    <row r="578" spans="1:5">
      <c r="A578" s="198">
        <v>261</v>
      </c>
      <c r="B578" s="118">
        <v>32.24</v>
      </c>
      <c r="C578" s="117">
        <v>0.66348379629629628</v>
      </c>
      <c r="D578" s="119">
        <v>8414.6400000000012</v>
      </c>
      <c r="E578" s="120" t="s">
        <v>13</v>
      </c>
    </row>
    <row r="579" spans="1:5">
      <c r="A579" s="198">
        <v>20</v>
      </c>
      <c r="B579" s="118">
        <v>32.229999999999997</v>
      </c>
      <c r="C579" s="117">
        <v>0.66369212962962976</v>
      </c>
      <c r="D579" s="119">
        <v>644.59999999999991</v>
      </c>
      <c r="E579" s="120" t="s">
        <v>13</v>
      </c>
    </row>
    <row r="580" spans="1:5">
      <c r="A580" s="198">
        <v>346</v>
      </c>
      <c r="B580" s="118">
        <v>32.229999999999997</v>
      </c>
      <c r="C580" s="117">
        <v>0.66369212962962976</v>
      </c>
      <c r="D580" s="119">
        <v>11151.579999999998</v>
      </c>
      <c r="E580" s="120" t="s">
        <v>13</v>
      </c>
    </row>
    <row r="581" spans="1:5">
      <c r="A581" s="198">
        <v>277</v>
      </c>
      <c r="B581" s="118">
        <v>32.229999999999997</v>
      </c>
      <c r="C581" s="117">
        <v>0.66420138888888891</v>
      </c>
      <c r="D581" s="119">
        <v>8927.7099999999991</v>
      </c>
      <c r="E581" s="120" t="s">
        <v>13</v>
      </c>
    </row>
    <row r="582" spans="1:5">
      <c r="A582" s="198">
        <v>24</v>
      </c>
      <c r="B582" s="118">
        <v>32.229999999999997</v>
      </c>
      <c r="C582" s="117">
        <v>0.66420138888888891</v>
      </c>
      <c r="D582" s="119">
        <v>773.52</v>
      </c>
      <c r="E582" s="120" t="s">
        <v>13</v>
      </c>
    </row>
    <row r="583" spans="1:5">
      <c r="A583" s="198">
        <v>119</v>
      </c>
      <c r="B583" s="118">
        <v>32.244999999999997</v>
      </c>
      <c r="C583" s="117">
        <v>0.66483796296296294</v>
      </c>
      <c r="D583" s="119">
        <v>3837.1549999999997</v>
      </c>
      <c r="E583" s="120" t="s">
        <v>13</v>
      </c>
    </row>
    <row r="584" spans="1:5">
      <c r="A584" s="198">
        <v>67</v>
      </c>
      <c r="B584" s="118">
        <v>32.244999999999997</v>
      </c>
      <c r="C584" s="117">
        <v>0.66483796296296294</v>
      </c>
      <c r="D584" s="119">
        <v>2160.415</v>
      </c>
      <c r="E584" s="120" t="s">
        <v>13</v>
      </c>
    </row>
    <row r="585" spans="1:5">
      <c r="A585" s="198">
        <v>353</v>
      </c>
      <c r="B585" s="118">
        <v>32.24</v>
      </c>
      <c r="C585" s="117">
        <v>0.66528935185185178</v>
      </c>
      <c r="D585" s="119">
        <v>11380.720000000001</v>
      </c>
      <c r="E585" s="120" t="s">
        <v>13</v>
      </c>
    </row>
    <row r="586" spans="1:5">
      <c r="A586" s="198">
        <v>100</v>
      </c>
      <c r="B586" s="118">
        <v>32.24</v>
      </c>
      <c r="C586" s="117">
        <v>0.66613425925925929</v>
      </c>
      <c r="D586" s="119">
        <v>3224</v>
      </c>
      <c r="E586" s="120" t="s">
        <v>13</v>
      </c>
    </row>
    <row r="587" spans="1:5">
      <c r="A587" s="198">
        <v>481</v>
      </c>
      <c r="B587" s="118">
        <v>32.24</v>
      </c>
      <c r="C587" s="117">
        <v>0.66613425925925929</v>
      </c>
      <c r="D587" s="119">
        <v>15507.44</v>
      </c>
      <c r="E587" s="120" t="s">
        <v>13</v>
      </c>
    </row>
    <row r="588" spans="1:5">
      <c r="A588" s="198">
        <v>154</v>
      </c>
      <c r="B588" s="118">
        <v>32.24</v>
      </c>
      <c r="C588" s="117">
        <v>0.66613425925925929</v>
      </c>
      <c r="D588" s="119">
        <v>4964.96</v>
      </c>
      <c r="E588" s="120" t="s">
        <v>13</v>
      </c>
    </row>
    <row r="589" spans="1:5">
      <c r="A589" s="198">
        <v>147</v>
      </c>
      <c r="B589" s="118">
        <v>32.24</v>
      </c>
      <c r="C589" s="117">
        <v>0.66613425925925929</v>
      </c>
      <c r="D589" s="119">
        <v>4739.2800000000007</v>
      </c>
      <c r="E589" s="120" t="s">
        <v>13</v>
      </c>
    </row>
    <row r="590" spans="1:5">
      <c r="A590" s="198">
        <v>382</v>
      </c>
      <c r="B590" s="118">
        <v>32.234999999999999</v>
      </c>
      <c r="C590" s="117">
        <v>0.66615740740740736</v>
      </c>
      <c r="D590" s="119">
        <v>12313.77</v>
      </c>
      <c r="E590" s="120" t="s">
        <v>13</v>
      </c>
    </row>
    <row r="591" spans="1:5">
      <c r="A591" s="198">
        <v>16</v>
      </c>
      <c r="B591" s="118">
        <v>32.234999999999999</v>
      </c>
      <c r="C591" s="117">
        <v>0.66615740740740736</v>
      </c>
      <c r="D591" s="119">
        <v>515.76</v>
      </c>
      <c r="E591" s="120" t="s">
        <v>13</v>
      </c>
    </row>
    <row r="592" spans="1:5">
      <c r="A592" s="198">
        <v>100</v>
      </c>
      <c r="B592" s="118">
        <v>32.234999999999999</v>
      </c>
      <c r="C592" s="117">
        <v>0.66620370370370363</v>
      </c>
      <c r="D592" s="119">
        <v>3223.5</v>
      </c>
      <c r="E592" s="120" t="s">
        <v>13</v>
      </c>
    </row>
    <row r="593" spans="1:5">
      <c r="A593" s="198">
        <v>2</v>
      </c>
      <c r="B593" s="118">
        <v>32.234999999999999</v>
      </c>
      <c r="C593" s="117">
        <v>0.66621527777777778</v>
      </c>
      <c r="D593" s="119">
        <v>64.47</v>
      </c>
      <c r="E593" s="120" t="s">
        <v>13</v>
      </c>
    </row>
    <row r="594" spans="1:5">
      <c r="A594" s="198">
        <v>320</v>
      </c>
      <c r="B594" s="118">
        <v>32.234999999999999</v>
      </c>
      <c r="C594" s="117">
        <v>0.66623842592592586</v>
      </c>
      <c r="D594" s="119">
        <v>10315.200000000001</v>
      </c>
      <c r="E594" s="120" t="s">
        <v>13</v>
      </c>
    </row>
    <row r="595" spans="1:5">
      <c r="A595" s="198">
        <v>19</v>
      </c>
      <c r="B595" s="118">
        <v>32.234999999999999</v>
      </c>
      <c r="C595" s="117">
        <v>0.66625000000000012</v>
      </c>
      <c r="D595" s="119">
        <v>612.46500000000003</v>
      </c>
      <c r="E595" s="120" t="s">
        <v>13</v>
      </c>
    </row>
    <row r="596" spans="1:5">
      <c r="A596" s="198">
        <v>161</v>
      </c>
      <c r="B596" s="118">
        <v>32.234999999999999</v>
      </c>
      <c r="C596" s="117">
        <v>0.66625000000000012</v>
      </c>
      <c r="D596" s="119">
        <v>5189.835</v>
      </c>
      <c r="E596" s="120" t="s">
        <v>13</v>
      </c>
    </row>
    <row r="597" spans="1:5">
      <c r="A597" s="198">
        <v>19</v>
      </c>
      <c r="B597" s="118">
        <v>32.234999999999999</v>
      </c>
      <c r="C597" s="117">
        <v>0.66625000000000012</v>
      </c>
      <c r="D597" s="119">
        <v>612.46500000000003</v>
      </c>
      <c r="E597" s="120" t="s">
        <v>13</v>
      </c>
    </row>
    <row r="598" spans="1:5">
      <c r="A598" s="198">
        <v>180</v>
      </c>
      <c r="B598" s="118">
        <v>32.234999999999999</v>
      </c>
      <c r="C598" s="117">
        <v>0.66625000000000012</v>
      </c>
      <c r="D598" s="119">
        <v>5802.3</v>
      </c>
      <c r="E598" s="120" t="s">
        <v>13</v>
      </c>
    </row>
    <row r="599" spans="1:5">
      <c r="A599" s="198">
        <v>80</v>
      </c>
      <c r="B599" s="118">
        <v>32.234999999999999</v>
      </c>
      <c r="C599" s="117">
        <v>0.66625000000000012</v>
      </c>
      <c r="D599" s="119">
        <v>2578.8000000000002</v>
      </c>
      <c r="E599" s="120" t="s">
        <v>13</v>
      </c>
    </row>
    <row r="600" spans="1:5">
      <c r="A600" s="198">
        <v>240</v>
      </c>
      <c r="B600" s="118">
        <v>32.234999999999999</v>
      </c>
      <c r="C600" s="117">
        <v>0.66625000000000012</v>
      </c>
      <c r="D600" s="119">
        <v>7736.4</v>
      </c>
      <c r="E600" s="120" t="s">
        <v>13</v>
      </c>
    </row>
    <row r="601" spans="1:5">
      <c r="A601" s="198">
        <v>84</v>
      </c>
      <c r="B601" s="118">
        <v>32.234999999999999</v>
      </c>
      <c r="C601" s="117">
        <v>0.66625000000000012</v>
      </c>
      <c r="D601" s="119">
        <v>2707.74</v>
      </c>
      <c r="E601" s="120" t="s">
        <v>13</v>
      </c>
    </row>
    <row r="602" spans="1:5">
      <c r="A602" s="198">
        <v>100</v>
      </c>
      <c r="B602" s="118">
        <v>32.234999999999999</v>
      </c>
      <c r="C602" s="117">
        <v>0.66628472222222213</v>
      </c>
      <c r="D602" s="119">
        <v>3223.5</v>
      </c>
      <c r="E602" s="120" t="s">
        <v>13</v>
      </c>
    </row>
    <row r="603" spans="1:5">
      <c r="A603" s="198">
        <v>87</v>
      </c>
      <c r="B603" s="118">
        <v>32.234999999999999</v>
      </c>
      <c r="C603" s="117">
        <v>0.66628472222222213</v>
      </c>
      <c r="D603" s="119">
        <v>2804.4450000000002</v>
      </c>
      <c r="E603" s="120" t="s">
        <v>13</v>
      </c>
    </row>
    <row r="604" spans="1:5">
      <c r="A604" s="198">
        <v>400</v>
      </c>
      <c r="B604" s="118">
        <v>32.234999999999999</v>
      </c>
      <c r="C604" s="117">
        <v>0.66628472222222213</v>
      </c>
      <c r="D604" s="119">
        <v>12894</v>
      </c>
      <c r="E604" s="120" t="s">
        <v>13</v>
      </c>
    </row>
    <row r="605" spans="1:5">
      <c r="A605" s="198">
        <v>400</v>
      </c>
      <c r="B605" s="118">
        <v>32.234999999999999</v>
      </c>
      <c r="C605" s="117">
        <v>0.66628472222222213</v>
      </c>
      <c r="D605" s="119">
        <v>12894</v>
      </c>
      <c r="E605" s="120" t="s">
        <v>13</v>
      </c>
    </row>
    <row r="606" spans="1:5">
      <c r="A606" s="198">
        <v>500</v>
      </c>
      <c r="B606" s="118">
        <v>32.234999999999999</v>
      </c>
      <c r="C606" s="117">
        <v>0.66628472222222213</v>
      </c>
      <c r="D606" s="119">
        <v>16117.5</v>
      </c>
      <c r="E606" s="120" t="s">
        <v>13</v>
      </c>
    </row>
    <row r="607" spans="1:5">
      <c r="A607" s="198">
        <v>13</v>
      </c>
      <c r="B607" s="118">
        <v>32.234999999999999</v>
      </c>
      <c r="C607" s="117">
        <v>0.66628472222222213</v>
      </c>
      <c r="D607" s="119">
        <v>419.05500000000001</v>
      </c>
      <c r="E607" s="120" t="s">
        <v>13</v>
      </c>
    </row>
    <row r="608" spans="1:5">
      <c r="A608" s="198">
        <v>500</v>
      </c>
      <c r="B608" s="118">
        <v>32.234999999999999</v>
      </c>
      <c r="C608" s="117">
        <v>0.66628472222222213</v>
      </c>
      <c r="D608" s="119">
        <v>16117.5</v>
      </c>
      <c r="E608" s="120" t="s">
        <v>13</v>
      </c>
    </row>
    <row r="609" spans="1:5">
      <c r="A609" s="198">
        <v>500</v>
      </c>
      <c r="B609" s="118">
        <v>32.234999999999999</v>
      </c>
      <c r="C609" s="117">
        <v>0.66628472222222213</v>
      </c>
      <c r="D609" s="119">
        <v>16117.5</v>
      </c>
      <c r="E609" s="120" t="s">
        <v>13</v>
      </c>
    </row>
    <row r="610" spans="1:5">
      <c r="A610" s="198">
        <v>290</v>
      </c>
      <c r="B610" s="118">
        <v>32.234999999999999</v>
      </c>
      <c r="C610" s="117">
        <v>0.66628472222222213</v>
      </c>
      <c r="D610" s="119">
        <v>9348.15</v>
      </c>
      <c r="E610" s="120" t="s">
        <v>13</v>
      </c>
    </row>
    <row r="611" spans="1:5">
      <c r="A611" s="198">
        <v>500</v>
      </c>
      <c r="B611" s="118">
        <v>32.234999999999999</v>
      </c>
      <c r="C611" s="117">
        <v>0.66628472222222213</v>
      </c>
      <c r="D611" s="119">
        <v>16117.5</v>
      </c>
      <c r="E611" s="120" t="s">
        <v>13</v>
      </c>
    </row>
    <row r="612" spans="1:5">
      <c r="A612" s="198">
        <v>107</v>
      </c>
      <c r="B612" s="118">
        <v>32.234999999999999</v>
      </c>
      <c r="C612" s="117">
        <v>0.66628472222222213</v>
      </c>
      <c r="D612" s="119">
        <v>3449.145</v>
      </c>
      <c r="E612" s="120" t="s">
        <v>13</v>
      </c>
    </row>
    <row r="613" spans="1:5">
      <c r="A613" s="198">
        <v>189</v>
      </c>
      <c r="B613" s="118">
        <v>32.229999999999997</v>
      </c>
      <c r="C613" s="117">
        <v>0.66660879629629644</v>
      </c>
      <c r="D613" s="119">
        <v>6091.4699999999993</v>
      </c>
      <c r="E613" s="120" t="s">
        <v>13</v>
      </c>
    </row>
    <row r="614" spans="1:5">
      <c r="A614" s="198">
        <v>78</v>
      </c>
      <c r="B614" s="118">
        <v>32.229999999999997</v>
      </c>
      <c r="C614" s="117">
        <v>0.66660879629629644</v>
      </c>
      <c r="D614" s="119">
        <v>2513.9399999999996</v>
      </c>
      <c r="E614" s="120" t="s">
        <v>13</v>
      </c>
    </row>
    <row r="615" spans="1:5">
      <c r="A615" s="198">
        <v>200</v>
      </c>
      <c r="B615" s="118">
        <v>32.229999999999997</v>
      </c>
      <c r="C615" s="117">
        <v>0.66660879629629644</v>
      </c>
      <c r="D615" s="119">
        <v>6445.9999999999991</v>
      </c>
      <c r="E615" s="120" t="s">
        <v>13</v>
      </c>
    </row>
    <row r="616" spans="1:5">
      <c r="A616" s="198">
        <v>200</v>
      </c>
      <c r="B616" s="118">
        <v>32.24</v>
      </c>
      <c r="C616" s="117">
        <v>0.66719907407407408</v>
      </c>
      <c r="D616" s="119">
        <v>6448</v>
      </c>
      <c r="E616" s="120" t="s">
        <v>13</v>
      </c>
    </row>
    <row r="617" spans="1:5">
      <c r="A617" s="198">
        <v>93</v>
      </c>
      <c r="B617" s="118">
        <v>32.24</v>
      </c>
      <c r="C617" s="117">
        <v>0.66719907407407408</v>
      </c>
      <c r="D617" s="119">
        <v>2998.32</v>
      </c>
      <c r="E617" s="120" t="s">
        <v>13</v>
      </c>
    </row>
    <row r="618" spans="1:5">
      <c r="A618" s="198">
        <v>37</v>
      </c>
      <c r="B618" s="118">
        <v>32.24</v>
      </c>
      <c r="C618" s="117">
        <v>0.66719907407407408</v>
      </c>
      <c r="D618" s="119">
        <v>1192.8800000000001</v>
      </c>
      <c r="E618" s="120" t="s">
        <v>13</v>
      </c>
    </row>
    <row r="619" spans="1:5">
      <c r="A619" s="198">
        <v>102</v>
      </c>
      <c r="B619" s="118">
        <v>32.244999999999997</v>
      </c>
      <c r="C619" s="117">
        <v>0.66769675925925931</v>
      </c>
      <c r="D619" s="119">
        <v>3288.99</v>
      </c>
      <c r="E619" s="120" t="s">
        <v>13</v>
      </c>
    </row>
    <row r="620" spans="1:5">
      <c r="A620" s="198">
        <v>219</v>
      </c>
      <c r="B620" s="118">
        <v>32.24</v>
      </c>
      <c r="C620" s="117">
        <v>0.66798611111111106</v>
      </c>
      <c r="D620" s="119">
        <v>7060.56</v>
      </c>
      <c r="E620" s="120" t="s">
        <v>13</v>
      </c>
    </row>
    <row r="621" spans="1:5">
      <c r="A621" s="198">
        <v>431</v>
      </c>
      <c r="B621" s="118">
        <v>32.229999999999997</v>
      </c>
      <c r="C621" s="117">
        <v>0.66826388888888888</v>
      </c>
      <c r="D621" s="119">
        <v>13891.13</v>
      </c>
      <c r="E621" s="120" t="s">
        <v>13</v>
      </c>
    </row>
    <row r="622" spans="1:5">
      <c r="A622" s="198">
        <v>197</v>
      </c>
      <c r="B622" s="118">
        <v>32.225000000000001</v>
      </c>
      <c r="C622" s="117">
        <v>0.66858796296296308</v>
      </c>
      <c r="D622" s="119">
        <v>6348.3250000000007</v>
      </c>
      <c r="E622" s="120" t="s">
        <v>13</v>
      </c>
    </row>
    <row r="623" spans="1:5">
      <c r="A623" s="198">
        <v>100</v>
      </c>
      <c r="B623" s="118">
        <v>32.225000000000001</v>
      </c>
      <c r="C623" s="117">
        <v>0.66890046296296291</v>
      </c>
      <c r="D623" s="119">
        <v>3222.5</v>
      </c>
      <c r="E623" s="120" t="s">
        <v>13</v>
      </c>
    </row>
    <row r="624" spans="1:5">
      <c r="A624" s="198">
        <v>127</v>
      </c>
      <c r="B624" s="118">
        <v>32.225000000000001</v>
      </c>
      <c r="C624" s="117">
        <v>0.66890046296296291</v>
      </c>
      <c r="D624" s="119">
        <v>4092.5750000000003</v>
      </c>
      <c r="E624" s="120" t="s">
        <v>13</v>
      </c>
    </row>
    <row r="625" spans="1:5">
      <c r="A625" s="198">
        <v>201</v>
      </c>
      <c r="B625" s="118">
        <v>32.215000000000003</v>
      </c>
      <c r="C625" s="117">
        <v>0.66903935185185182</v>
      </c>
      <c r="D625" s="119">
        <v>6475.2150000000011</v>
      </c>
      <c r="E625" s="120" t="s">
        <v>13</v>
      </c>
    </row>
    <row r="626" spans="1:5">
      <c r="A626" s="198">
        <v>199</v>
      </c>
      <c r="B626" s="118">
        <v>32.195</v>
      </c>
      <c r="C626" s="117">
        <v>0.66924768518518529</v>
      </c>
      <c r="D626" s="119">
        <v>6406.8050000000003</v>
      </c>
      <c r="E626" s="120" t="s">
        <v>13</v>
      </c>
    </row>
    <row r="627" spans="1:5">
      <c r="A627" s="198">
        <v>500</v>
      </c>
      <c r="B627" s="118">
        <v>32.195</v>
      </c>
      <c r="C627" s="117">
        <v>0.66924768518518529</v>
      </c>
      <c r="D627" s="119">
        <v>16097.5</v>
      </c>
      <c r="E627" s="120" t="s">
        <v>13</v>
      </c>
    </row>
    <row r="628" spans="1:5">
      <c r="A628" s="198">
        <v>500</v>
      </c>
      <c r="B628" s="118">
        <v>32.195</v>
      </c>
      <c r="C628" s="117">
        <v>0.66924768518518529</v>
      </c>
      <c r="D628" s="119">
        <v>16097.5</v>
      </c>
      <c r="E628" s="120" t="s">
        <v>13</v>
      </c>
    </row>
    <row r="629" spans="1:5">
      <c r="A629" s="198">
        <v>100</v>
      </c>
      <c r="B629" s="118">
        <v>32.195</v>
      </c>
      <c r="C629" s="117">
        <v>0.6693865740740742</v>
      </c>
      <c r="D629" s="119">
        <v>3219.5</v>
      </c>
      <c r="E629" s="120" t="s">
        <v>13</v>
      </c>
    </row>
    <row r="630" spans="1:5">
      <c r="A630" s="198">
        <v>330</v>
      </c>
      <c r="B630" s="118">
        <v>32.195</v>
      </c>
      <c r="C630" s="117">
        <v>0.66942129629629621</v>
      </c>
      <c r="D630" s="119">
        <v>10624.35</v>
      </c>
      <c r="E630" s="120" t="s">
        <v>13</v>
      </c>
    </row>
    <row r="631" spans="1:5">
      <c r="A631" s="198">
        <v>70</v>
      </c>
      <c r="B631" s="118">
        <v>32.195</v>
      </c>
      <c r="C631" s="117">
        <v>0.66942129629629621</v>
      </c>
      <c r="D631" s="119">
        <v>2253.65</v>
      </c>
      <c r="E631" s="120" t="s">
        <v>13</v>
      </c>
    </row>
    <row r="632" spans="1:5">
      <c r="A632" s="198">
        <v>7</v>
      </c>
      <c r="B632" s="118">
        <v>32.195</v>
      </c>
      <c r="C632" s="117">
        <v>0.66942129629629621</v>
      </c>
      <c r="D632" s="119">
        <v>225.36500000000001</v>
      </c>
      <c r="E632" s="120" t="s">
        <v>13</v>
      </c>
    </row>
    <row r="633" spans="1:5">
      <c r="A633" s="198">
        <v>324</v>
      </c>
      <c r="B633" s="118">
        <v>32.195</v>
      </c>
      <c r="C633" s="117">
        <v>0.66942129629629621</v>
      </c>
      <c r="D633" s="119">
        <v>10431.18</v>
      </c>
      <c r="E633" s="120" t="s">
        <v>13</v>
      </c>
    </row>
    <row r="634" spans="1:5">
      <c r="A634" s="198">
        <v>69</v>
      </c>
      <c r="B634" s="118">
        <v>32.195</v>
      </c>
      <c r="C634" s="117">
        <v>0.6694444444444444</v>
      </c>
      <c r="D634" s="119">
        <v>2221.4549999999999</v>
      </c>
      <c r="E634" s="120" t="s">
        <v>13</v>
      </c>
    </row>
    <row r="635" spans="1:5">
      <c r="A635" s="198">
        <v>100</v>
      </c>
      <c r="B635" s="118">
        <v>32.195</v>
      </c>
      <c r="C635" s="117">
        <v>0.6694444444444444</v>
      </c>
      <c r="D635" s="119">
        <v>3219.5</v>
      </c>
      <c r="E635" s="120" t="s">
        <v>13</v>
      </c>
    </row>
    <row r="636" spans="1:5">
      <c r="A636" s="198">
        <v>69</v>
      </c>
      <c r="B636" s="118">
        <v>32.195</v>
      </c>
      <c r="C636" s="117">
        <v>0.6694444444444444</v>
      </c>
      <c r="D636" s="119">
        <v>2221.4549999999999</v>
      </c>
      <c r="E636" s="120" t="s">
        <v>13</v>
      </c>
    </row>
    <row r="637" spans="1:5">
      <c r="A637" s="198">
        <v>160</v>
      </c>
      <c r="B637" s="118">
        <v>32.195</v>
      </c>
      <c r="C637" s="117">
        <v>0.6694444444444444</v>
      </c>
      <c r="D637" s="119">
        <v>5151.2</v>
      </c>
      <c r="E637" s="120" t="s">
        <v>13</v>
      </c>
    </row>
    <row r="638" spans="1:5">
      <c r="A638" s="198">
        <v>31</v>
      </c>
      <c r="B638" s="118">
        <v>32.195</v>
      </c>
      <c r="C638" s="117">
        <v>0.6694444444444444</v>
      </c>
      <c r="D638" s="119">
        <v>998.04499999999996</v>
      </c>
      <c r="E638" s="120" t="s">
        <v>13</v>
      </c>
    </row>
    <row r="639" spans="1:5">
      <c r="A639" s="198">
        <v>240</v>
      </c>
      <c r="B639" s="118">
        <v>32.195</v>
      </c>
      <c r="C639" s="117">
        <v>0.6694444444444444</v>
      </c>
      <c r="D639" s="119">
        <v>7726.8</v>
      </c>
      <c r="E639" s="120" t="s">
        <v>13</v>
      </c>
    </row>
    <row r="640" spans="1:5">
      <c r="A640" s="198">
        <v>1142</v>
      </c>
      <c r="B640" s="118">
        <v>32.195</v>
      </c>
      <c r="C640" s="117">
        <v>0.6694444444444444</v>
      </c>
      <c r="D640" s="119">
        <v>36766.69</v>
      </c>
      <c r="E640" s="120" t="s">
        <v>13</v>
      </c>
    </row>
    <row r="641" spans="1:5">
      <c r="A641" s="198">
        <v>500</v>
      </c>
      <c r="B641" s="118">
        <v>32.195</v>
      </c>
      <c r="C641" s="117">
        <v>0.6694444444444444</v>
      </c>
      <c r="D641" s="119">
        <v>16097.5</v>
      </c>
      <c r="E641" s="120" t="s">
        <v>13</v>
      </c>
    </row>
    <row r="642" spans="1:5">
      <c r="A642" s="198">
        <v>400</v>
      </c>
      <c r="B642" s="118">
        <v>32.195</v>
      </c>
      <c r="C642" s="117">
        <v>0.6694444444444444</v>
      </c>
      <c r="D642" s="119">
        <v>12878</v>
      </c>
      <c r="E642" s="120" t="s">
        <v>13</v>
      </c>
    </row>
    <row r="643" spans="1:5">
      <c r="A643" s="198">
        <v>100</v>
      </c>
      <c r="B643" s="118">
        <v>32.195</v>
      </c>
      <c r="C643" s="117">
        <v>0.6694444444444444</v>
      </c>
      <c r="D643" s="119">
        <v>3219.5</v>
      </c>
      <c r="E643" s="120" t="s">
        <v>13</v>
      </c>
    </row>
    <row r="644" spans="1:5">
      <c r="A644" s="198">
        <v>358</v>
      </c>
      <c r="B644" s="118">
        <v>32.195</v>
      </c>
      <c r="C644" s="117">
        <v>0.66947916666666663</v>
      </c>
      <c r="D644" s="119">
        <v>11525.81</v>
      </c>
      <c r="E644" s="120" t="s">
        <v>13</v>
      </c>
    </row>
    <row r="645" spans="1:5">
      <c r="A645" s="198">
        <v>539</v>
      </c>
      <c r="B645" s="118">
        <v>32.200000000000003</v>
      </c>
      <c r="C645" s="117">
        <v>0.6700694444444445</v>
      </c>
      <c r="D645" s="119">
        <v>17355.800000000003</v>
      </c>
      <c r="E645" s="120" t="s">
        <v>13</v>
      </c>
    </row>
    <row r="646" spans="1:5">
      <c r="A646" s="198">
        <v>202</v>
      </c>
      <c r="B646" s="118">
        <v>32.200000000000003</v>
      </c>
      <c r="C646" s="117">
        <v>0.6700694444444445</v>
      </c>
      <c r="D646" s="119">
        <v>6504.4000000000005</v>
      </c>
      <c r="E646" s="120" t="s">
        <v>13</v>
      </c>
    </row>
    <row r="647" spans="1:5">
      <c r="A647" s="198">
        <v>360</v>
      </c>
      <c r="B647" s="118">
        <v>32.200000000000003</v>
      </c>
      <c r="C647" s="117">
        <v>0.6700694444444445</v>
      </c>
      <c r="D647" s="119">
        <v>11592.000000000002</v>
      </c>
      <c r="E647" s="120" t="s">
        <v>13</v>
      </c>
    </row>
    <row r="648" spans="1:5">
      <c r="A648" s="198">
        <v>289</v>
      </c>
      <c r="B648" s="118">
        <v>32.200000000000003</v>
      </c>
      <c r="C648" s="117">
        <v>0.67159722222222218</v>
      </c>
      <c r="D648" s="119">
        <v>9305.8000000000011</v>
      </c>
      <c r="E648" s="120" t="s">
        <v>13</v>
      </c>
    </row>
    <row r="649" spans="1:5">
      <c r="A649" s="198">
        <v>164</v>
      </c>
      <c r="B649" s="118">
        <v>32.200000000000003</v>
      </c>
      <c r="C649" s="117">
        <v>0.67159722222222218</v>
      </c>
      <c r="D649" s="119">
        <v>5280.8</v>
      </c>
      <c r="E649" s="120" t="s">
        <v>13</v>
      </c>
    </row>
    <row r="650" spans="1:5">
      <c r="A650" s="198">
        <v>290</v>
      </c>
      <c r="B650" s="118">
        <v>32.200000000000003</v>
      </c>
      <c r="C650" s="117">
        <v>0.67192129629629627</v>
      </c>
      <c r="D650" s="119">
        <v>9338</v>
      </c>
      <c r="E650" s="120" t="s">
        <v>13</v>
      </c>
    </row>
    <row r="651" spans="1:5">
      <c r="A651" s="198">
        <v>183</v>
      </c>
      <c r="B651" s="118">
        <v>32.19</v>
      </c>
      <c r="C651" s="117">
        <v>0.67229166666666662</v>
      </c>
      <c r="D651" s="119">
        <v>5890.7699999999995</v>
      </c>
      <c r="E651" s="120" t="s">
        <v>13</v>
      </c>
    </row>
    <row r="652" spans="1:5">
      <c r="A652" s="198">
        <v>317</v>
      </c>
      <c r="B652" s="118">
        <v>32.19</v>
      </c>
      <c r="C652" s="117">
        <v>0.67229166666666662</v>
      </c>
      <c r="D652" s="119">
        <v>10204.23</v>
      </c>
      <c r="E652" s="120" t="s">
        <v>13</v>
      </c>
    </row>
    <row r="653" spans="1:5">
      <c r="A653" s="198">
        <v>92</v>
      </c>
      <c r="B653" s="118">
        <v>32.19</v>
      </c>
      <c r="C653" s="117">
        <v>0.67229166666666662</v>
      </c>
      <c r="D653" s="119">
        <v>2961.4799999999996</v>
      </c>
      <c r="E653" s="120" t="s">
        <v>13</v>
      </c>
    </row>
    <row r="654" spans="1:5">
      <c r="A654" s="198">
        <v>262</v>
      </c>
      <c r="B654" s="118">
        <v>32.19</v>
      </c>
      <c r="C654" s="117">
        <v>0.67229166666666662</v>
      </c>
      <c r="D654" s="119">
        <v>8433.7799999999988</v>
      </c>
      <c r="E654" s="120" t="s">
        <v>13</v>
      </c>
    </row>
    <row r="655" spans="1:5">
      <c r="A655" s="198">
        <v>238</v>
      </c>
      <c r="B655" s="118">
        <v>32.19</v>
      </c>
      <c r="C655" s="117">
        <v>0.67229166666666662</v>
      </c>
      <c r="D655" s="119">
        <v>7661.2199999999993</v>
      </c>
      <c r="E655" s="120" t="s">
        <v>13</v>
      </c>
    </row>
    <row r="656" spans="1:5">
      <c r="A656" s="198">
        <v>92</v>
      </c>
      <c r="B656" s="118">
        <v>32.19</v>
      </c>
      <c r="C656" s="117">
        <v>0.67229166666666662</v>
      </c>
      <c r="D656" s="119">
        <v>2961.4799999999996</v>
      </c>
      <c r="E656" s="120" t="s">
        <v>13</v>
      </c>
    </row>
    <row r="657" spans="1:5">
      <c r="A657" s="198">
        <v>170</v>
      </c>
      <c r="B657" s="118">
        <v>32.19</v>
      </c>
      <c r="C657" s="117">
        <v>0.67229166666666662</v>
      </c>
      <c r="D657" s="119">
        <v>5472.2999999999993</v>
      </c>
      <c r="E657" s="120" t="s">
        <v>13</v>
      </c>
    </row>
    <row r="658" spans="1:5">
      <c r="A658" s="198">
        <v>408</v>
      </c>
      <c r="B658" s="118">
        <v>32.19</v>
      </c>
      <c r="C658" s="117">
        <v>0.67229166666666662</v>
      </c>
      <c r="D658" s="119">
        <v>13133.519999999999</v>
      </c>
      <c r="E658" s="120" t="s">
        <v>13</v>
      </c>
    </row>
    <row r="659" spans="1:5">
      <c r="A659" s="198">
        <v>387</v>
      </c>
      <c r="B659" s="118">
        <v>32.19</v>
      </c>
      <c r="C659" s="117">
        <v>0.67230324074074088</v>
      </c>
      <c r="D659" s="119">
        <v>12457.529999999999</v>
      </c>
      <c r="E659" s="120" t="s">
        <v>13</v>
      </c>
    </row>
    <row r="660" spans="1:5">
      <c r="A660" s="198">
        <v>69</v>
      </c>
      <c r="B660" s="118">
        <v>32.19</v>
      </c>
      <c r="C660" s="117">
        <v>0.67230324074074088</v>
      </c>
      <c r="D660" s="119">
        <v>2221.1099999999997</v>
      </c>
      <c r="E660" s="120" t="s">
        <v>13</v>
      </c>
    </row>
    <row r="661" spans="1:5">
      <c r="A661" s="198">
        <v>431</v>
      </c>
      <c r="B661" s="118">
        <v>32.19</v>
      </c>
      <c r="C661" s="117">
        <v>0.67230324074074088</v>
      </c>
      <c r="D661" s="119">
        <v>13873.89</v>
      </c>
      <c r="E661" s="120" t="s">
        <v>13</v>
      </c>
    </row>
    <row r="662" spans="1:5">
      <c r="A662" s="198">
        <v>113</v>
      </c>
      <c r="B662" s="118">
        <v>32.19</v>
      </c>
      <c r="C662" s="117">
        <v>0.67230324074074088</v>
      </c>
      <c r="D662" s="119">
        <v>3637.47</v>
      </c>
      <c r="E662" s="120" t="s">
        <v>13</v>
      </c>
    </row>
    <row r="663" spans="1:5">
      <c r="A663" s="198">
        <v>318</v>
      </c>
      <c r="B663" s="118">
        <v>32.19</v>
      </c>
      <c r="C663" s="117">
        <v>0.67230324074074088</v>
      </c>
      <c r="D663" s="119">
        <v>10236.42</v>
      </c>
      <c r="E663" s="120" t="s">
        <v>13</v>
      </c>
    </row>
    <row r="664" spans="1:5">
      <c r="A664" s="198">
        <v>500</v>
      </c>
      <c r="B664" s="118">
        <v>32.19</v>
      </c>
      <c r="C664" s="117">
        <v>0.67230324074074088</v>
      </c>
      <c r="D664" s="119">
        <v>16094.999999999998</v>
      </c>
      <c r="E664" s="120" t="s">
        <v>13</v>
      </c>
    </row>
    <row r="665" spans="1:5">
      <c r="A665" s="198">
        <v>80</v>
      </c>
      <c r="B665" s="118">
        <v>32.19</v>
      </c>
      <c r="C665" s="117">
        <v>0.67230324074074088</v>
      </c>
      <c r="D665" s="119">
        <v>2575.1999999999998</v>
      </c>
      <c r="E665" s="120" t="s">
        <v>13</v>
      </c>
    </row>
    <row r="666" spans="1:5">
      <c r="A666" s="198">
        <v>100</v>
      </c>
      <c r="B666" s="118">
        <v>32.19</v>
      </c>
      <c r="C666" s="117">
        <v>0.67230324074074088</v>
      </c>
      <c r="D666" s="119">
        <v>3219</v>
      </c>
      <c r="E666" s="120" t="s">
        <v>13</v>
      </c>
    </row>
    <row r="667" spans="1:5">
      <c r="A667" s="198">
        <v>310</v>
      </c>
      <c r="B667" s="118">
        <v>32.19</v>
      </c>
      <c r="C667" s="117">
        <v>0.67230324074074088</v>
      </c>
      <c r="D667" s="119">
        <v>9978.9</v>
      </c>
      <c r="E667" s="120" t="s">
        <v>13</v>
      </c>
    </row>
    <row r="668" spans="1:5">
      <c r="A668" s="198">
        <v>10</v>
      </c>
      <c r="B668" s="118">
        <v>32.19</v>
      </c>
      <c r="C668" s="117">
        <v>0.67230324074074088</v>
      </c>
      <c r="D668" s="119">
        <v>321.89999999999998</v>
      </c>
      <c r="E668" s="120" t="s">
        <v>13</v>
      </c>
    </row>
    <row r="669" spans="1:5">
      <c r="A669" s="198">
        <v>500</v>
      </c>
      <c r="B669" s="118">
        <v>32.19</v>
      </c>
      <c r="C669" s="117">
        <v>0.67230324074074088</v>
      </c>
      <c r="D669" s="119">
        <v>16094.999999999998</v>
      </c>
      <c r="E669" s="120" t="s">
        <v>13</v>
      </c>
    </row>
    <row r="670" spans="1:5">
      <c r="A670" s="198">
        <v>500</v>
      </c>
      <c r="B670" s="118">
        <v>32.19</v>
      </c>
      <c r="C670" s="117">
        <v>0.67240740740740745</v>
      </c>
      <c r="D670" s="119">
        <v>16094.999999999998</v>
      </c>
      <c r="E670" s="120" t="s">
        <v>13</v>
      </c>
    </row>
    <row r="671" spans="1:5">
      <c r="A671" s="198">
        <v>100</v>
      </c>
      <c r="B671" s="118">
        <v>32.19</v>
      </c>
      <c r="C671" s="117">
        <v>0.67240740740740745</v>
      </c>
      <c r="D671" s="119">
        <v>3219</v>
      </c>
      <c r="E671" s="120" t="s">
        <v>13</v>
      </c>
    </row>
    <row r="672" spans="1:5">
      <c r="A672" s="198">
        <v>138</v>
      </c>
      <c r="B672" s="118">
        <v>32.19</v>
      </c>
      <c r="C672" s="117">
        <v>0.67240740740740745</v>
      </c>
      <c r="D672" s="119">
        <v>4442.2199999999993</v>
      </c>
      <c r="E672" s="120" t="s">
        <v>13</v>
      </c>
    </row>
    <row r="673" spans="1:5">
      <c r="A673" s="198">
        <v>242</v>
      </c>
      <c r="B673" s="118">
        <v>32.18</v>
      </c>
      <c r="C673" s="117">
        <v>0.67252314814814829</v>
      </c>
      <c r="D673" s="119">
        <v>7787.5599999999995</v>
      </c>
      <c r="E673" s="120" t="s">
        <v>13</v>
      </c>
    </row>
    <row r="674" spans="1:5">
      <c r="A674" s="198">
        <v>266</v>
      </c>
      <c r="B674" s="118">
        <v>32.18</v>
      </c>
      <c r="C674" s="117">
        <v>0.67252314814814829</v>
      </c>
      <c r="D674" s="119">
        <v>8559.8799999999992</v>
      </c>
      <c r="E674" s="120" t="s">
        <v>13</v>
      </c>
    </row>
    <row r="675" spans="1:5">
      <c r="A675" s="198">
        <v>364</v>
      </c>
      <c r="B675" s="118">
        <v>32.17</v>
      </c>
      <c r="C675" s="117">
        <v>0.67297453703703702</v>
      </c>
      <c r="D675" s="119">
        <v>11709.880000000001</v>
      </c>
      <c r="E675" s="120" t="s">
        <v>13</v>
      </c>
    </row>
    <row r="676" spans="1:5">
      <c r="A676" s="198">
        <v>34</v>
      </c>
      <c r="B676" s="118">
        <v>32.17</v>
      </c>
      <c r="C676" s="117">
        <v>0.67297453703703702</v>
      </c>
      <c r="D676" s="119">
        <v>1093.78</v>
      </c>
      <c r="E676" s="120" t="s">
        <v>13</v>
      </c>
    </row>
    <row r="677" spans="1:5">
      <c r="A677" s="198">
        <v>201</v>
      </c>
      <c r="B677" s="118">
        <v>32.17</v>
      </c>
      <c r="C677" s="117">
        <v>0.67297453703703702</v>
      </c>
      <c r="D677" s="119">
        <v>6466.17</v>
      </c>
      <c r="E677" s="120" t="s">
        <v>13</v>
      </c>
    </row>
    <row r="678" spans="1:5">
      <c r="A678" s="198">
        <v>417</v>
      </c>
      <c r="B678" s="118">
        <v>32.17</v>
      </c>
      <c r="C678" s="117">
        <v>0.67306712962962967</v>
      </c>
      <c r="D678" s="119">
        <v>13414.890000000001</v>
      </c>
      <c r="E678" s="120" t="s">
        <v>13</v>
      </c>
    </row>
    <row r="679" spans="1:5">
      <c r="A679" s="198">
        <v>83</v>
      </c>
      <c r="B679" s="118">
        <v>32.17</v>
      </c>
      <c r="C679" s="117">
        <v>0.6731828703703705</v>
      </c>
      <c r="D679" s="119">
        <v>2670.11</v>
      </c>
      <c r="E679" s="120" t="s">
        <v>13</v>
      </c>
    </row>
    <row r="680" spans="1:5">
      <c r="A680" s="198">
        <v>100</v>
      </c>
      <c r="B680" s="118">
        <v>32.17</v>
      </c>
      <c r="C680" s="117">
        <v>0.6731828703703705</v>
      </c>
      <c r="D680" s="119">
        <v>3217</v>
      </c>
      <c r="E680" s="120" t="s">
        <v>13</v>
      </c>
    </row>
    <row r="681" spans="1:5">
      <c r="A681" s="198">
        <v>294</v>
      </c>
      <c r="B681" s="118">
        <v>32.17</v>
      </c>
      <c r="C681" s="117">
        <v>0.6731828703703705</v>
      </c>
      <c r="D681" s="119">
        <v>9457.9800000000014</v>
      </c>
      <c r="E681" s="120" t="s">
        <v>13</v>
      </c>
    </row>
    <row r="682" spans="1:5">
      <c r="A682" s="198">
        <v>206</v>
      </c>
      <c r="B682" s="118">
        <v>32.17</v>
      </c>
      <c r="C682" s="117">
        <v>0.6731828703703705</v>
      </c>
      <c r="D682" s="119">
        <v>6627.02</v>
      </c>
      <c r="E682" s="120" t="s">
        <v>13</v>
      </c>
    </row>
    <row r="683" spans="1:5">
      <c r="A683" s="198">
        <v>30</v>
      </c>
      <c r="B683" s="118">
        <v>32.174999999999997</v>
      </c>
      <c r="C683" s="117">
        <v>0.67371527777777773</v>
      </c>
      <c r="D683" s="119">
        <v>965.24999999999989</v>
      </c>
      <c r="E683" s="120" t="s">
        <v>13</v>
      </c>
    </row>
    <row r="684" spans="1:5">
      <c r="A684" s="198">
        <v>401</v>
      </c>
      <c r="B684" s="118">
        <v>32.174999999999997</v>
      </c>
      <c r="C684" s="117">
        <v>0.67371527777777773</v>
      </c>
      <c r="D684" s="119">
        <v>12902.174999999999</v>
      </c>
      <c r="E684" s="120" t="s">
        <v>13</v>
      </c>
    </row>
    <row r="685" spans="1:5">
      <c r="A685" s="198">
        <v>400</v>
      </c>
      <c r="B685" s="118">
        <v>32.17</v>
      </c>
      <c r="C685" s="117">
        <v>0.67379629629629623</v>
      </c>
      <c r="D685" s="119">
        <v>12868</v>
      </c>
      <c r="E685" s="120" t="s">
        <v>13</v>
      </c>
    </row>
    <row r="686" spans="1:5">
      <c r="A686" s="198">
        <v>294</v>
      </c>
      <c r="B686" s="118">
        <v>32.17</v>
      </c>
      <c r="C686" s="117">
        <v>0.67379629629629623</v>
      </c>
      <c r="D686" s="119">
        <v>9457.9800000000014</v>
      </c>
      <c r="E686" s="120" t="s">
        <v>13</v>
      </c>
    </row>
    <row r="687" spans="1:5">
      <c r="A687" s="198">
        <v>206</v>
      </c>
      <c r="B687" s="118">
        <v>32.17</v>
      </c>
      <c r="C687" s="117">
        <v>0.67379629629629623</v>
      </c>
      <c r="D687" s="119">
        <v>6627.02</v>
      </c>
      <c r="E687" s="120" t="s">
        <v>13</v>
      </c>
    </row>
    <row r="688" spans="1:5">
      <c r="A688" s="198">
        <v>500</v>
      </c>
      <c r="B688" s="118">
        <v>32.17</v>
      </c>
      <c r="C688" s="117">
        <v>0.67381944444444442</v>
      </c>
      <c r="D688" s="119">
        <v>16085</v>
      </c>
      <c r="E688" s="120" t="s">
        <v>13</v>
      </c>
    </row>
    <row r="689" spans="1:5">
      <c r="A689" s="198">
        <v>100</v>
      </c>
      <c r="B689" s="118">
        <v>32.174999999999997</v>
      </c>
      <c r="C689" s="117">
        <v>0.67450231481481493</v>
      </c>
      <c r="D689" s="119">
        <v>3217.4999999999995</v>
      </c>
      <c r="E689" s="120" t="s">
        <v>13</v>
      </c>
    </row>
    <row r="690" spans="1:5">
      <c r="A690" s="198">
        <v>37</v>
      </c>
      <c r="B690" s="118">
        <v>32.174999999999997</v>
      </c>
      <c r="C690" s="117">
        <v>0.67450231481481493</v>
      </c>
      <c r="D690" s="119">
        <v>1190.4749999999999</v>
      </c>
      <c r="E690" s="120" t="s">
        <v>13</v>
      </c>
    </row>
    <row r="691" spans="1:5">
      <c r="A691" s="198">
        <v>62</v>
      </c>
      <c r="B691" s="118">
        <v>32.174999999999997</v>
      </c>
      <c r="C691" s="117">
        <v>0.67451388888888886</v>
      </c>
      <c r="D691" s="119">
        <v>1994.85</v>
      </c>
      <c r="E691" s="120" t="s">
        <v>13</v>
      </c>
    </row>
    <row r="692" spans="1:5">
      <c r="A692" s="198">
        <v>500</v>
      </c>
      <c r="B692" s="118">
        <v>32.17</v>
      </c>
      <c r="C692" s="117">
        <v>0.67451388888888886</v>
      </c>
      <c r="D692" s="119">
        <v>16085</v>
      </c>
      <c r="E692" s="120" t="s">
        <v>13</v>
      </c>
    </row>
    <row r="693" spans="1:5">
      <c r="A693" s="198">
        <v>263</v>
      </c>
      <c r="B693" s="118">
        <v>32.17</v>
      </c>
      <c r="C693" s="117">
        <v>0.67452546296296301</v>
      </c>
      <c r="D693" s="119">
        <v>8460.7100000000009</v>
      </c>
      <c r="E693" s="120" t="s">
        <v>13</v>
      </c>
    </row>
    <row r="694" spans="1:5">
      <c r="A694" s="198">
        <v>500</v>
      </c>
      <c r="B694" s="118">
        <v>32.17</v>
      </c>
      <c r="C694" s="117">
        <v>0.67452546296296301</v>
      </c>
      <c r="D694" s="119">
        <v>16085</v>
      </c>
      <c r="E694" s="120" t="s">
        <v>13</v>
      </c>
    </row>
    <row r="695" spans="1:5">
      <c r="A695" s="198">
        <v>237</v>
      </c>
      <c r="B695" s="118">
        <v>32.17</v>
      </c>
      <c r="C695" s="117">
        <v>0.67452546296296301</v>
      </c>
      <c r="D695" s="119">
        <v>7624.29</v>
      </c>
      <c r="E695" s="120" t="s">
        <v>13</v>
      </c>
    </row>
    <row r="696" spans="1:5">
      <c r="A696" s="198">
        <v>500</v>
      </c>
      <c r="B696" s="118">
        <v>32.17</v>
      </c>
      <c r="C696" s="117">
        <v>0.67452546296296301</v>
      </c>
      <c r="D696" s="119">
        <v>16085</v>
      </c>
      <c r="E696" s="120" t="s">
        <v>13</v>
      </c>
    </row>
    <row r="697" spans="1:5">
      <c r="A697" s="198">
        <v>500</v>
      </c>
      <c r="B697" s="118">
        <v>32.17</v>
      </c>
      <c r="C697" s="117">
        <v>0.67452546296296301</v>
      </c>
      <c r="D697" s="119">
        <v>16085</v>
      </c>
      <c r="E697" s="120" t="s">
        <v>13</v>
      </c>
    </row>
    <row r="698" spans="1:5">
      <c r="A698" s="198">
        <v>500</v>
      </c>
      <c r="B698" s="118">
        <v>32.17</v>
      </c>
      <c r="C698" s="117">
        <v>0.67452546296296301</v>
      </c>
      <c r="D698" s="119">
        <v>16085</v>
      </c>
      <c r="E698" s="120" t="s">
        <v>13</v>
      </c>
    </row>
    <row r="699" spans="1:5">
      <c r="A699" s="198">
        <v>237</v>
      </c>
      <c r="B699" s="118">
        <v>32.17</v>
      </c>
      <c r="C699" s="117">
        <v>0.67452546296296301</v>
      </c>
      <c r="D699" s="119">
        <v>7624.29</v>
      </c>
      <c r="E699" s="120" t="s">
        <v>13</v>
      </c>
    </row>
    <row r="700" spans="1:5">
      <c r="A700" s="198">
        <v>263</v>
      </c>
      <c r="B700" s="118">
        <v>32.17</v>
      </c>
      <c r="C700" s="117">
        <v>0.67452546296296301</v>
      </c>
      <c r="D700" s="119">
        <v>8460.7100000000009</v>
      </c>
      <c r="E700" s="120" t="s">
        <v>13</v>
      </c>
    </row>
    <row r="701" spans="1:5">
      <c r="A701" s="198">
        <v>3093</v>
      </c>
      <c r="B701" s="118">
        <v>32.17</v>
      </c>
      <c r="C701" s="117">
        <v>0.67452546296296301</v>
      </c>
      <c r="D701" s="119">
        <v>99501.810000000012</v>
      </c>
      <c r="E701" s="120" t="s">
        <v>13</v>
      </c>
    </row>
    <row r="702" spans="1:5">
      <c r="A702" s="198">
        <v>500</v>
      </c>
      <c r="B702" s="118">
        <v>32.17</v>
      </c>
      <c r="C702" s="117">
        <v>0.67452546296296301</v>
      </c>
      <c r="D702" s="119">
        <v>16085</v>
      </c>
      <c r="E702" s="120" t="s">
        <v>13</v>
      </c>
    </row>
    <row r="703" spans="1:5">
      <c r="A703" s="198">
        <v>105</v>
      </c>
      <c r="B703" s="118">
        <v>32.185000000000002</v>
      </c>
      <c r="C703" s="117">
        <v>0.67515046296296299</v>
      </c>
      <c r="D703" s="119">
        <v>3379.4250000000002</v>
      </c>
      <c r="E703" s="120" t="s">
        <v>13</v>
      </c>
    </row>
    <row r="704" spans="1:5">
      <c r="A704" s="198">
        <v>200</v>
      </c>
      <c r="B704" s="118">
        <v>32.185000000000002</v>
      </c>
      <c r="C704" s="117">
        <v>0.67515046296296299</v>
      </c>
      <c r="D704" s="119">
        <v>6437</v>
      </c>
      <c r="E704" s="120" t="s">
        <v>13</v>
      </c>
    </row>
    <row r="705" spans="1:5">
      <c r="A705" s="198">
        <v>4</v>
      </c>
      <c r="B705" s="118">
        <v>32.185000000000002</v>
      </c>
      <c r="C705" s="117">
        <v>0.67515046296296299</v>
      </c>
      <c r="D705" s="119">
        <v>128.74</v>
      </c>
      <c r="E705" s="120" t="s">
        <v>13</v>
      </c>
    </row>
    <row r="706" spans="1:5">
      <c r="A706" s="198">
        <v>200</v>
      </c>
      <c r="B706" s="118">
        <v>32.185000000000002</v>
      </c>
      <c r="C706" s="117">
        <v>0.67518518518518522</v>
      </c>
      <c r="D706" s="119">
        <v>6437</v>
      </c>
      <c r="E706" s="120" t="s">
        <v>13</v>
      </c>
    </row>
    <row r="707" spans="1:5">
      <c r="A707" s="198">
        <v>157</v>
      </c>
      <c r="B707" s="118">
        <v>32.185000000000002</v>
      </c>
      <c r="C707" s="117">
        <v>0.67518518518518522</v>
      </c>
      <c r="D707" s="119">
        <v>5053.0450000000001</v>
      </c>
      <c r="E707" s="120" t="s">
        <v>13</v>
      </c>
    </row>
    <row r="708" spans="1:5">
      <c r="A708" s="198">
        <v>92</v>
      </c>
      <c r="B708" s="118">
        <v>32.185000000000002</v>
      </c>
      <c r="C708" s="117">
        <v>0.67518518518518522</v>
      </c>
      <c r="D708" s="119">
        <v>2961.0200000000004</v>
      </c>
      <c r="E708" s="120" t="s">
        <v>13</v>
      </c>
    </row>
    <row r="709" spans="1:5">
      <c r="A709" s="198">
        <v>322</v>
      </c>
      <c r="B709" s="118">
        <v>32.185000000000002</v>
      </c>
      <c r="C709" s="117">
        <v>0.67518518518518522</v>
      </c>
      <c r="D709" s="119">
        <v>10363.570000000002</v>
      </c>
      <c r="E709" s="120" t="s">
        <v>13</v>
      </c>
    </row>
    <row r="710" spans="1:5">
      <c r="A710" s="198">
        <v>1706</v>
      </c>
      <c r="B710" s="118">
        <v>32.185000000000002</v>
      </c>
      <c r="C710" s="117">
        <v>0.67518518518518522</v>
      </c>
      <c r="D710" s="119">
        <v>54907.61</v>
      </c>
      <c r="E710" s="120" t="s">
        <v>13</v>
      </c>
    </row>
    <row r="711" spans="1:5">
      <c r="A711" s="198">
        <v>23</v>
      </c>
      <c r="B711" s="118">
        <v>32.185000000000002</v>
      </c>
      <c r="C711" s="117">
        <v>0.67518518518518522</v>
      </c>
      <c r="D711" s="119">
        <v>740.25500000000011</v>
      </c>
      <c r="E711" s="120" t="s">
        <v>13</v>
      </c>
    </row>
    <row r="712" spans="1:5">
      <c r="A712" s="198">
        <v>100</v>
      </c>
      <c r="B712" s="118">
        <v>32.185000000000002</v>
      </c>
      <c r="C712" s="117">
        <v>0.67518518518518522</v>
      </c>
      <c r="D712" s="119">
        <v>3218.5</v>
      </c>
      <c r="E712" s="120" t="s">
        <v>13</v>
      </c>
    </row>
    <row r="713" spans="1:5">
      <c r="A713" s="198">
        <v>282</v>
      </c>
      <c r="B713" s="118">
        <v>32.185000000000002</v>
      </c>
      <c r="C713" s="117">
        <v>0.67518518518518522</v>
      </c>
      <c r="D713" s="119">
        <v>9076.17</v>
      </c>
      <c r="E713" s="120" t="s">
        <v>13</v>
      </c>
    </row>
    <row r="714" spans="1:5">
      <c r="A714" s="198">
        <v>202</v>
      </c>
      <c r="B714" s="118">
        <v>32.185000000000002</v>
      </c>
      <c r="C714" s="117">
        <v>0.67552083333333346</v>
      </c>
      <c r="D714" s="119">
        <v>6501.3700000000008</v>
      </c>
      <c r="E714" s="120" t="s">
        <v>13</v>
      </c>
    </row>
    <row r="715" spans="1:5">
      <c r="A715" s="198">
        <v>170</v>
      </c>
      <c r="B715" s="118">
        <v>32.18</v>
      </c>
      <c r="C715" s="117">
        <v>0.67552083333333346</v>
      </c>
      <c r="D715" s="119">
        <v>5470.6</v>
      </c>
      <c r="E715" s="120" t="s">
        <v>13</v>
      </c>
    </row>
    <row r="716" spans="1:5">
      <c r="A716" s="198">
        <v>92</v>
      </c>
      <c r="B716" s="118">
        <v>32.18</v>
      </c>
      <c r="C716" s="117">
        <v>0.67552083333333346</v>
      </c>
      <c r="D716" s="119">
        <v>2960.56</v>
      </c>
      <c r="E716" s="120" t="s">
        <v>13</v>
      </c>
    </row>
    <row r="717" spans="1:5">
      <c r="A717" s="198">
        <v>413</v>
      </c>
      <c r="B717" s="118">
        <v>32.17</v>
      </c>
      <c r="C717" s="117">
        <v>0.67554398148148154</v>
      </c>
      <c r="D717" s="119">
        <v>13286.210000000001</v>
      </c>
      <c r="E717" s="120" t="s">
        <v>13</v>
      </c>
    </row>
    <row r="718" spans="1:5">
      <c r="A718" s="198">
        <v>500</v>
      </c>
      <c r="B718" s="118">
        <v>32.17</v>
      </c>
      <c r="C718" s="117">
        <v>0.67554398148148154</v>
      </c>
      <c r="D718" s="119">
        <v>16085</v>
      </c>
      <c r="E718" s="120" t="s">
        <v>13</v>
      </c>
    </row>
    <row r="719" spans="1:5">
      <c r="A719" s="198">
        <v>500</v>
      </c>
      <c r="B719" s="118">
        <v>32.17</v>
      </c>
      <c r="C719" s="117">
        <v>0.67554398148148154</v>
      </c>
      <c r="D719" s="119">
        <v>16085</v>
      </c>
      <c r="E719" s="120" t="s">
        <v>13</v>
      </c>
    </row>
    <row r="720" spans="1:5">
      <c r="A720" s="198">
        <v>87</v>
      </c>
      <c r="B720" s="118">
        <v>32.17</v>
      </c>
      <c r="C720" s="117">
        <v>0.67554398148148154</v>
      </c>
      <c r="D720" s="119">
        <v>2798.79</v>
      </c>
      <c r="E720" s="120" t="s">
        <v>13</v>
      </c>
    </row>
    <row r="721" spans="1:5">
      <c r="A721" s="198">
        <v>200</v>
      </c>
      <c r="B721" s="118">
        <v>32.17</v>
      </c>
      <c r="C721" s="117">
        <v>0.67556712962962973</v>
      </c>
      <c r="D721" s="119">
        <v>6434</v>
      </c>
      <c r="E721" s="120" t="s">
        <v>13</v>
      </c>
    </row>
    <row r="722" spans="1:5">
      <c r="A722" s="198">
        <v>500</v>
      </c>
      <c r="B722" s="118">
        <v>32.17</v>
      </c>
      <c r="C722" s="117">
        <v>0.67556712962962973</v>
      </c>
      <c r="D722" s="119">
        <v>16085</v>
      </c>
      <c r="E722" s="120" t="s">
        <v>13</v>
      </c>
    </row>
    <row r="723" spans="1:5">
      <c r="A723" s="198">
        <v>500</v>
      </c>
      <c r="B723" s="118">
        <v>32.17</v>
      </c>
      <c r="C723" s="117">
        <v>0.67556712962962973</v>
      </c>
      <c r="D723" s="119">
        <v>16085</v>
      </c>
      <c r="E723" s="120" t="s">
        <v>13</v>
      </c>
    </row>
    <row r="724" spans="1:5">
      <c r="A724" s="198">
        <v>6</v>
      </c>
      <c r="B724" s="118">
        <v>32.17</v>
      </c>
      <c r="C724" s="117">
        <v>0.67556712962962973</v>
      </c>
      <c r="D724" s="119">
        <v>193.02</v>
      </c>
      <c r="E724" s="120" t="s">
        <v>13</v>
      </c>
    </row>
    <row r="725" spans="1:5">
      <c r="A725" s="198">
        <v>270</v>
      </c>
      <c r="B725" s="118">
        <v>32.17</v>
      </c>
      <c r="C725" s="117">
        <v>0.67556712962962973</v>
      </c>
      <c r="D725" s="119">
        <v>8685.9</v>
      </c>
      <c r="E725" s="120" t="s">
        <v>13</v>
      </c>
    </row>
    <row r="726" spans="1:5">
      <c r="A726" s="198">
        <v>230</v>
      </c>
      <c r="B726" s="118">
        <v>32.17</v>
      </c>
      <c r="C726" s="117">
        <v>0.67556712962962973</v>
      </c>
      <c r="D726" s="119">
        <v>7399.1</v>
      </c>
      <c r="E726" s="120" t="s">
        <v>13</v>
      </c>
    </row>
    <row r="727" spans="1:5">
      <c r="A727" s="198">
        <v>159</v>
      </c>
      <c r="B727" s="118">
        <v>32.17</v>
      </c>
      <c r="C727" s="117">
        <v>0.67557870370370365</v>
      </c>
      <c r="D727" s="119">
        <v>5115.0300000000007</v>
      </c>
      <c r="E727" s="120" t="s">
        <v>13</v>
      </c>
    </row>
    <row r="728" spans="1:5">
      <c r="A728" s="198">
        <v>500</v>
      </c>
      <c r="B728" s="118">
        <v>32.17</v>
      </c>
      <c r="C728" s="117">
        <v>0.67557870370370365</v>
      </c>
      <c r="D728" s="119">
        <v>16085</v>
      </c>
      <c r="E728" s="120" t="s">
        <v>13</v>
      </c>
    </row>
    <row r="729" spans="1:5">
      <c r="A729" s="198">
        <v>500</v>
      </c>
      <c r="B729" s="118">
        <v>32.17</v>
      </c>
      <c r="C729" s="117">
        <v>0.67557870370370365</v>
      </c>
      <c r="D729" s="119">
        <v>16085</v>
      </c>
      <c r="E729" s="120" t="s">
        <v>13</v>
      </c>
    </row>
    <row r="730" spans="1:5">
      <c r="A730" s="198">
        <v>341</v>
      </c>
      <c r="B730" s="118">
        <v>32.17</v>
      </c>
      <c r="C730" s="117">
        <v>0.67557870370370365</v>
      </c>
      <c r="D730" s="119">
        <v>10969.970000000001</v>
      </c>
      <c r="E730" s="120" t="s">
        <v>13</v>
      </c>
    </row>
    <row r="731" spans="1:5">
      <c r="A731" s="198">
        <v>341</v>
      </c>
      <c r="B731" s="118">
        <v>32.17</v>
      </c>
      <c r="C731" s="117">
        <v>0.67557870370370365</v>
      </c>
      <c r="D731" s="119">
        <v>10969.970000000001</v>
      </c>
      <c r="E731" s="120" t="s">
        <v>13</v>
      </c>
    </row>
    <row r="732" spans="1:5">
      <c r="A732" s="198">
        <v>159</v>
      </c>
      <c r="B732" s="118">
        <v>32.17</v>
      </c>
      <c r="C732" s="117">
        <v>0.67557870370370365</v>
      </c>
      <c r="D732" s="119">
        <v>5115.0300000000007</v>
      </c>
      <c r="E732" s="120" t="s">
        <v>13</v>
      </c>
    </row>
    <row r="733" spans="1:5">
      <c r="A733" s="198">
        <v>117</v>
      </c>
      <c r="B733" s="118">
        <v>32.17</v>
      </c>
      <c r="C733" s="117">
        <v>0.67557870370370365</v>
      </c>
      <c r="D733" s="119">
        <v>3763.8900000000003</v>
      </c>
      <c r="E733" s="120" t="s">
        <v>13</v>
      </c>
    </row>
    <row r="734" spans="1:5">
      <c r="A734" s="198">
        <v>346</v>
      </c>
      <c r="B734" s="118">
        <v>32.17</v>
      </c>
      <c r="C734" s="117">
        <v>0.67557870370370365</v>
      </c>
      <c r="D734" s="119">
        <v>11130.82</v>
      </c>
      <c r="E734" s="120" t="s">
        <v>13</v>
      </c>
    </row>
    <row r="735" spans="1:5">
      <c r="A735" s="198">
        <v>37</v>
      </c>
      <c r="B735" s="118">
        <v>32.17</v>
      </c>
      <c r="C735" s="117">
        <v>0.67562500000000003</v>
      </c>
      <c r="D735" s="119">
        <v>1190.29</v>
      </c>
      <c r="E735" s="120" t="s">
        <v>13</v>
      </c>
    </row>
    <row r="736" spans="1:5">
      <c r="A736" s="198">
        <v>500</v>
      </c>
      <c r="B736" s="118">
        <v>32.17</v>
      </c>
      <c r="C736" s="117">
        <v>0.67562500000000003</v>
      </c>
      <c r="D736" s="119">
        <v>16085</v>
      </c>
      <c r="E736" s="120" t="s">
        <v>13</v>
      </c>
    </row>
    <row r="737" spans="1:5">
      <c r="A737" s="198">
        <v>500</v>
      </c>
      <c r="B737" s="118">
        <v>32.17</v>
      </c>
      <c r="C737" s="117">
        <v>0.67562500000000003</v>
      </c>
      <c r="D737" s="119">
        <v>16085</v>
      </c>
      <c r="E737" s="120" t="s">
        <v>13</v>
      </c>
    </row>
    <row r="738" spans="1:5">
      <c r="A738" s="198">
        <v>37</v>
      </c>
      <c r="B738" s="118">
        <v>32.17</v>
      </c>
      <c r="C738" s="117">
        <v>0.67562500000000003</v>
      </c>
      <c r="D738" s="119">
        <v>1190.29</v>
      </c>
      <c r="E738" s="120" t="s">
        <v>13</v>
      </c>
    </row>
    <row r="739" spans="1:5">
      <c r="A739" s="198">
        <v>463</v>
      </c>
      <c r="B739" s="118">
        <v>32.17</v>
      </c>
      <c r="C739" s="117">
        <v>0.67565972222222215</v>
      </c>
      <c r="D739" s="119">
        <v>14894.710000000001</v>
      </c>
      <c r="E739" s="120" t="s">
        <v>13</v>
      </c>
    </row>
    <row r="740" spans="1:5">
      <c r="A740" s="198">
        <v>26</v>
      </c>
      <c r="B740" s="118">
        <v>32.17</v>
      </c>
      <c r="C740" s="117">
        <v>0.67565972222222215</v>
      </c>
      <c r="D740" s="119">
        <v>836.42000000000007</v>
      </c>
      <c r="E740" s="120" t="s">
        <v>13</v>
      </c>
    </row>
    <row r="741" spans="1:5">
      <c r="A741" s="198">
        <v>500</v>
      </c>
      <c r="B741" s="118">
        <v>32.17</v>
      </c>
      <c r="C741" s="117">
        <v>0.67565972222222215</v>
      </c>
      <c r="D741" s="119">
        <v>16085</v>
      </c>
      <c r="E741" s="120" t="s">
        <v>13</v>
      </c>
    </row>
    <row r="742" spans="1:5">
      <c r="A742" s="198">
        <v>320</v>
      </c>
      <c r="B742" s="118">
        <v>32.17</v>
      </c>
      <c r="C742" s="117">
        <v>0.67565972222222215</v>
      </c>
      <c r="D742" s="119">
        <v>10294.400000000001</v>
      </c>
      <c r="E742" s="120" t="s">
        <v>13</v>
      </c>
    </row>
    <row r="743" spans="1:5">
      <c r="A743" s="198">
        <v>500</v>
      </c>
      <c r="B743" s="118">
        <v>32.17</v>
      </c>
      <c r="C743" s="117">
        <v>0.67565972222222215</v>
      </c>
      <c r="D743" s="119">
        <v>16085</v>
      </c>
      <c r="E743" s="120" t="s">
        <v>13</v>
      </c>
    </row>
    <row r="744" spans="1:5">
      <c r="A744" s="198">
        <v>140</v>
      </c>
      <c r="B744" s="118">
        <v>32.17</v>
      </c>
      <c r="C744" s="117">
        <v>0.67565972222222215</v>
      </c>
      <c r="D744" s="119">
        <v>4503.8</v>
      </c>
      <c r="E744" s="120" t="s">
        <v>13</v>
      </c>
    </row>
    <row r="745" spans="1:5">
      <c r="A745" s="198">
        <v>180</v>
      </c>
      <c r="B745" s="118">
        <v>32.17</v>
      </c>
      <c r="C745" s="117">
        <v>0.67565972222222215</v>
      </c>
      <c r="D745" s="119">
        <v>5790.6</v>
      </c>
      <c r="E745" s="120" t="s">
        <v>13</v>
      </c>
    </row>
    <row r="746" spans="1:5">
      <c r="A746" s="198">
        <v>320</v>
      </c>
      <c r="B746" s="118">
        <v>32.17</v>
      </c>
      <c r="C746" s="117">
        <v>0.67565972222222215</v>
      </c>
      <c r="D746" s="119">
        <v>10294.400000000001</v>
      </c>
      <c r="E746" s="120" t="s">
        <v>13</v>
      </c>
    </row>
    <row r="747" spans="1:5">
      <c r="A747" s="198">
        <v>320</v>
      </c>
      <c r="B747" s="118">
        <v>32.17</v>
      </c>
      <c r="C747" s="117">
        <v>0.67565972222222215</v>
      </c>
      <c r="D747" s="119">
        <v>10294.400000000001</v>
      </c>
      <c r="E747" s="120" t="s">
        <v>13</v>
      </c>
    </row>
    <row r="748" spans="1:5">
      <c r="A748" s="198">
        <v>180</v>
      </c>
      <c r="B748" s="118">
        <v>32.17</v>
      </c>
      <c r="C748" s="117">
        <v>0.67565972222222215</v>
      </c>
      <c r="D748" s="119">
        <v>5790.6</v>
      </c>
      <c r="E748" s="120" t="s">
        <v>13</v>
      </c>
    </row>
    <row r="749" spans="1:5">
      <c r="A749" s="198">
        <v>475</v>
      </c>
      <c r="B749" s="118">
        <v>32.17</v>
      </c>
      <c r="C749" s="117">
        <v>0.67565972222222215</v>
      </c>
      <c r="D749" s="119">
        <v>15280.75</v>
      </c>
      <c r="E749" s="120" t="s">
        <v>13</v>
      </c>
    </row>
    <row r="750" spans="1:5">
      <c r="A750" s="198">
        <v>180</v>
      </c>
      <c r="B750" s="118">
        <v>32.17</v>
      </c>
      <c r="C750" s="117">
        <v>0.67565972222222215</v>
      </c>
      <c r="D750" s="119">
        <v>5790.6</v>
      </c>
      <c r="E750" s="120" t="s">
        <v>13</v>
      </c>
    </row>
    <row r="751" spans="1:5">
      <c r="A751" s="198">
        <v>500</v>
      </c>
      <c r="B751" s="118">
        <v>32.17</v>
      </c>
      <c r="C751" s="117">
        <v>0.67565972222222215</v>
      </c>
      <c r="D751" s="119">
        <v>16085</v>
      </c>
      <c r="E751" s="120" t="s">
        <v>13</v>
      </c>
    </row>
    <row r="752" spans="1:5">
      <c r="A752" s="198">
        <v>180</v>
      </c>
      <c r="B752" s="118">
        <v>32.17</v>
      </c>
      <c r="C752" s="117">
        <v>0.67565972222222215</v>
      </c>
      <c r="D752" s="119">
        <v>5790.6</v>
      </c>
      <c r="E752" s="120" t="s">
        <v>13</v>
      </c>
    </row>
    <row r="753" spans="1:5">
      <c r="A753" s="198">
        <v>180</v>
      </c>
      <c r="B753" s="118">
        <v>32.17</v>
      </c>
      <c r="C753" s="117">
        <v>0.67565972222222215</v>
      </c>
      <c r="D753" s="119">
        <v>5790.6</v>
      </c>
      <c r="E753" s="120" t="s">
        <v>13</v>
      </c>
    </row>
    <row r="754" spans="1:5">
      <c r="A754" s="198">
        <v>2</v>
      </c>
      <c r="B754" s="118">
        <v>32.17</v>
      </c>
      <c r="C754" s="117">
        <v>0.67565972222222215</v>
      </c>
      <c r="D754" s="119">
        <v>64.34</v>
      </c>
      <c r="E754" s="120" t="s">
        <v>13</v>
      </c>
    </row>
    <row r="755" spans="1:5">
      <c r="A755" s="198">
        <v>140</v>
      </c>
      <c r="B755" s="118">
        <v>32.17</v>
      </c>
      <c r="C755" s="117">
        <v>0.67565972222222215</v>
      </c>
      <c r="D755" s="119">
        <v>4503.8</v>
      </c>
      <c r="E755" s="120" t="s">
        <v>13</v>
      </c>
    </row>
    <row r="756" spans="1:5">
      <c r="A756" s="198">
        <v>141</v>
      </c>
      <c r="B756" s="118">
        <v>32.17</v>
      </c>
      <c r="C756" s="117">
        <v>0.67577546296296287</v>
      </c>
      <c r="D756" s="119">
        <v>4535.97</v>
      </c>
      <c r="E756" s="120" t="s">
        <v>13</v>
      </c>
    </row>
    <row r="757" spans="1:5">
      <c r="A757" s="198">
        <v>359</v>
      </c>
      <c r="B757" s="118">
        <v>32.17</v>
      </c>
      <c r="C757" s="117">
        <v>0.67577546296296287</v>
      </c>
      <c r="D757" s="119">
        <v>11549.03</v>
      </c>
      <c r="E757" s="120" t="s">
        <v>13</v>
      </c>
    </row>
    <row r="758" spans="1:5">
      <c r="A758" s="198">
        <v>500</v>
      </c>
      <c r="B758" s="118">
        <v>32.17</v>
      </c>
      <c r="C758" s="117">
        <v>0.67577546296296287</v>
      </c>
      <c r="D758" s="119">
        <v>16085</v>
      </c>
      <c r="E758" s="120" t="s">
        <v>13</v>
      </c>
    </row>
    <row r="759" spans="1:5">
      <c r="A759" s="198">
        <v>500</v>
      </c>
      <c r="B759" s="118">
        <v>32.17</v>
      </c>
      <c r="C759" s="117">
        <v>0.67577546296296287</v>
      </c>
      <c r="D759" s="119">
        <v>16085</v>
      </c>
      <c r="E759" s="120" t="s">
        <v>13</v>
      </c>
    </row>
    <row r="760" spans="1:5">
      <c r="A760" s="198">
        <v>100</v>
      </c>
      <c r="B760" s="118">
        <v>32.17</v>
      </c>
      <c r="C760" s="117">
        <v>0.67577546296296287</v>
      </c>
      <c r="D760" s="119">
        <v>3217</v>
      </c>
      <c r="E760" s="120" t="s">
        <v>13</v>
      </c>
    </row>
    <row r="761" spans="1:5">
      <c r="A761" s="198">
        <v>100</v>
      </c>
      <c r="B761" s="118">
        <v>32.17</v>
      </c>
      <c r="C761" s="117">
        <v>0.67577546296296287</v>
      </c>
      <c r="D761" s="119">
        <v>3217</v>
      </c>
      <c r="E761" s="120" t="s">
        <v>13</v>
      </c>
    </row>
    <row r="762" spans="1:5">
      <c r="A762" s="198">
        <v>100</v>
      </c>
      <c r="B762" s="118">
        <v>32.17</v>
      </c>
      <c r="C762" s="117">
        <v>0.67577546296296287</v>
      </c>
      <c r="D762" s="119">
        <v>3217</v>
      </c>
      <c r="E762" s="120" t="s">
        <v>13</v>
      </c>
    </row>
    <row r="763" spans="1:5">
      <c r="A763" s="198">
        <v>76</v>
      </c>
      <c r="B763" s="118">
        <v>32.17</v>
      </c>
      <c r="C763" s="117">
        <v>0.67592592592592593</v>
      </c>
      <c r="D763" s="119">
        <v>2444.92</v>
      </c>
      <c r="E763" s="120" t="s">
        <v>13</v>
      </c>
    </row>
    <row r="764" spans="1:5">
      <c r="A764" s="198">
        <v>146</v>
      </c>
      <c r="B764" s="118">
        <v>32.17</v>
      </c>
      <c r="C764" s="117">
        <v>0.67592592592592593</v>
      </c>
      <c r="D764" s="119">
        <v>4696.8200000000006</v>
      </c>
      <c r="E764" s="120" t="s">
        <v>13</v>
      </c>
    </row>
    <row r="765" spans="1:5">
      <c r="A765" s="198">
        <v>200</v>
      </c>
      <c r="B765" s="118">
        <v>32.159999999999997</v>
      </c>
      <c r="C765" s="117">
        <v>0.67600694444444454</v>
      </c>
      <c r="D765" s="119">
        <v>6431.9999999999991</v>
      </c>
      <c r="E765" s="120" t="s">
        <v>13</v>
      </c>
    </row>
    <row r="766" spans="1:5">
      <c r="A766" s="198">
        <v>500</v>
      </c>
      <c r="B766" s="118">
        <v>32.159999999999997</v>
      </c>
      <c r="C766" s="117">
        <v>0.67600694444444454</v>
      </c>
      <c r="D766" s="119">
        <v>16079.999999999998</v>
      </c>
      <c r="E766" s="120" t="s">
        <v>13</v>
      </c>
    </row>
    <row r="767" spans="1:5">
      <c r="A767" s="198">
        <v>437</v>
      </c>
      <c r="B767" s="118">
        <v>32.159999999999997</v>
      </c>
      <c r="C767" s="117">
        <v>0.67601851851851846</v>
      </c>
      <c r="D767" s="119">
        <v>14053.919999999998</v>
      </c>
      <c r="E767" s="120" t="s">
        <v>13</v>
      </c>
    </row>
    <row r="768" spans="1:5">
      <c r="A768" s="198">
        <v>63</v>
      </c>
      <c r="B768" s="118">
        <v>32.159999999999997</v>
      </c>
      <c r="C768" s="117">
        <v>0.67604166666666676</v>
      </c>
      <c r="D768" s="119">
        <v>2026.0799999999997</v>
      </c>
      <c r="E768" s="120" t="s">
        <v>13</v>
      </c>
    </row>
    <row r="769" spans="1:5">
      <c r="A769" s="198">
        <v>263</v>
      </c>
      <c r="B769" s="118">
        <v>32.159999999999997</v>
      </c>
      <c r="C769" s="117">
        <v>0.67604166666666676</v>
      </c>
      <c r="D769" s="119">
        <v>8458.08</v>
      </c>
      <c r="E769" s="120" t="s">
        <v>13</v>
      </c>
    </row>
    <row r="770" spans="1:5">
      <c r="A770" s="198">
        <v>237</v>
      </c>
      <c r="B770" s="118">
        <v>32.159999999999997</v>
      </c>
      <c r="C770" s="117">
        <v>0.67604166666666676</v>
      </c>
      <c r="D770" s="119">
        <v>7621.9199999999992</v>
      </c>
      <c r="E770" s="120" t="s">
        <v>13</v>
      </c>
    </row>
    <row r="771" spans="1:5">
      <c r="A771" s="198">
        <v>263</v>
      </c>
      <c r="B771" s="118">
        <v>32.159999999999997</v>
      </c>
      <c r="C771" s="117">
        <v>0.67604166666666676</v>
      </c>
      <c r="D771" s="119">
        <v>8458.08</v>
      </c>
      <c r="E771" s="120" t="s">
        <v>13</v>
      </c>
    </row>
    <row r="772" spans="1:5">
      <c r="A772" s="198">
        <v>132</v>
      </c>
      <c r="B772" s="118">
        <v>32.159999999999997</v>
      </c>
      <c r="C772" s="117">
        <v>0.67604166666666676</v>
      </c>
      <c r="D772" s="119">
        <v>4245.12</v>
      </c>
      <c r="E772" s="120" t="s">
        <v>13</v>
      </c>
    </row>
    <row r="773" spans="1:5">
      <c r="A773" s="198">
        <v>132</v>
      </c>
      <c r="B773" s="118">
        <v>32.159999999999997</v>
      </c>
      <c r="C773" s="117">
        <v>0.67604166666666676</v>
      </c>
      <c r="D773" s="119">
        <v>4245.12</v>
      </c>
      <c r="E773" s="120" t="s">
        <v>13</v>
      </c>
    </row>
    <row r="774" spans="1:5">
      <c r="A774" s="198">
        <v>105</v>
      </c>
      <c r="B774" s="118">
        <v>32.159999999999997</v>
      </c>
      <c r="C774" s="117">
        <v>0.67604166666666676</v>
      </c>
      <c r="D774" s="119">
        <v>3376.7999999999997</v>
      </c>
      <c r="E774" s="120" t="s">
        <v>13</v>
      </c>
    </row>
    <row r="775" spans="1:5">
      <c r="A775" s="198">
        <v>500</v>
      </c>
      <c r="B775" s="118">
        <v>32.159999999999997</v>
      </c>
      <c r="C775" s="117">
        <v>0.67604166666666676</v>
      </c>
      <c r="D775" s="119">
        <v>16079.999999999998</v>
      </c>
      <c r="E775" s="120" t="s">
        <v>13</v>
      </c>
    </row>
    <row r="776" spans="1:5">
      <c r="A776" s="198">
        <v>500</v>
      </c>
      <c r="B776" s="118">
        <v>32.159999999999997</v>
      </c>
      <c r="C776" s="117">
        <v>0.67604166666666676</v>
      </c>
      <c r="D776" s="119">
        <v>16079.999999999998</v>
      </c>
      <c r="E776" s="120" t="s">
        <v>13</v>
      </c>
    </row>
    <row r="777" spans="1:5">
      <c r="A777" s="198">
        <v>200</v>
      </c>
      <c r="B777" s="118">
        <v>32.159999999999997</v>
      </c>
      <c r="C777" s="117">
        <v>0.67604166666666676</v>
      </c>
      <c r="D777" s="119">
        <v>6431.9999999999991</v>
      </c>
      <c r="E777" s="120" t="s">
        <v>13</v>
      </c>
    </row>
    <row r="778" spans="1:5">
      <c r="A778" s="198">
        <v>229</v>
      </c>
      <c r="B778" s="118">
        <v>32.159999999999997</v>
      </c>
      <c r="C778" s="117">
        <v>0.67604166666666676</v>
      </c>
      <c r="D778" s="119">
        <v>7364.6399999999994</v>
      </c>
      <c r="E778" s="120" t="s">
        <v>13</v>
      </c>
    </row>
    <row r="779" spans="1:5">
      <c r="A779" s="198">
        <v>129</v>
      </c>
      <c r="B779" s="118">
        <v>32.159999999999997</v>
      </c>
      <c r="C779" s="117">
        <v>0.67604166666666676</v>
      </c>
      <c r="D779" s="119">
        <v>4148.6399999999994</v>
      </c>
      <c r="E779" s="120" t="s">
        <v>13</v>
      </c>
    </row>
    <row r="780" spans="1:5">
      <c r="A780" s="198">
        <v>71</v>
      </c>
      <c r="B780" s="118">
        <v>32.159999999999997</v>
      </c>
      <c r="C780" s="117">
        <v>0.67604166666666676</v>
      </c>
      <c r="D780" s="119">
        <v>2283.3599999999997</v>
      </c>
      <c r="E780" s="120" t="s">
        <v>13</v>
      </c>
    </row>
    <row r="781" spans="1:5">
      <c r="A781" s="198">
        <v>480</v>
      </c>
      <c r="B781" s="118">
        <v>32.159999999999997</v>
      </c>
      <c r="C781" s="117">
        <v>0.67606481481481484</v>
      </c>
      <c r="D781" s="119">
        <v>15436.8</v>
      </c>
      <c r="E781" s="120" t="s">
        <v>13</v>
      </c>
    </row>
    <row r="782" spans="1:5">
      <c r="A782" s="198">
        <v>20</v>
      </c>
      <c r="B782" s="118">
        <v>32.159999999999997</v>
      </c>
      <c r="C782" s="117">
        <v>0.67606481481481484</v>
      </c>
      <c r="D782" s="119">
        <v>643.19999999999993</v>
      </c>
      <c r="E782" s="120" t="s">
        <v>13</v>
      </c>
    </row>
    <row r="783" spans="1:5">
      <c r="A783" s="198">
        <v>194</v>
      </c>
      <c r="B783" s="118">
        <v>32.159999999999997</v>
      </c>
      <c r="C783" s="117">
        <v>0.67606481481481484</v>
      </c>
      <c r="D783" s="119">
        <v>6239.0399999999991</v>
      </c>
      <c r="E783" s="120" t="s">
        <v>13</v>
      </c>
    </row>
    <row r="784" spans="1:5">
      <c r="A784" s="198">
        <v>433</v>
      </c>
      <c r="B784" s="118">
        <v>32.159999999999997</v>
      </c>
      <c r="C784" s="117">
        <v>0.67606481481481484</v>
      </c>
      <c r="D784" s="119">
        <v>13925.279999999999</v>
      </c>
      <c r="E784" s="120" t="s">
        <v>13</v>
      </c>
    </row>
    <row r="785" spans="1:5">
      <c r="A785" s="198">
        <v>500</v>
      </c>
      <c r="B785" s="118">
        <v>32.159999999999997</v>
      </c>
      <c r="C785" s="117">
        <v>0.67606481481481484</v>
      </c>
      <c r="D785" s="119">
        <v>16079.999999999998</v>
      </c>
      <c r="E785" s="120" t="s">
        <v>13</v>
      </c>
    </row>
    <row r="786" spans="1:5">
      <c r="A786" s="198">
        <v>213</v>
      </c>
      <c r="B786" s="118">
        <v>32.15</v>
      </c>
      <c r="C786" s="117">
        <v>0.67620370370370375</v>
      </c>
      <c r="D786" s="119">
        <v>6847.95</v>
      </c>
      <c r="E786" s="120" t="s">
        <v>13</v>
      </c>
    </row>
    <row r="787" spans="1:5">
      <c r="A787" s="198">
        <v>228</v>
      </c>
      <c r="B787" s="118">
        <v>32.145000000000003</v>
      </c>
      <c r="C787" s="117">
        <v>0.67652777777777773</v>
      </c>
      <c r="D787" s="119">
        <v>7329.06</v>
      </c>
      <c r="E787" s="120" t="s">
        <v>13</v>
      </c>
    </row>
    <row r="788" spans="1:5">
      <c r="A788" s="198">
        <v>87</v>
      </c>
      <c r="B788" s="118">
        <v>32.14</v>
      </c>
      <c r="C788" s="117">
        <v>0.67655092592592592</v>
      </c>
      <c r="D788" s="119">
        <v>2796.18</v>
      </c>
      <c r="E788" s="120" t="s">
        <v>13</v>
      </c>
    </row>
    <row r="789" spans="1:5">
      <c r="A789" s="198">
        <v>413</v>
      </c>
      <c r="B789" s="118">
        <v>32.14</v>
      </c>
      <c r="C789" s="117">
        <v>0.67663194444444441</v>
      </c>
      <c r="D789" s="119">
        <v>13273.82</v>
      </c>
      <c r="E789" s="120" t="s">
        <v>13</v>
      </c>
    </row>
    <row r="790" spans="1:5">
      <c r="A790" s="198">
        <v>200</v>
      </c>
      <c r="B790" s="118">
        <v>32.14</v>
      </c>
      <c r="C790" s="117">
        <v>0.67663194444444441</v>
      </c>
      <c r="D790" s="119">
        <v>6428</v>
      </c>
      <c r="E790" s="120" t="s">
        <v>13</v>
      </c>
    </row>
    <row r="791" spans="1:5">
      <c r="A791" s="198">
        <v>300</v>
      </c>
      <c r="B791" s="118">
        <v>32.14</v>
      </c>
      <c r="C791" s="117">
        <v>0.67663194444444441</v>
      </c>
      <c r="D791" s="119">
        <v>9642</v>
      </c>
      <c r="E791" s="120" t="s">
        <v>13</v>
      </c>
    </row>
    <row r="792" spans="1:5">
      <c r="A792" s="198">
        <v>200</v>
      </c>
      <c r="B792" s="118">
        <v>32.14</v>
      </c>
      <c r="C792" s="117">
        <v>0.67663194444444441</v>
      </c>
      <c r="D792" s="119">
        <v>6428</v>
      </c>
      <c r="E792" s="120" t="s">
        <v>13</v>
      </c>
    </row>
    <row r="793" spans="1:5">
      <c r="A793" s="198">
        <v>500</v>
      </c>
      <c r="B793" s="118">
        <v>32.14</v>
      </c>
      <c r="C793" s="117">
        <v>0.67663194444444441</v>
      </c>
      <c r="D793" s="119">
        <v>16070</v>
      </c>
      <c r="E793" s="120" t="s">
        <v>13</v>
      </c>
    </row>
    <row r="794" spans="1:5">
      <c r="A794" s="198">
        <v>311</v>
      </c>
      <c r="B794" s="118">
        <v>32.14</v>
      </c>
      <c r="C794" s="117">
        <v>0.67665509259259249</v>
      </c>
      <c r="D794" s="119">
        <v>9995.5400000000009</v>
      </c>
      <c r="E794" s="120" t="s">
        <v>13</v>
      </c>
    </row>
    <row r="795" spans="1:5">
      <c r="A795" s="198">
        <v>400</v>
      </c>
      <c r="B795" s="118">
        <v>32.14</v>
      </c>
      <c r="C795" s="117">
        <v>0.67668981481481483</v>
      </c>
      <c r="D795" s="119">
        <v>12856</v>
      </c>
      <c r="E795" s="120" t="s">
        <v>13</v>
      </c>
    </row>
    <row r="796" spans="1:5">
      <c r="A796" s="198">
        <v>70</v>
      </c>
      <c r="B796" s="118">
        <v>32.14</v>
      </c>
      <c r="C796" s="117">
        <v>0.67668981481481483</v>
      </c>
      <c r="D796" s="119">
        <v>2249.8000000000002</v>
      </c>
      <c r="E796" s="120" t="s">
        <v>13</v>
      </c>
    </row>
    <row r="797" spans="1:5">
      <c r="A797" s="198">
        <v>500</v>
      </c>
      <c r="B797" s="118">
        <v>32.14</v>
      </c>
      <c r="C797" s="117">
        <v>0.67668981481481483</v>
      </c>
      <c r="D797" s="119">
        <v>16070</v>
      </c>
      <c r="E797" s="120" t="s">
        <v>13</v>
      </c>
    </row>
    <row r="798" spans="1:5">
      <c r="A798" s="198">
        <v>189</v>
      </c>
      <c r="B798" s="118">
        <v>32.14</v>
      </c>
      <c r="C798" s="117">
        <v>0.67668981481481483</v>
      </c>
      <c r="D798" s="119">
        <v>6074.46</v>
      </c>
      <c r="E798" s="120" t="s">
        <v>13</v>
      </c>
    </row>
    <row r="799" spans="1:5">
      <c r="A799" s="198">
        <v>181</v>
      </c>
      <c r="B799" s="118">
        <v>32.14</v>
      </c>
      <c r="C799" s="117">
        <v>0.67668981481481483</v>
      </c>
      <c r="D799" s="119">
        <v>5817.34</v>
      </c>
      <c r="E799" s="120" t="s">
        <v>13</v>
      </c>
    </row>
    <row r="800" spans="1:5">
      <c r="A800" s="198">
        <v>500</v>
      </c>
      <c r="B800" s="118">
        <v>32.14</v>
      </c>
      <c r="C800" s="117">
        <v>0.67681712962962959</v>
      </c>
      <c r="D800" s="119">
        <v>16070</v>
      </c>
      <c r="E800" s="120" t="s">
        <v>13</v>
      </c>
    </row>
    <row r="801" spans="1:5">
      <c r="A801" s="198">
        <v>100</v>
      </c>
      <c r="B801" s="118">
        <v>32.14</v>
      </c>
      <c r="C801" s="117">
        <v>0.67681712962962959</v>
      </c>
      <c r="D801" s="119">
        <v>3214</v>
      </c>
      <c r="E801" s="120" t="s">
        <v>13</v>
      </c>
    </row>
    <row r="802" spans="1:5">
      <c r="A802" s="198">
        <v>500</v>
      </c>
      <c r="B802" s="118">
        <v>32.14</v>
      </c>
      <c r="C802" s="117">
        <v>0.67688657407407415</v>
      </c>
      <c r="D802" s="119">
        <v>16070</v>
      </c>
      <c r="E802" s="120" t="s">
        <v>13</v>
      </c>
    </row>
    <row r="803" spans="1:5">
      <c r="A803" s="198">
        <v>500</v>
      </c>
      <c r="B803" s="118">
        <v>32.14</v>
      </c>
      <c r="C803" s="117">
        <v>0.67690972222222223</v>
      </c>
      <c r="D803" s="119">
        <v>16070</v>
      </c>
      <c r="E803" s="120" t="s">
        <v>13</v>
      </c>
    </row>
    <row r="804" spans="1:5">
      <c r="A804" s="198">
        <v>101</v>
      </c>
      <c r="B804" s="118">
        <v>32.14</v>
      </c>
      <c r="C804" s="117">
        <v>0.67690972222222223</v>
      </c>
      <c r="D804" s="119">
        <v>3246.14</v>
      </c>
      <c r="E804" s="120" t="s">
        <v>13</v>
      </c>
    </row>
    <row r="805" spans="1:5">
      <c r="A805" s="198">
        <v>100</v>
      </c>
      <c r="B805" s="118">
        <v>32.14</v>
      </c>
      <c r="C805" s="117">
        <v>0.67690972222222223</v>
      </c>
      <c r="D805" s="119">
        <v>3214</v>
      </c>
      <c r="E805" s="120" t="s">
        <v>13</v>
      </c>
    </row>
    <row r="806" spans="1:5">
      <c r="A806" s="198">
        <v>29</v>
      </c>
      <c r="B806" s="118">
        <v>32.14</v>
      </c>
      <c r="C806" s="117">
        <v>0.6770138888888888</v>
      </c>
      <c r="D806" s="119">
        <v>932.06000000000006</v>
      </c>
      <c r="E806" s="120" t="s">
        <v>13</v>
      </c>
    </row>
    <row r="807" spans="1:5">
      <c r="A807" s="198">
        <v>71</v>
      </c>
      <c r="B807" s="118">
        <v>32.14</v>
      </c>
      <c r="C807" s="117">
        <v>0.6770138888888888</v>
      </c>
      <c r="D807" s="119">
        <v>2281.94</v>
      </c>
      <c r="E807" s="120" t="s">
        <v>13</v>
      </c>
    </row>
    <row r="808" spans="1:5">
      <c r="A808" s="198">
        <v>350</v>
      </c>
      <c r="B808" s="118">
        <v>32.145000000000003</v>
      </c>
      <c r="C808" s="117">
        <v>0.67716435185185186</v>
      </c>
      <c r="D808" s="119">
        <v>11250.750000000002</v>
      </c>
      <c r="E808" s="120" t="s">
        <v>13</v>
      </c>
    </row>
    <row r="809" spans="1:5">
      <c r="A809" s="198">
        <v>95</v>
      </c>
      <c r="B809" s="118">
        <v>32.145000000000003</v>
      </c>
      <c r="C809" s="117">
        <v>0.67716435185185186</v>
      </c>
      <c r="D809" s="119">
        <v>3053.7750000000001</v>
      </c>
      <c r="E809" s="120" t="s">
        <v>13</v>
      </c>
    </row>
    <row r="810" spans="1:5">
      <c r="A810" s="198">
        <v>354</v>
      </c>
      <c r="B810" s="118">
        <v>32.145000000000003</v>
      </c>
      <c r="C810" s="117">
        <v>0.67716435185185186</v>
      </c>
      <c r="D810" s="119">
        <v>11379.330000000002</v>
      </c>
      <c r="E810" s="120" t="s">
        <v>13</v>
      </c>
    </row>
    <row r="811" spans="1:5">
      <c r="A811" s="198">
        <v>608</v>
      </c>
      <c r="B811" s="118">
        <v>32.145000000000003</v>
      </c>
      <c r="C811" s="117">
        <v>0.67716435185185186</v>
      </c>
      <c r="D811" s="119">
        <v>19544.160000000003</v>
      </c>
      <c r="E811" s="120" t="s">
        <v>13</v>
      </c>
    </row>
    <row r="812" spans="1:5">
      <c r="A812" s="198">
        <v>533</v>
      </c>
      <c r="B812" s="118">
        <v>32.145000000000003</v>
      </c>
      <c r="C812" s="117">
        <v>0.67716435185185186</v>
      </c>
      <c r="D812" s="119">
        <v>17133.285</v>
      </c>
      <c r="E812" s="120" t="s">
        <v>13</v>
      </c>
    </row>
    <row r="813" spans="1:5">
      <c r="A813" s="198">
        <v>450</v>
      </c>
      <c r="B813" s="118">
        <v>32.164999999999999</v>
      </c>
      <c r="C813" s="117">
        <v>0.67724537037037036</v>
      </c>
      <c r="D813" s="119">
        <v>14474.25</v>
      </c>
      <c r="E813" s="120" t="s">
        <v>13</v>
      </c>
    </row>
    <row r="814" spans="1:5">
      <c r="A814" s="198">
        <v>170</v>
      </c>
      <c r="B814" s="118">
        <v>32.164999999999999</v>
      </c>
      <c r="C814" s="117">
        <v>0.67724537037037036</v>
      </c>
      <c r="D814" s="119">
        <v>5468.05</v>
      </c>
      <c r="E814" s="120" t="s">
        <v>13</v>
      </c>
    </row>
    <row r="815" spans="1:5">
      <c r="A815" s="198">
        <v>93</v>
      </c>
      <c r="B815" s="118">
        <v>32.164999999999999</v>
      </c>
      <c r="C815" s="117">
        <v>0.67724537037037036</v>
      </c>
      <c r="D815" s="119">
        <v>2991.3449999999998</v>
      </c>
      <c r="E815" s="120" t="s">
        <v>13</v>
      </c>
    </row>
    <row r="816" spans="1:5">
      <c r="A816" s="198">
        <v>190</v>
      </c>
      <c r="B816" s="118">
        <v>32.164999999999999</v>
      </c>
      <c r="C816" s="117">
        <v>0.67724537037037036</v>
      </c>
      <c r="D816" s="119">
        <v>6111.3499999999995</v>
      </c>
      <c r="E816" s="120" t="s">
        <v>13</v>
      </c>
    </row>
    <row r="817" spans="1:5">
      <c r="A817" s="198">
        <v>268</v>
      </c>
      <c r="B817" s="118">
        <v>32.164999999999999</v>
      </c>
      <c r="C817" s="117">
        <v>0.67724537037037036</v>
      </c>
      <c r="D817" s="119">
        <v>8620.2199999999993</v>
      </c>
      <c r="E817" s="120" t="s">
        <v>13</v>
      </c>
    </row>
    <row r="818" spans="1:5">
      <c r="A818" s="198">
        <v>367</v>
      </c>
      <c r="B818" s="118">
        <v>32.164999999999999</v>
      </c>
      <c r="C818" s="117">
        <v>0.67724537037037036</v>
      </c>
      <c r="D818" s="119">
        <v>11804.555</v>
      </c>
      <c r="E818" s="120" t="s">
        <v>13</v>
      </c>
    </row>
    <row r="819" spans="1:5">
      <c r="A819" s="198">
        <v>235</v>
      </c>
      <c r="B819" s="118">
        <v>32.159999999999997</v>
      </c>
      <c r="C819" s="117">
        <v>0.67731481481481481</v>
      </c>
      <c r="D819" s="119">
        <v>7557.5999999999995</v>
      </c>
      <c r="E819" s="120" t="s">
        <v>13</v>
      </c>
    </row>
    <row r="820" spans="1:5">
      <c r="A820" s="198">
        <v>223</v>
      </c>
      <c r="B820" s="118">
        <v>32.159999999999997</v>
      </c>
      <c r="C820" s="117">
        <v>0.67763888888888901</v>
      </c>
      <c r="D820" s="119">
        <v>7171.6799999999994</v>
      </c>
      <c r="E820" s="120" t="s">
        <v>13</v>
      </c>
    </row>
    <row r="821" spans="1:5">
      <c r="A821" s="198">
        <v>217</v>
      </c>
      <c r="B821" s="118">
        <v>32.17</v>
      </c>
      <c r="C821" s="117">
        <v>0.67831018518518515</v>
      </c>
      <c r="D821" s="119">
        <v>6980.89</v>
      </c>
      <c r="E821" s="120" t="s">
        <v>13</v>
      </c>
    </row>
    <row r="822" spans="1:5">
      <c r="A822" s="198">
        <v>14</v>
      </c>
      <c r="B822" s="118">
        <v>32.17</v>
      </c>
      <c r="C822" s="117">
        <v>0.67831018518518515</v>
      </c>
      <c r="D822" s="119">
        <v>450.38</v>
      </c>
      <c r="E822" s="120" t="s">
        <v>13</v>
      </c>
    </row>
    <row r="823" spans="1:5">
      <c r="A823" s="198">
        <v>187</v>
      </c>
      <c r="B823" s="118">
        <v>32.17</v>
      </c>
      <c r="C823" s="117">
        <v>0.67831018518518515</v>
      </c>
      <c r="D823" s="119">
        <v>6015.79</v>
      </c>
      <c r="E823" s="120" t="s">
        <v>13</v>
      </c>
    </row>
    <row r="824" spans="1:5">
      <c r="A824" s="198">
        <v>2082</v>
      </c>
      <c r="B824" s="118">
        <v>32.17</v>
      </c>
      <c r="C824" s="117">
        <v>0.67831018518518515</v>
      </c>
      <c r="D824" s="119">
        <v>66977.94</v>
      </c>
      <c r="E824" s="120" t="s">
        <v>13</v>
      </c>
    </row>
    <row r="825" spans="1:5">
      <c r="A825" s="198">
        <v>340</v>
      </c>
      <c r="B825" s="118">
        <v>32.17</v>
      </c>
      <c r="C825" s="117">
        <v>0.67850694444444448</v>
      </c>
      <c r="D825" s="119">
        <v>10937.800000000001</v>
      </c>
      <c r="E825" s="120" t="s">
        <v>13</v>
      </c>
    </row>
    <row r="826" spans="1:5">
      <c r="A826" s="198">
        <v>439</v>
      </c>
      <c r="B826" s="118">
        <v>32.155000000000001</v>
      </c>
      <c r="C826" s="117">
        <v>0.67878472222222219</v>
      </c>
      <c r="D826" s="119">
        <v>14116.045</v>
      </c>
      <c r="E826" s="120" t="s">
        <v>13</v>
      </c>
    </row>
    <row r="827" spans="1:5">
      <c r="A827" s="198">
        <v>216</v>
      </c>
      <c r="B827" s="118">
        <v>32.155000000000001</v>
      </c>
      <c r="C827" s="117">
        <v>0.67980324074074083</v>
      </c>
      <c r="D827" s="119">
        <v>6945.4800000000005</v>
      </c>
      <c r="E827" s="120" t="s">
        <v>13</v>
      </c>
    </row>
    <row r="828" spans="1:5">
      <c r="A828" s="198">
        <v>402</v>
      </c>
      <c r="B828" s="118">
        <v>32.15</v>
      </c>
      <c r="C828" s="117">
        <v>0.67980324074074083</v>
      </c>
      <c r="D828" s="119">
        <v>12924.3</v>
      </c>
      <c r="E828" s="120" t="s">
        <v>13</v>
      </c>
    </row>
    <row r="829" spans="1:5">
      <c r="A829" s="198">
        <v>600</v>
      </c>
      <c r="B829" s="118">
        <v>32.145000000000003</v>
      </c>
      <c r="C829" s="117">
        <v>0.67995370370370367</v>
      </c>
      <c r="D829" s="119">
        <v>19287.000000000004</v>
      </c>
      <c r="E829" s="120" t="s">
        <v>13</v>
      </c>
    </row>
    <row r="830" spans="1:5">
      <c r="A830" s="198">
        <v>422</v>
      </c>
      <c r="B830" s="118">
        <v>32.145000000000003</v>
      </c>
      <c r="C830" s="117">
        <v>0.67995370370370367</v>
      </c>
      <c r="D830" s="119">
        <v>13565.19</v>
      </c>
      <c r="E830" s="120" t="s">
        <v>13</v>
      </c>
    </row>
    <row r="831" spans="1:5">
      <c r="A831" s="198">
        <v>178</v>
      </c>
      <c r="B831" s="118">
        <v>32.145000000000003</v>
      </c>
      <c r="C831" s="117">
        <v>0.67995370370370367</v>
      </c>
      <c r="D831" s="119">
        <v>5721.81</v>
      </c>
      <c r="E831" s="120" t="s">
        <v>13</v>
      </c>
    </row>
    <row r="832" spans="1:5">
      <c r="A832" s="198">
        <v>178</v>
      </c>
      <c r="B832" s="118">
        <v>32.145000000000003</v>
      </c>
      <c r="C832" s="117">
        <v>0.67995370370370367</v>
      </c>
      <c r="D832" s="119">
        <v>5721.81</v>
      </c>
      <c r="E832" s="120" t="s">
        <v>13</v>
      </c>
    </row>
    <row r="833" spans="1:5">
      <c r="A833" s="198">
        <v>178</v>
      </c>
      <c r="B833" s="118">
        <v>32.145000000000003</v>
      </c>
      <c r="C833" s="117">
        <v>0.67995370370370367</v>
      </c>
      <c r="D833" s="119">
        <v>5721.81</v>
      </c>
      <c r="E833" s="120" t="s">
        <v>13</v>
      </c>
    </row>
    <row r="834" spans="1:5">
      <c r="A834" s="198">
        <v>23</v>
      </c>
      <c r="B834" s="118">
        <v>32.145000000000003</v>
      </c>
      <c r="C834" s="117">
        <v>0.68016203703703704</v>
      </c>
      <c r="D834" s="119">
        <v>739.33500000000004</v>
      </c>
      <c r="E834" s="120" t="s">
        <v>13</v>
      </c>
    </row>
    <row r="835" spans="1:5">
      <c r="A835" s="198">
        <v>244</v>
      </c>
      <c r="B835" s="118">
        <v>32.145000000000003</v>
      </c>
      <c r="C835" s="117">
        <v>0.68016203703703704</v>
      </c>
      <c r="D835" s="119">
        <v>7843.380000000001</v>
      </c>
      <c r="E835" s="120" t="s">
        <v>13</v>
      </c>
    </row>
    <row r="836" spans="1:5">
      <c r="A836" s="198">
        <v>189</v>
      </c>
      <c r="B836" s="118">
        <v>32.145000000000003</v>
      </c>
      <c r="C836" s="117">
        <v>0.68016203703703704</v>
      </c>
      <c r="D836" s="119">
        <v>6075.4050000000007</v>
      </c>
      <c r="E836" s="120" t="s">
        <v>13</v>
      </c>
    </row>
    <row r="837" spans="1:5">
      <c r="A837" s="198">
        <v>95</v>
      </c>
      <c r="B837" s="118">
        <v>32.155000000000001</v>
      </c>
      <c r="C837" s="117">
        <v>0.68063657407407419</v>
      </c>
      <c r="D837" s="119">
        <v>3054.7249999999999</v>
      </c>
      <c r="E837" s="120" t="s">
        <v>13</v>
      </c>
    </row>
    <row r="838" spans="1:5">
      <c r="A838" s="198">
        <v>335</v>
      </c>
      <c r="B838" s="118">
        <v>32.155000000000001</v>
      </c>
      <c r="C838" s="117">
        <v>0.68063657407407419</v>
      </c>
      <c r="D838" s="119">
        <v>10771.925000000001</v>
      </c>
      <c r="E838" s="120" t="s">
        <v>13</v>
      </c>
    </row>
    <row r="839" spans="1:5">
      <c r="A839" s="198">
        <v>29</v>
      </c>
      <c r="B839" s="118">
        <v>32.155000000000001</v>
      </c>
      <c r="C839" s="117">
        <v>0.68063657407407419</v>
      </c>
      <c r="D839" s="119">
        <v>932.495</v>
      </c>
      <c r="E839" s="120" t="s">
        <v>13</v>
      </c>
    </row>
    <row r="840" spans="1:5">
      <c r="A840" s="198">
        <v>2041</v>
      </c>
      <c r="B840" s="118">
        <v>32.155000000000001</v>
      </c>
      <c r="C840" s="117">
        <v>0.68063657407407419</v>
      </c>
      <c r="D840" s="119">
        <v>65628.354999999996</v>
      </c>
      <c r="E840" s="120" t="s">
        <v>13</v>
      </c>
    </row>
    <row r="841" spans="1:5">
      <c r="A841" s="198">
        <v>370</v>
      </c>
      <c r="B841" s="118">
        <v>32.15</v>
      </c>
      <c r="C841" s="117">
        <v>0.68067129629629619</v>
      </c>
      <c r="D841" s="119">
        <v>11895.5</v>
      </c>
      <c r="E841" s="120" t="s">
        <v>13</v>
      </c>
    </row>
    <row r="842" spans="1:5">
      <c r="A842" s="198">
        <v>206</v>
      </c>
      <c r="B842" s="118">
        <v>32.15</v>
      </c>
      <c r="C842" s="117">
        <v>0.68078703703703702</v>
      </c>
      <c r="D842" s="119">
        <v>6622.9</v>
      </c>
      <c r="E842" s="120" t="s">
        <v>13</v>
      </c>
    </row>
    <row r="843" spans="1:5">
      <c r="A843" s="198">
        <v>395</v>
      </c>
      <c r="B843" s="118">
        <v>32.15</v>
      </c>
      <c r="C843" s="117">
        <v>0.68078703703703702</v>
      </c>
      <c r="D843" s="119">
        <v>12699.25</v>
      </c>
      <c r="E843" s="120" t="s">
        <v>13</v>
      </c>
    </row>
    <row r="844" spans="1:5">
      <c r="A844" s="198">
        <v>93</v>
      </c>
      <c r="B844" s="118">
        <v>32.15</v>
      </c>
      <c r="C844" s="117">
        <v>0.68078703703703702</v>
      </c>
      <c r="D844" s="119">
        <v>2989.95</v>
      </c>
      <c r="E844" s="120" t="s">
        <v>13</v>
      </c>
    </row>
    <row r="845" spans="1:5">
      <c r="A845" s="198">
        <v>337</v>
      </c>
      <c r="B845" s="118">
        <v>32.15</v>
      </c>
      <c r="C845" s="117">
        <v>0.68078703703703702</v>
      </c>
      <c r="D845" s="119">
        <v>10834.55</v>
      </c>
      <c r="E845" s="120" t="s">
        <v>13</v>
      </c>
    </row>
    <row r="846" spans="1:5">
      <c r="A846" s="198">
        <v>123</v>
      </c>
      <c r="B846" s="118">
        <v>32.15</v>
      </c>
      <c r="C846" s="117">
        <v>0.68078703703703702</v>
      </c>
      <c r="D846" s="119">
        <v>3954.45</v>
      </c>
      <c r="E846" s="120" t="s">
        <v>13</v>
      </c>
    </row>
    <row r="847" spans="1:5">
      <c r="A847" s="198">
        <v>600</v>
      </c>
      <c r="B847" s="118">
        <v>32.145000000000003</v>
      </c>
      <c r="C847" s="117">
        <v>0.68109953703703707</v>
      </c>
      <c r="D847" s="119">
        <v>19287.000000000004</v>
      </c>
      <c r="E847" s="120" t="s">
        <v>13</v>
      </c>
    </row>
    <row r="848" spans="1:5">
      <c r="A848" s="198">
        <v>37</v>
      </c>
      <c r="B848" s="118">
        <v>32.145000000000003</v>
      </c>
      <c r="C848" s="117">
        <v>0.68109953703703707</v>
      </c>
      <c r="D848" s="119">
        <v>1189.365</v>
      </c>
      <c r="E848" s="120" t="s">
        <v>13</v>
      </c>
    </row>
    <row r="849" spans="1:5">
      <c r="A849" s="198">
        <v>600</v>
      </c>
      <c r="B849" s="118">
        <v>32.145000000000003</v>
      </c>
      <c r="C849" s="117">
        <v>0.68109953703703707</v>
      </c>
      <c r="D849" s="119">
        <v>19287.000000000004</v>
      </c>
      <c r="E849" s="120" t="s">
        <v>13</v>
      </c>
    </row>
    <row r="850" spans="1:5">
      <c r="A850" s="198">
        <v>175</v>
      </c>
      <c r="B850" s="118">
        <v>32.145000000000003</v>
      </c>
      <c r="C850" s="117">
        <v>0.68111111111111111</v>
      </c>
      <c r="D850" s="119">
        <v>5625.3750000000009</v>
      </c>
      <c r="E850" s="120" t="s">
        <v>13</v>
      </c>
    </row>
    <row r="851" spans="1:5">
      <c r="A851" s="198">
        <v>234</v>
      </c>
      <c r="B851" s="118">
        <v>32.145000000000003</v>
      </c>
      <c r="C851" s="117">
        <v>0.68121527777777791</v>
      </c>
      <c r="D851" s="119">
        <v>7521.93</v>
      </c>
      <c r="E851" s="120" t="s">
        <v>13</v>
      </c>
    </row>
    <row r="852" spans="1:5">
      <c r="A852" s="198">
        <v>2500</v>
      </c>
      <c r="B852" s="118">
        <v>32.14</v>
      </c>
      <c r="C852" s="117">
        <v>0.68121527777777791</v>
      </c>
      <c r="D852" s="119">
        <v>80350</v>
      </c>
      <c r="E852" s="120" t="s">
        <v>13</v>
      </c>
    </row>
    <row r="853" spans="1:5">
      <c r="A853" s="198">
        <v>9</v>
      </c>
      <c r="B853" s="118">
        <v>32.14</v>
      </c>
      <c r="C853" s="117">
        <v>0.681574074074074</v>
      </c>
      <c r="D853" s="119">
        <v>289.26</v>
      </c>
      <c r="E853" s="120" t="s">
        <v>13</v>
      </c>
    </row>
    <row r="854" spans="1:5">
      <c r="A854" s="198">
        <v>500</v>
      </c>
      <c r="B854" s="118">
        <v>32.14</v>
      </c>
      <c r="C854" s="117">
        <v>0.681574074074074</v>
      </c>
      <c r="D854" s="119">
        <v>16070</v>
      </c>
      <c r="E854" s="120" t="s">
        <v>13</v>
      </c>
    </row>
    <row r="855" spans="1:5">
      <c r="A855" s="198">
        <v>8</v>
      </c>
      <c r="B855" s="118">
        <v>32.145000000000003</v>
      </c>
      <c r="C855" s="117">
        <v>0.68192129629629628</v>
      </c>
      <c r="D855" s="119">
        <v>257.16000000000003</v>
      </c>
      <c r="E855" s="120" t="s">
        <v>13</v>
      </c>
    </row>
    <row r="856" spans="1:5">
      <c r="A856" s="198">
        <v>431</v>
      </c>
      <c r="B856" s="118">
        <v>32.15</v>
      </c>
      <c r="C856" s="117">
        <v>0.68234953703703694</v>
      </c>
      <c r="D856" s="119">
        <v>13856.65</v>
      </c>
      <c r="E856" s="120" t="s">
        <v>13</v>
      </c>
    </row>
    <row r="857" spans="1:5">
      <c r="A857" s="198">
        <v>290</v>
      </c>
      <c r="B857" s="118">
        <v>32.15</v>
      </c>
      <c r="C857" s="117">
        <v>0.68237268518518512</v>
      </c>
      <c r="D857" s="119">
        <v>9323.5</v>
      </c>
      <c r="E857" s="120" t="s">
        <v>13</v>
      </c>
    </row>
    <row r="858" spans="1:5">
      <c r="A858" s="198">
        <v>526</v>
      </c>
      <c r="B858" s="118">
        <v>32.15</v>
      </c>
      <c r="C858" s="117">
        <v>0.6824189814814815</v>
      </c>
      <c r="D858" s="119">
        <v>16910.899999999998</v>
      </c>
      <c r="E858" s="120" t="s">
        <v>13</v>
      </c>
    </row>
    <row r="859" spans="1:5">
      <c r="A859" s="198">
        <v>207</v>
      </c>
      <c r="B859" s="118">
        <v>32.15</v>
      </c>
      <c r="C859" s="117">
        <v>0.6824189814814815</v>
      </c>
      <c r="D859" s="119">
        <v>6655.0499999999993</v>
      </c>
      <c r="E859" s="120" t="s">
        <v>13</v>
      </c>
    </row>
    <row r="860" spans="1:5">
      <c r="A860" s="198">
        <v>200</v>
      </c>
      <c r="B860" s="118">
        <v>32.159999999999997</v>
      </c>
      <c r="C860" s="117">
        <v>0.68276620370370367</v>
      </c>
      <c r="D860" s="119">
        <v>6431.9999999999991</v>
      </c>
      <c r="E860" s="120" t="s">
        <v>13</v>
      </c>
    </row>
    <row r="861" spans="1:5">
      <c r="A861" s="198">
        <v>350</v>
      </c>
      <c r="B861" s="118">
        <v>32.159999999999997</v>
      </c>
      <c r="C861" s="117">
        <v>0.68276620370370367</v>
      </c>
      <c r="D861" s="119">
        <v>11255.999999999998</v>
      </c>
      <c r="E861" s="120" t="s">
        <v>13</v>
      </c>
    </row>
    <row r="862" spans="1:5">
      <c r="A862" s="198">
        <v>131</v>
      </c>
      <c r="B862" s="118">
        <v>32.159999999999997</v>
      </c>
      <c r="C862" s="117">
        <v>0.68276620370370367</v>
      </c>
      <c r="D862" s="119">
        <v>4212.9599999999991</v>
      </c>
      <c r="E862" s="120" t="s">
        <v>13</v>
      </c>
    </row>
    <row r="863" spans="1:5">
      <c r="A863" s="198">
        <v>296</v>
      </c>
      <c r="B863" s="118">
        <v>32.159999999999997</v>
      </c>
      <c r="C863" s="117">
        <v>0.68299768518518522</v>
      </c>
      <c r="D863" s="119">
        <v>9519.3599999999988</v>
      </c>
      <c r="E863" s="120" t="s">
        <v>13</v>
      </c>
    </row>
    <row r="864" spans="1:5">
      <c r="A864" s="198">
        <v>230</v>
      </c>
      <c r="B864" s="118">
        <v>32.159999999999997</v>
      </c>
      <c r="C864" s="117">
        <v>0.68299768518518522</v>
      </c>
      <c r="D864" s="119">
        <v>7396.7999999999993</v>
      </c>
      <c r="E864" s="120" t="s">
        <v>13</v>
      </c>
    </row>
    <row r="865" spans="1:5">
      <c r="A865" s="198">
        <v>494</v>
      </c>
      <c r="B865" s="118">
        <v>32.155000000000001</v>
      </c>
      <c r="C865" s="117">
        <v>0.68304398148148149</v>
      </c>
      <c r="D865" s="119">
        <v>15884.57</v>
      </c>
      <c r="E865" s="120" t="s">
        <v>13</v>
      </c>
    </row>
    <row r="866" spans="1:5">
      <c r="A866" s="198">
        <v>518</v>
      </c>
      <c r="B866" s="118">
        <v>32.164999999999999</v>
      </c>
      <c r="C866" s="117">
        <v>0.68331018518518516</v>
      </c>
      <c r="D866" s="119">
        <v>16661.47</v>
      </c>
      <c r="E866" s="120" t="s">
        <v>13</v>
      </c>
    </row>
    <row r="867" spans="1:5">
      <c r="A867" s="198">
        <v>100</v>
      </c>
      <c r="B867" s="118">
        <v>32.164999999999999</v>
      </c>
      <c r="C867" s="117">
        <v>0.68331018518518516</v>
      </c>
      <c r="D867" s="119">
        <v>3216.5</v>
      </c>
      <c r="E867" s="120" t="s">
        <v>13</v>
      </c>
    </row>
    <row r="868" spans="1:5">
      <c r="A868" s="198">
        <v>650</v>
      </c>
      <c r="B868" s="118">
        <v>32.164999999999999</v>
      </c>
      <c r="C868" s="117">
        <v>0.68339120370370365</v>
      </c>
      <c r="D868" s="119">
        <v>20907.25</v>
      </c>
      <c r="E868" s="120" t="s">
        <v>13</v>
      </c>
    </row>
    <row r="869" spans="1:5">
      <c r="A869" s="198">
        <v>184</v>
      </c>
      <c r="B869" s="118">
        <v>32.155000000000001</v>
      </c>
      <c r="C869" s="117">
        <v>0.68401620370370375</v>
      </c>
      <c r="D869" s="119">
        <v>5916.52</v>
      </c>
      <c r="E869" s="120" t="s">
        <v>13</v>
      </c>
    </row>
    <row r="870" spans="1:5">
      <c r="A870" s="198">
        <v>102</v>
      </c>
      <c r="B870" s="118">
        <v>32.145000000000003</v>
      </c>
      <c r="C870" s="117">
        <v>0.68401620370370375</v>
      </c>
      <c r="D870" s="119">
        <v>3278.7900000000004</v>
      </c>
      <c r="E870" s="120" t="s">
        <v>13</v>
      </c>
    </row>
    <row r="871" spans="1:5">
      <c r="A871" s="198">
        <v>100</v>
      </c>
      <c r="B871" s="118">
        <v>32.145000000000003</v>
      </c>
      <c r="C871" s="117">
        <v>0.68401620370370375</v>
      </c>
      <c r="D871" s="119">
        <v>3214.5000000000005</v>
      </c>
      <c r="E871" s="120" t="s">
        <v>13</v>
      </c>
    </row>
    <row r="872" spans="1:5">
      <c r="A872" s="198">
        <v>299</v>
      </c>
      <c r="B872" s="118">
        <v>32.15</v>
      </c>
      <c r="C872" s="117">
        <v>0.68401620370370375</v>
      </c>
      <c r="D872" s="119">
        <v>9612.85</v>
      </c>
      <c r="E872" s="120" t="s">
        <v>13</v>
      </c>
    </row>
    <row r="873" spans="1:5">
      <c r="A873" s="198">
        <v>75</v>
      </c>
      <c r="B873" s="118">
        <v>32.159999999999997</v>
      </c>
      <c r="C873" s="117">
        <v>0.68402777777777768</v>
      </c>
      <c r="D873" s="119">
        <v>2411.9999999999995</v>
      </c>
      <c r="E873" s="120" t="s">
        <v>13</v>
      </c>
    </row>
    <row r="874" spans="1:5">
      <c r="A874" s="198">
        <v>185</v>
      </c>
      <c r="B874" s="118">
        <v>32.159999999999997</v>
      </c>
      <c r="C874" s="117">
        <v>0.68402777777777768</v>
      </c>
      <c r="D874" s="119">
        <v>5949.5999999999995</v>
      </c>
      <c r="E874" s="120" t="s">
        <v>13</v>
      </c>
    </row>
    <row r="875" spans="1:5">
      <c r="A875" s="198">
        <v>190</v>
      </c>
      <c r="B875" s="118">
        <v>32.155000000000001</v>
      </c>
      <c r="C875" s="117">
        <v>0.68402777777777768</v>
      </c>
      <c r="D875" s="119">
        <v>6109.45</v>
      </c>
      <c r="E875" s="120" t="s">
        <v>13</v>
      </c>
    </row>
    <row r="876" spans="1:5">
      <c r="A876" s="198">
        <v>94</v>
      </c>
      <c r="B876" s="118">
        <v>32.155000000000001</v>
      </c>
      <c r="C876" s="117">
        <v>0.68402777777777768</v>
      </c>
      <c r="D876" s="119">
        <v>3022.57</v>
      </c>
      <c r="E876" s="120" t="s">
        <v>13</v>
      </c>
    </row>
    <row r="877" spans="1:5">
      <c r="A877" s="198">
        <v>250</v>
      </c>
      <c r="B877" s="118">
        <v>32.155000000000001</v>
      </c>
      <c r="C877" s="117">
        <v>0.68402777777777768</v>
      </c>
      <c r="D877" s="119">
        <v>8038.75</v>
      </c>
      <c r="E877" s="120" t="s">
        <v>13</v>
      </c>
    </row>
    <row r="878" spans="1:5">
      <c r="A878" s="198">
        <v>213</v>
      </c>
      <c r="B878" s="118">
        <v>32.155000000000001</v>
      </c>
      <c r="C878" s="117">
        <v>0.68402777777777768</v>
      </c>
      <c r="D878" s="119">
        <v>6849.0150000000003</v>
      </c>
      <c r="E878" s="120" t="s">
        <v>13</v>
      </c>
    </row>
    <row r="879" spans="1:5">
      <c r="A879" s="198">
        <v>200</v>
      </c>
      <c r="B879" s="118">
        <v>32.155000000000001</v>
      </c>
      <c r="C879" s="117">
        <v>0.68402777777777768</v>
      </c>
      <c r="D879" s="119">
        <v>6431</v>
      </c>
      <c r="E879" s="120" t="s">
        <v>13</v>
      </c>
    </row>
    <row r="880" spans="1:5">
      <c r="A880" s="198">
        <v>340</v>
      </c>
      <c r="B880" s="118">
        <v>32.155000000000001</v>
      </c>
      <c r="C880" s="117">
        <v>0.68402777777777768</v>
      </c>
      <c r="D880" s="119">
        <v>10932.7</v>
      </c>
      <c r="E880" s="120" t="s">
        <v>13</v>
      </c>
    </row>
    <row r="881" spans="1:5">
      <c r="A881" s="198">
        <v>340</v>
      </c>
      <c r="B881" s="118">
        <v>32.15</v>
      </c>
      <c r="C881" s="117">
        <v>0.68402777777777768</v>
      </c>
      <c r="D881" s="119">
        <v>10931</v>
      </c>
      <c r="E881" s="120" t="s">
        <v>13</v>
      </c>
    </row>
    <row r="882" spans="1:5">
      <c r="A882" s="198">
        <v>200</v>
      </c>
      <c r="B882" s="118">
        <v>32.15</v>
      </c>
      <c r="C882" s="117">
        <v>0.68402777777777768</v>
      </c>
      <c r="D882" s="119">
        <v>6430</v>
      </c>
      <c r="E882" s="120" t="s">
        <v>13</v>
      </c>
    </row>
    <row r="883" spans="1:5">
      <c r="A883" s="198">
        <v>100</v>
      </c>
      <c r="B883" s="118">
        <v>32.15</v>
      </c>
      <c r="C883" s="117">
        <v>0.68402777777777768</v>
      </c>
      <c r="D883" s="119">
        <v>3215</v>
      </c>
      <c r="E883" s="120" t="s">
        <v>13</v>
      </c>
    </row>
    <row r="884" spans="1:5">
      <c r="A884" s="198">
        <v>212</v>
      </c>
      <c r="B884" s="118">
        <v>32.15</v>
      </c>
      <c r="C884" s="117">
        <v>0.68402777777777768</v>
      </c>
      <c r="D884" s="119">
        <v>6815.7999999999993</v>
      </c>
      <c r="E884" s="120" t="s">
        <v>13</v>
      </c>
    </row>
    <row r="885" spans="1:5">
      <c r="A885" s="198">
        <v>101</v>
      </c>
      <c r="B885" s="118">
        <v>32.15</v>
      </c>
      <c r="C885" s="117">
        <v>0.68402777777777768</v>
      </c>
      <c r="D885" s="119">
        <v>3247.1499999999996</v>
      </c>
      <c r="E885" s="120" t="s">
        <v>13</v>
      </c>
    </row>
    <row r="886" spans="1:5">
      <c r="A886" s="198">
        <v>181</v>
      </c>
      <c r="B886" s="118">
        <v>32.15</v>
      </c>
      <c r="C886" s="117">
        <v>0.68406250000000002</v>
      </c>
      <c r="D886" s="119">
        <v>5819.15</v>
      </c>
      <c r="E886" s="120" t="s">
        <v>13</v>
      </c>
    </row>
    <row r="887" spans="1:5">
      <c r="A887" s="198">
        <v>468</v>
      </c>
      <c r="B887" s="118">
        <v>32.145000000000003</v>
      </c>
      <c r="C887" s="117">
        <v>0.68409722222222225</v>
      </c>
      <c r="D887" s="119">
        <v>15043.86</v>
      </c>
      <c r="E887" s="120" t="s">
        <v>13</v>
      </c>
    </row>
    <row r="888" spans="1:5">
      <c r="A888" s="198">
        <v>289</v>
      </c>
      <c r="B888" s="118">
        <v>32.145000000000003</v>
      </c>
      <c r="C888" s="117">
        <v>0.68409722222222225</v>
      </c>
      <c r="D888" s="119">
        <v>9289.9050000000007</v>
      </c>
      <c r="E888" s="120" t="s">
        <v>13</v>
      </c>
    </row>
    <row r="889" spans="1:5">
      <c r="A889" s="198">
        <v>179</v>
      </c>
      <c r="B889" s="118">
        <v>32.145000000000003</v>
      </c>
      <c r="C889" s="117">
        <v>0.68409722222222225</v>
      </c>
      <c r="D889" s="119">
        <v>5753.9550000000008</v>
      </c>
      <c r="E889" s="120" t="s">
        <v>13</v>
      </c>
    </row>
    <row r="890" spans="1:5">
      <c r="A890" s="198">
        <v>32</v>
      </c>
      <c r="B890" s="118">
        <v>32.145000000000003</v>
      </c>
      <c r="C890" s="117">
        <v>0.68409722222222225</v>
      </c>
      <c r="D890" s="119">
        <v>1028.6400000000001</v>
      </c>
      <c r="E890" s="120" t="s">
        <v>13</v>
      </c>
    </row>
    <row r="891" spans="1:5">
      <c r="A891" s="198">
        <v>12</v>
      </c>
      <c r="B891" s="118">
        <v>32.145000000000003</v>
      </c>
      <c r="C891" s="117">
        <v>0.68409722222222225</v>
      </c>
      <c r="D891" s="119">
        <v>385.74</v>
      </c>
      <c r="E891" s="120" t="s">
        <v>13</v>
      </c>
    </row>
    <row r="892" spans="1:5">
      <c r="A892" s="198">
        <v>468</v>
      </c>
      <c r="B892" s="118">
        <v>32.145000000000003</v>
      </c>
      <c r="C892" s="117">
        <v>0.68409722222222225</v>
      </c>
      <c r="D892" s="119">
        <v>15043.86</v>
      </c>
      <c r="E892" s="120" t="s">
        <v>13</v>
      </c>
    </row>
    <row r="893" spans="1:5">
      <c r="A893" s="198">
        <v>12</v>
      </c>
      <c r="B893" s="118">
        <v>32.145000000000003</v>
      </c>
      <c r="C893" s="117">
        <v>0.68409722222222225</v>
      </c>
      <c r="D893" s="119">
        <v>385.74</v>
      </c>
      <c r="E893" s="120" t="s">
        <v>13</v>
      </c>
    </row>
    <row r="894" spans="1:5">
      <c r="A894" s="198">
        <v>8</v>
      </c>
      <c r="B894" s="118">
        <v>32.145000000000003</v>
      </c>
      <c r="C894" s="117">
        <v>0.68409722222222225</v>
      </c>
      <c r="D894" s="119">
        <v>257.16000000000003</v>
      </c>
      <c r="E894" s="120" t="s">
        <v>13</v>
      </c>
    </row>
    <row r="895" spans="1:5">
      <c r="A895" s="198">
        <v>20</v>
      </c>
      <c r="B895" s="118">
        <v>32.145000000000003</v>
      </c>
      <c r="C895" s="117">
        <v>0.68409722222222225</v>
      </c>
      <c r="D895" s="119">
        <v>642.90000000000009</v>
      </c>
      <c r="E895" s="120" t="s">
        <v>13</v>
      </c>
    </row>
    <row r="896" spans="1:5">
      <c r="A896" s="198">
        <v>275</v>
      </c>
      <c r="B896" s="118">
        <v>32.145000000000003</v>
      </c>
      <c r="C896" s="117">
        <v>0.68409722222222225</v>
      </c>
      <c r="D896" s="119">
        <v>8839.875</v>
      </c>
      <c r="E896" s="120" t="s">
        <v>13</v>
      </c>
    </row>
    <row r="897" spans="1:5">
      <c r="A897" s="198">
        <v>268</v>
      </c>
      <c r="B897" s="118">
        <v>32.145000000000003</v>
      </c>
      <c r="C897" s="117">
        <v>0.68409722222222225</v>
      </c>
      <c r="D897" s="119">
        <v>8614.86</v>
      </c>
      <c r="E897" s="120" t="s">
        <v>13</v>
      </c>
    </row>
    <row r="898" spans="1:5">
      <c r="A898" s="198">
        <v>205</v>
      </c>
      <c r="B898" s="118">
        <v>32.145000000000003</v>
      </c>
      <c r="C898" s="117">
        <v>0.68409722222222225</v>
      </c>
      <c r="D898" s="119">
        <v>6589.7250000000004</v>
      </c>
      <c r="E898" s="120" t="s">
        <v>13</v>
      </c>
    </row>
    <row r="899" spans="1:5">
      <c r="A899" s="198">
        <v>159</v>
      </c>
      <c r="B899" s="118">
        <v>32.145000000000003</v>
      </c>
      <c r="C899" s="117">
        <v>0.68409722222222225</v>
      </c>
      <c r="D899" s="119">
        <v>5111.0550000000003</v>
      </c>
      <c r="E899" s="120" t="s">
        <v>13</v>
      </c>
    </row>
    <row r="900" spans="1:5">
      <c r="A900" s="198">
        <v>341</v>
      </c>
      <c r="B900" s="118">
        <v>32.145000000000003</v>
      </c>
      <c r="C900" s="117">
        <v>0.68417824074074074</v>
      </c>
      <c r="D900" s="119">
        <v>10961.445000000002</v>
      </c>
      <c r="E900" s="120" t="s">
        <v>13</v>
      </c>
    </row>
    <row r="901" spans="1:5">
      <c r="A901" s="198">
        <v>279</v>
      </c>
      <c r="B901" s="118">
        <v>32.145000000000003</v>
      </c>
      <c r="C901" s="117">
        <v>0.68417824074074074</v>
      </c>
      <c r="D901" s="119">
        <v>8968.4550000000017</v>
      </c>
      <c r="E901" s="120" t="s">
        <v>13</v>
      </c>
    </row>
    <row r="902" spans="1:5">
      <c r="A902" s="198">
        <v>341</v>
      </c>
      <c r="B902" s="118">
        <v>32.145000000000003</v>
      </c>
      <c r="C902" s="117">
        <v>0.68417824074074074</v>
      </c>
      <c r="D902" s="119">
        <v>10961.445000000002</v>
      </c>
      <c r="E902" s="120" t="s">
        <v>13</v>
      </c>
    </row>
    <row r="903" spans="1:5">
      <c r="A903" s="198">
        <v>159</v>
      </c>
      <c r="B903" s="118">
        <v>32.145000000000003</v>
      </c>
      <c r="C903" s="117">
        <v>0.68417824074074074</v>
      </c>
      <c r="D903" s="119">
        <v>5111.0550000000003</v>
      </c>
      <c r="E903" s="120" t="s">
        <v>13</v>
      </c>
    </row>
    <row r="904" spans="1:5">
      <c r="A904" s="198">
        <v>133</v>
      </c>
      <c r="B904" s="118">
        <v>32.145000000000003</v>
      </c>
      <c r="C904" s="117">
        <v>0.68417824074074074</v>
      </c>
      <c r="D904" s="119">
        <v>4275.2850000000008</v>
      </c>
      <c r="E904" s="120" t="s">
        <v>13</v>
      </c>
    </row>
    <row r="905" spans="1:5">
      <c r="A905" s="198">
        <v>44</v>
      </c>
      <c r="B905" s="118">
        <v>32.145000000000003</v>
      </c>
      <c r="C905" s="117">
        <v>0.68418981481481478</v>
      </c>
      <c r="D905" s="119">
        <v>1414.38</v>
      </c>
      <c r="E905" s="120" t="s">
        <v>13</v>
      </c>
    </row>
    <row r="906" spans="1:5">
      <c r="A906" s="198">
        <v>367</v>
      </c>
      <c r="B906" s="118">
        <v>32.145000000000003</v>
      </c>
      <c r="C906" s="117">
        <v>0.68418981481481478</v>
      </c>
      <c r="D906" s="119">
        <v>11797.215000000002</v>
      </c>
      <c r="E906" s="120" t="s">
        <v>13</v>
      </c>
    </row>
    <row r="907" spans="1:5">
      <c r="A907" s="198">
        <v>207</v>
      </c>
      <c r="B907" s="118">
        <v>32.145000000000003</v>
      </c>
      <c r="C907" s="117">
        <v>0.68418981481481478</v>
      </c>
      <c r="D907" s="119">
        <v>6654.0150000000003</v>
      </c>
      <c r="E907" s="120" t="s">
        <v>13</v>
      </c>
    </row>
    <row r="908" spans="1:5">
      <c r="A908" s="198">
        <v>250</v>
      </c>
      <c r="B908" s="118">
        <v>32.185000000000002</v>
      </c>
      <c r="C908" s="117">
        <v>0.68487268518518529</v>
      </c>
      <c r="D908" s="119">
        <v>8046.2500000000009</v>
      </c>
      <c r="E908" s="120" t="s">
        <v>13</v>
      </c>
    </row>
    <row r="909" spans="1:5">
      <c r="A909" s="198">
        <v>200</v>
      </c>
      <c r="B909" s="118">
        <v>32.185000000000002</v>
      </c>
      <c r="C909" s="117">
        <v>0.68487268518518529</v>
      </c>
      <c r="D909" s="119">
        <v>6437</v>
      </c>
      <c r="E909" s="120" t="s">
        <v>13</v>
      </c>
    </row>
    <row r="910" spans="1:5">
      <c r="A910" s="198">
        <v>92</v>
      </c>
      <c r="B910" s="118">
        <v>32.185000000000002</v>
      </c>
      <c r="C910" s="117">
        <v>0.68487268518518529</v>
      </c>
      <c r="D910" s="119">
        <v>2961.0200000000004</v>
      </c>
      <c r="E910" s="120" t="s">
        <v>13</v>
      </c>
    </row>
    <row r="911" spans="1:5">
      <c r="A911" s="198">
        <v>2017</v>
      </c>
      <c r="B911" s="118">
        <v>32.185000000000002</v>
      </c>
      <c r="C911" s="117">
        <v>0.68487268518518529</v>
      </c>
      <c r="D911" s="119">
        <v>64917.145000000004</v>
      </c>
      <c r="E911" s="120" t="s">
        <v>13</v>
      </c>
    </row>
    <row r="912" spans="1:5">
      <c r="A912" s="198">
        <v>185</v>
      </c>
      <c r="B912" s="118">
        <v>32.185000000000002</v>
      </c>
      <c r="C912" s="117">
        <v>0.68488425925925922</v>
      </c>
      <c r="D912" s="119">
        <v>5954.2250000000004</v>
      </c>
      <c r="E912" s="120" t="s">
        <v>13</v>
      </c>
    </row>
    <row r="913" spans="1:5">
      <c r="A913" s="198">
        <v>196</v>
      </c>
      <c r="B913" s="118">
        <v>32.19</v>
      </c>
      <c r="C913" s="117">
        <v>0.6850694444444444</v>
      </c>
      <c r="D913" s="119">
        <v>6309.24</v>
      </c>
      <c r="E913" s="120" t="s">
        <v>13</v>
      </c>
    </row>
    <row r="914" spans="1:5">
      <c r="A914" s="198">
        <v>182</v>
      </c>
      <c r="B914" s="118">
        <v>32.185000000000002</v>
      </c>
      <c r="C914" s="117">
        <v>0.68542824074074071</v>
      </c>
      <c r="D914" s="119">
        <v>5857.67</v>
      </c>
      <c r="E914" s="120" t="s">
        <v>13</v>
      </c>
    </row>
    <row r="915" spans="1:5">
      <c r="A915" s="198">
        <v>421</v>
      </c>
      <c r="B915" s="118">
        <v>32.18</v>
      </c>
      <c r="C915" s="117">
        <v>0.68550925925925921</v>
      </c>
      <c r="D915" s="119">
        <v>13547.78</v>
      </c>
      <c r="E915" s="120" t="s">
        <v>13</v>
      </c>
    </row>
    <row r="916" spans="1:5">
      <c r="A916" s="198">
        <v>228</v>
      </c>
      <c r="B916" s="118">
        <v>32.174999999999997</v>
      </c>
      <c r="C916" s="117">
        <v>0.68565972222222216</v>
      </c>
      <c r="D916" s="119">
        <v>7335.9</v>
      </c>
      <c r="E916" s="120" t="s">
        <v>13</v>
      </c>
    </row>
    <row r="917" spans="1:5">
      <c r="A917" s="198">
        <v>176</v>
      </c>
      <c r="B917" s="118">
        <v>32.195</v>
      </c>
      <c r="C917" s="117">
        <v>0.6861342592592593</v>
      </c>
      <c r="D917" s="119">
        <v>5666.32</v>
      </c>
      <c r="E917" s="120" t="s">
        <v>13</v>
      </c>
    </row>
    <row r="918" spans="1:5">
      <c r="A918" s="198">
        <v>300</v>
      </c>
      <c r="B918" s="118">
        <v>32.195</v>
      </c>
      <c r="C918" s="117">
        <v>0.6861342592592593</v>
      </c>
      <c r="D918" s="119">
        <v>9658.5</v>
      </c>
      <c r="E918" s="120" t="s">
        <v>13</v>
      </c>
    </row>
    <row r="919" spans="1:5">
      <c r="A919" s="198">
        <v>94</v>
      </c>
      <c r="B919" s="118">
        <v>32.19</v>
      </c>
      <c r="C919" s="117">
        <v>0.6861342592592593</v>
      </c>
      <c r="D919" s="119">
        <v>3025.8599999999997</v>
      </c>
      <c r="E919" s="120" t="s">
        <v>13</v>
      </c>
    </row>
    <row r="920" spans="1:5">
      <c r="A920" s="198">
        <v>48</v>
      </c>
      <c r="B920" s="118">
        <v>32.19</v>
      </c>
      <c r="C920" s="117">
        <v>0.6861342592592593</v>
      </c>
      <c r="D920" s="119">
        <v>1545.12</v>
      </c>
      <c r="E920" s="120" t="s">
        <v>13</v>
      </c>
    </row>
    <row r="921" spans="1:5">
      <c r="A921" s="198">
        <v>500</v>
      </c>
      <c r="B921" s="118">
        <v>32.19</v>
      </c>
      <c r="C921" s="117">
        <v>0.6861342592592593</v>
      </c>
      <c r="D921" s="119">
        <v>16094.999999999998</v>
      </c>
      <c r="E921" s="120" t="s">
        <v>13</v>
      </c>
    </row>
    <row r="922" spans="1:5">
      <c r="A922" s="198">
        <v>370</v>
      </c>
      <c r="B922" s="118">
        <v>32.19</v>
      </c>
      <c r="C922" s="117">
        <v>0.6861342592592593</v>
      </c>
      <c r="D922" s="119">
        <v>11910.3</v>
      </c>
      <c r="E922" s="120" t="s">
        <v>13</v>
      </c>
    </row>
    <row r="923" spans="1:5">
      <c r="A923" s="198">
        <v>186</v>
      </c>
      <c r="B923" s="118">
        <v>32.19</v>
      </c>
      <c r="C923" s="117">
        <v>0.6862962962962964</v>
      </c>
      <c r="D923" s="119">
        <v>5987.3399999999992</v>
      </c>
      <c r="E923" s="120" t="s">
        <v>13</v>
      </c>
    </row>
    <row r="924" spans="1:5">
      <c r="A924" s="198">
        <v>336</v>
      </c>
      <c r="B924" s="118">
        <v>32.19</v>
      </c>
      <c r="C924" s="117">
        <v>0.68635416666666671</v>
      </c>
      <c r="D924" s="119">
        <v>10815.84</v>
      </c>
      <c r="E924" s="120" t="s">
        <v>13</v>
      </c>
    </row>
    <row r="925" spans="1:5">
      <c r="A925" s="198">
        <v>95</v>
      </c>
      <c r="B925" s="118">
        <v>32.19</v>
      </c>
      <c r="C925" s="117">
        <v>0.68635416666666671</v>
      </c>
      <c r="D925" s="119">
        <v>3058.0499999999997</v>
      </c>
      <c r="E925" s="120" t="s">
        <v>13</v>
      </c>
    </row>
    <row r="926" spans="1:5">
      <c r="A926" s="198">
        <v>8</v>
      </c>
      <c r="B926" s="118">
        <v>32.19</v>
      </c>
      <c r="C926" s="117">
        <v>0.68635416666666671</v>
      </c>
      <c r="D926" s="119">
        <v>257.52</v>
      </c>
      <c r="E926" s="120" t="s">
        <v>13</v>
      </c>
    </row>
    <row r="927" spans="1:5">
      <c r="A927" s="198">
        <v>293</v>
      </c>
      <c r="B927" s="118">
        <v>32.19</v>
      </c>
      <c r="C927" s="117">
        <v>0.68679398148148152</v>
      </c>
      <c r="D927" s="119">
        <v>9431.67</v>
      </c>
      <c r="E927" s="120" t="s">
        <v>13</v>
      </c>
    </row>
    <row r="928" spans="1:5">
      <c r="A928" s="198">
        <v>245</v>
      </c>
      <c r="B928" s="118">
        <v>32.18</v>
      </c>
      <c r="C928" s="117">
        <v>0.68687500000000001</v>
      </c>
      <c r="D928" s="119">
        <v>7884.1</v>
      </c>
      <c r="E928" s="120" t="s">
        <v>13</v>
      </c>
    </row>
    <row r="929" spans="1:5">
      <c r="A929" s="198">
        <v>245</v>
      </c>
      <c r="B929" s="118">
        <v>32.18</v>
      </c>
      <c r="C929" s="117">
        <v>0.68687500000000001</v>
      </c>
      <c r="D929" s="119">
        <v>7884.1</v>
      </c>
      <c r="E929" s="120" t="s">
        <v>13</v>
      </c>
    </row>
    <row r="930" spans="1:5">
      <c r="A930" s="198">
        <v>21</v>
      </c>
      <c r="B930" s="118">
        <v>32.174999999999997</v>
      </c>
      <c r="C930" s="117">
        <v>0.68694444444444436</v>
      </c>
      <c r="D930" s="119">
        <v>675.67499999999995</v>
      </c>
      <c r="E930" s="120" t="s">
        <v>13</v>
      </c>
    </row>
    <row r="931" spans="1:5">
      <c r="A931" s="198">
        <v>180</v>
      </c>
      <c r="B931" s="118">
        <v>32.174999999999997</v>
      </c>
      <c r="C931" s="117">
        <v>0.68694444444444436</v>
      </c>
      <c r="D931" s="119">
        <v>5791.4999999999991</v>
      </c>
      <c r="E931" s="120" t="s">
        <v>13</v>
      </c>
    </row>
    <row r="932" spans="1:5">
      <c r="A932" s="198">
        <v>96</v>
      </c>
      <c r="B932" s="118">
        <v>32.174999999999997</v>
      </c>
      <c r="C932" s="117">
        <v>0.68694444444444436</v>
      </c>
      <c r="D932" s="119">
        <v>3088.7999999999997</v>
      </c>
      <c r="E932" s="120" t="s">
        <v>13</v>
      </c>
    </row>
    <row r="933" spans="1:5">
      <c r="A933" s="198">
        <v>64</v>
      </c>
      <c r="B933" s="118">
        <v>32.17</v>
      </c>
      <c r="C933" s="117">
        <v>0.68694444444444436</v>
      </c>
      <c r="D933" s="119">
        <v>2058.88</v>
      </c>
      <c r="E933" s="120" t="s">
        <v>13</v>
      </c>
    </row>
    <row r="934" spans="1:5">
      <c r="A934" s="198">
        <v>200</v>
      </c>
      <c r="B934" s="118">
        <v>32.174999999999997</v>
      </c>
      <c r="C934" s="117">
        <v>0.68694444444444436</v>
      </c>
      <c r="D934" s="119">
        <v>6434.9999999999991</v>
      </c>
      <c r="E934" s="120" t="s">
        <v>13</v>
      </c>
    </row>
    <row r="935" spans="1:5">
      <c r="A935" s="198">
        <v>343</v>
      </c>
      <c r="B935" s="118">
        <v>32.174999999999997</v>
      </c>
      <c r="C935" s="117">
        <v>0.68694444444444436</v>
      </c>
      <c r="D935" s="119">
        <v>11036.025</v>
      </c>
      <c r="E935" s="120" t="s">
        <v>13</v>
      </c>
    </row>
    <row r="936" spans="1:5">
      <c r="A936" s="198">
        <v>96</v>
      </c>
      <c r="B936" s="118">
        <v>32.17</v>
      </c>
      <c r="C936" s="117">
        <v>0.68694444444444436</v>
      </c>
      <c r="D936" s="119">
        <v>3088.32</v>
      </c>
      <c r="E936" s="120" t="s">
        <v>13</v>
      </c>
    </row>
    <row r="937" spans="1:5">
      <c r="A937" s="198">
        <v>170</v>
      </c>
      <c r="B937" s="118">
        <v>32.174999999999997</v>
      </c>
      <c r="C937" s="117">
        <v>0.6869791666666667</v>
      </c>
      <c r="D937" s="119">
        <v>5469.7499999999991</v>
      </c>
      <c r="E937" s="120" t="s">
        <v>13</v>
      </c>
    </row>
    <row r="938" spans="1:5">
      <c r="A938" s="198">
        <v>329</v>
      </c>
      <c r="B938" s="118">
        <v>32.174999999999997</v>
      </c>
      <c r="C938" s="117">
        <v>0.6869791666666667</v>
      </c>
      <c r="D938" s="119">
        <v>10585.574999999999</v>
      </c>
      <c r="E938" s="120" t="s">
        <v>13</v>
      </c>
    </row>
    <row r="939" spans="1:5">
      <c r="A939" s="198">
        <v>343</v>
      </c>
      <c r="B939" s="118">
        <v>32.174999999999997</v>
      </c>
      <c r="C939" s="117">
        <v>0.6869791666666667</v>
      </c>
      <c r="D939" s="119">
        <v>11036.025</v>
      </c>
      <c r="E939" s="120" t="s">
        <v>13</v>
      </c>
    </row>
    <row r="940" spans="1:5">
      <c r="A940" s="198">
        <v>200</v>
      </c>
      <c r="B940" s="118">
        <v>32.174999999999997</v>
      </c>
      <c r="C940" s="117">
        <v>0.6869791666666667</v>
      </c>
      <c r="D940" s="119">
        <v>6434.9999999999991</v>
      </c>
      <c r="E940" s="120" t="s">
        <v>13</v>
      </c>
    </row>
    <row r="941" spans="1:5">
      <c r="A941" s="198">
        <v>315</v>
      </c>
      <c r="B941" s="118">
        <v>32.174999999999997</v>
      </c>
      <c r="C941" s="117">
        <v>0.6869791666666667</v>
      </c>
      <c r="D941" s="119">
        <v>10135.125</v>
      </c>
      <c r="E941" s="120" t="s">
        <v>13</v>
      </c>
    </row>
    <row r="942" spans="1:5">
      <c r="A942" s="198">
        <v>274</v>
      </c>
      <c r="B942" s="118">
        <v>32.174999999999997</v>
      </c>
      <c r="C942" s="117">
        <v>0.6869791666666667</v>
      </c>
      <c r="D942" s="119">
        <v>8815.9499999999989</v>
      </c>
      <c r="E942" s="120" t="s">
        <v>13</v>
      </c>
    </row>
    <row r="943" spans="1:5">
      <c r="A943" s="198">
        <v>185</v>
      </c>
      <c r="B943" s="118">
        <v>32.200000000000003</v>
      </c>
      <c r="C943" s="117">
        <v>0.68784722222222217</v>
      </c>
      <c r="D943" s="119">
        <v>5957.0000000000009</v>
      </c>
      <c r="E943" s="120" t="s">
        <v>13</v>
      </c>
    </row>
    <row r="944" spans="1:5">
      <c r="A944" s="198">
        <v>16</v>
      </c>
      <c r="B944" s="118">
        <v>32.200000000000003</v>
      </c>
      <c r="C944" s="117">
        <v>0.68784722222222217</v>
      </c>
      <c r="D944" s="119">
        <v>515.20000000000005</v>
      </c>
      <c r="E944" s="120" t="s">
        <v>13</v>
      </c>
    </row>
    <row r="945" spans="1:5">
      <c r="A945" s="198">
        <v>362</v>
      </c>
      <c r="B945" s="118">
        <v>32.185000000000002</v>
      </c>
      <c r="C945" s="117">
        <v>0.68839120370370377</v>
      </c>
      <c r="D945" s="119">
        <v>11650.970000000001</v>
      </c>
      <c r="E945" s="120" t="s">
        <v>13</v>
      </c>
    </row>
    <row r="946" spans="1:5">
      <c r="A946" s="198">
        <v>200</v>
      </c>
      <c r="B946" s="118">
        <v>32.185000000000002</v>
      </c>
      <c r="C946" s="117">
        <v>0.68839120370370377</v>
      </c>
      <c r="D946" s="119">
        <v>6437</v>
      </c>
      <c r="E946" s="120" t="s">
        <v>13</v>
      </c>
    </row>
    <row r="947" spans="1:5">
      <c r="A947" s="198">
        <v>462</v>
      </c>
      <c r="B947" s="118">
        <v>32.185000000000002</v>
      </c>
      <c r="C947" s="117">
        <v>0.68938657407407422</v>
      </c>
      <c r="D947" s="119">
        <v>14869.470000000001</v>
      </c>
      <c r="E947" s="120" t="s">
        <v>13</v>
      </c>
    </row>
    <row r="948" spans="1:5">
      <c r="A948" s="198">
        <v>462</v>
      </c>
      <c r="B948" s="118">
        <v>32.185000000000002</v>
      </c>
      <c r="C948" s="117">
        <v>0.68938657407407422</v>
      </c>
      <c r="D948" s="119">
        <v>14869.470000000001</v>
      </c>
      <c r="E948" s="120" t="s">
        <v>13</v>
      </c>
    </row>
    <row r="949" spans="1:5">
      <c r="A949" s="198">
        <v>523</v>
      </c>
      <c r="B949" s="118">
        <v>32.19</v>
      </c>
      <c r="C949" s="117">
        <v>0.68996527777777772</v>
      </c>
      <c r="D949" s="119">
        <v>16835.37</v>
      </c>
      <c r="E949" s="120" t="s">
        <v>13</v>
      </c>
    </row>
    <row r="950" spans="1:5">
      <c r="A950" s="198">
        <v>233</v>
      </c>
      <c r="B950" s="118">
        <v>32.185000000000002</v>
      </c>
      <c r="C950" s="117">
        <v>0.69011574074074067</v>
      </c>
      <c r="D950" s="119">
        <v>7499.1050000000005</v>
      </c>
      <c r="E950" s="120" t="s">
        <v>13</v>
      </c>
    </row>
    <row r="951" spans="1:5">
      <c r="A951" s="198">
        <v>203</v>
      </c>
      <c r="B951" s="118">
        <v>32.19</v>
      </c>
      <c r="C951" s="117">
        <v>0.69026620370370384</v>
      </c>
      <c r="D951" s="119">
        <v>6534.57</v>
      </c>
      <c r="E951" s="120" t="s">
        <v>13</v>
      </c>
    </row>
    <row r="952" spans="1:5">
      <c r="A952" s="198">
        <v>357</v>
      </c>
      <c r="B952" s="118">
        <v>32.200000000000003</v>
      </c>
      <c r="C952" s="117">
        <v>0.69130787037037045</v>
      </c>
      <c r="D952" s="119">
        <v>11495.400000000001</v>
      </c>
      <c r="E952" s="120" t="s">
        <v>13</v>
      </c>
    </row>
    <row r="953" spans="1:5">
      <c r="A953" s="198">
        <v>116</v>
      </c>
      <c r="B953" s="118">
        <v>32.185000000000002</v>
      </c>
      <c r="C953" s="117">
        <v>0.69143518518518521</v>
      </c>
      <c r="D953" s="119">
        <v>3733.46</v>
      </c>
      <c r="E953" s="120" t="s">
        <v>13</v>
      </c>
    </row>
    <row r="954" spans="1:5">
      <c r="A954" s="198">
        <v>203</v>
      </c>
      <c r="B954" s="118">
        <v>32.185000000000002</v>
      </c>
      <c r="C954" s="117">
        <v>0.69143518518518521</v>
      </c>
      <c r="D954" s="119">
        <v>6533.5550000000003</v>
      </c>
      <c r="E954" s="120" t="s">
        <v>13</v>
      </c>
    </row>
    <row r="955" spans="1:5">
      <c r="A955" s="198">
        <v>2500</v>
      </c>
      <c r="B955" s="118">
        <v>32.18</v>
      </c>
      <c r="C955" s="117">
        <v>0.69156249999999997</v>
      </c>
      <c r="D955" s="119">
        <v>80450</v>
      </c>
      <c r="E955" s="120" t="s">
        <v>13</v>
      </c>
    </row>
    <row r="956" spans="1:5">
      <c r="A956" s="198">
        <v>333</v>
      </c>
      <c r="B956" s="118">
        <v>32.185000000000002</v>
      </c>
      <c r="C956" s="117">
        <v>0.69202546296296308</v>
      </c>
      <c r="D956" s="119">
        <v>10717.605000000001</v>
      </c>
      <c r="E956" s="120" t="s">
        <v>13</v>
      </c>
    </row>
    <row r="957" spans="1:5">
      <c r="A957" s="198">
        <v>268</v>
      </c>
      <c r="B957" s="118">
        <v>32.185000000000002</v>
      </c>
      <c r="C957" s="117">
        <v>0.69202546296296308</v>
      </c>
      <c r="D957" s="119">
        <v>8625.58</v>
      </c>
      <c r="E957" s="120" t="s">
        <v>13</v>
      </c>
    </row>
    <row r="958" spans="1:5">
      <c r="A958" s="198">
        <v>301</v>
      </c>
      <c r="B958" s="118">
        <v>32.185000000000002</v>
      </c>
      <c r="C958" s="117">
        <v>0.69202546296296308</v>
      </c>
      <c r="D958" s="119">
        <v>9687.6850000000013</v>
      </c>
      <c r="E958" s="120" t="s">
        <v>13</v>
      </c>
    </row>
    <row r="959" spans="1:5">
      <c r="A959" s="198">
        <v>138</v>
      </c>
      <c r="B959" s="118">
        <v>32.164999999999999</v>
      </c>
      <c r="C959" s="117">
        <v>0.69228009259259249</v>
      </c>
      <c r="D959" s="119">
        <v>4438.7699999999995</v>
      </c>
      <c r="E959" s="120" t="s">
        <v>13</v>
      </c>
    </row>
    <row r="960" spans="1:5">
      <c r="A960" s="198">
        <v>83</v>
      </c>
      <c r="B960" s="118">
        <v>32.164999999999999</v>
      </c>
      <c r="C960" s="117">
        <v>0.69228009259259249</v>
      </c>
      <c r="D960" s="119">
        <v>2669.6949999999997</v>
      </c>
      <c r="E960" s="120" t="s">
        <v>13</v>
      </c>
    </row>
    <row r="961" spans="1:5">
      <c r="A961" s="198">
        <v>190</v>
      </c>
      <c r="B961" s="118">
        <v>32.17</v>
      </c>
      <c r="C961" s="117">
        <v>0.69232638888888898</v>
      </c>
      <c r="D961" s="119">
        <v>6112.3</v>
      </c>
      <c r="E961" s="120" t="s">
        <v>13</v>
      </c>
    </row>
    <row r="962" spans="1:5">
      <c r="A962" s="198">
        <v>250</v>
      </c>
      <c r="B962" s="118">
        <v>32.17</v>
      </c>
      <c r="C962" s="117">
        <v>0.69232638888888898</v>
      </c>
      <c r="D962" s="119">
        <v>8042.5</v>
      </c>
      <c r="E962" s="120" t="s">
        <v>13</v>
      </c>
    </row>
    <row r="963" spans="1:5">
      <c r="A963" s="198">
        <v>207</v>
      </c>
      <c r="B963" s="118">
        <v>32.17</v>
      </c>
      <c r="C963" s="117">
        <v>0.69232638888888898</v>
      </c>
      <c r="D963" s="119">
        <v>6659.1900000000005</v>
      </c>
      <c r="E963" s="120" t="s">
        <v>13</v>
      </c>
    </row>
    <row r="964" spans="1:5">
      <c r="A964" s="198">
        <v>138</v>
      </c>
      <c r="B964" s="118">
        <v>32.17</v>
      </c>
      <c r="C964" s="117">
        <v>0.69232638888888898</v>
      </c>
      <c r="D964" s="119">
        <v>4439.46</v>
      </c>
      <c r="E964" s="120" t="s">
        <v>13</v>
      </c>
    </row>
    <row r="965" spans="1:5">
      <c r="A965" s="198">
        <v>350</v>
      </c>
      <c r="B965" s="118">
        <v>32.17</v>
      </c>
      <c r="C965" s="117">
        <v>0.69232638888888898</v>
      </c>
      <c r="D965" s="119">
        <v>11259.5</v>
      </c>
      <c r="E965" s="120" t="s">
        <v>13</v>
      </c>
    </row>
    <row r="966" spans="1:5">
      <c r="A966" s="198">
        <v>200</v>
      </c>
      <c r="B966" s="118">
        <v>32.17</v>
      </c>
      <c r="C966" s="117">
        <v>0.69232638888888898</v>
      </c>
      <c r="D966" s="119">
        <v>6434</v>
      </c>
      <c r="E966" s="120" t="s">
        <v>13</v>
      </c>
    </row>
    <row r="967" spans="1:5">
      <c r="A967" s="198">
        <v>376</v>
      </c>
      <c r="B967" s="118">
        <v>32.185000000000002</v>
      </c>
      <c r="C967" s="117">
        <v>0.69291666666666663</v>
      </c>
      <c r="D967" s="119">
        <v>12101.560000000001</v>
      </c>
      <c r="E967" s="120" t="s">
        <v>13</v>
      </c>
    </row>
    <row r="968" spans="1:5">
      <c r="A968" s="198">
        <v>441</v>
      </c>
      <c r="B968" s="118">
        <v>32.18</v>
      </c>
      <c r="C968" s="117">
        <v>0.69304398148148161</v>
      </c>
      <c r="D968" s="119">
        <v>14191.38</v>
      </c>
      <c r="E968" s="120" t="s">
        <v>13</v>
      </c>
    </row>
    <row r="969" spans="1:5">
      <c r="A969" s="198">
        <v>486</v>
      </c>
      <c r="B969" s="118">
        <v>32.200000000000003</v>
      </c>
      <c r="C969" s="117">
        <v>0.69365740740740733</v>
      </c>
      <c r="D969" s="119">
        <v>15649.2</v>
      </c>
      <c r="E969" s="120" t="s">
        <v>13</v>
      </c>
    </row>
    <row r="970" spans="1:5">
      <c r="A970" s="198">
        <v>303</v>
      </c>
      <c r="B970" s="118">
        <v>32.200000000000003</v>
      </c>
      <c r="C970" s="117">
        <v>0.69403935185185184</v>
      </c>
      <c r="D970" s="119">
        <v>9756.6</v>
      </c>
      <c r="E970" s="120" t="s">
        <v>13</v>
      </c>
    </row>
    <row r="971" spans="1:5">
      <c r="A971" s="198">
        <v>303</v>
      </c>
      <c r="B971" s="118">
        <v>32.200000000000003</v>
      </c>
      <c r="C971" s="117">
        <v>0.69405092592592599</v>
      </c>
      <c r="D971" s="119">
        <v>9756.6</v>
      </c>
      <c r="E971" s="120" t="s">
        <v>13</v>
      </c>
    </row>
    <row r="972" spans="1:5">
      <c r="A972" s="198">
        <v>232</v>
      </c>
      <c r="B972" s="118">
        <v>32.195</v>
      </c>
      <c r="C972" s="117">
        <v>0.69499999999999995</v>
      </c>
      <c r="D972" s="119">
        <v>7469.24</v>
      </c>
      <c r="E972" s="120" t="s">
        <v>13</v>
      </c>
    </row>
    <row r="973" spans="1:5">
      <c r="A973" s="198">
        <v>274</v>
      </c>
      <c r="B973" s="118">
        <v>32.24</v>
      </c>
      <c r="C973" s="117">
        <v>0.69982638888888893</v>
      </c>
      <c r="D973" s="119">
        <v>8833.76</v>
      </c>
      <c r="E973" s="120" t="s">
        <v>13</v>
      </c>
    </row>
    <row r="974" spans="1:5">
      <c r="A974" s="198">
        <v>32</v>
      </c>
      <c r="B974" s="118">
        <v>32.24</v>
      </c>
      <c r="C974" s="117">
        <v>0.69983796296296308</v>
      </c>
      <c r="D974" s="119">
        <v>1031.68</v>
      </c>
      <c r="E974" s="120" t="s">
        <v>13</v>
      </c>
    </row>
    <row r="975" spans="1:5">
      <c r="A975" s="198">
        <v>500</v>
      </c>
      <c r="B975" s="118">
        <v>32.200000000000003</v>
      </c>
      <c r="C975" s="117">
        <v>0.70380787037037029</v>
      </c>
      <c r="D975" s="119">
        <v>16100.000000000002</v>
      </c>
      <c r="E975" s="120" t="s">
        <v>13</v>
      </c>
    </row>
    <row r="976" spans="1:5">
      <c r="A976" s="198">
        <v>190</v>
      </c>
      <c r="B976" s="118">
        <v>32.200000000000003</v>
      </c>
      <c r="C976" s="117">
        <v>0.70380787037037029</v>
      </c>
      <c r="D976" s="119">
        <v>6118.0000000000009</v>
      </c>
      <c r="E976" s="120" t="s">
        <v>13</v>
      </c>
    </row>
    <row r="977" spans="1:5">
      <c r="A977" s="198">
        <v>364</v>
      </c>
      <c r="B977" s="118">
        <v>32.200000000000003</v>
      </c>
      <c r="C977" s="117">
        <v>0.70380787037037029</v>
      </c>
      <c r="D977" s="119">
        <v>11720.800000000001</v>
      </c>
      <c r="E977" s="120" t="s">
        <v>13</v>
      </c>
    </row>
    <row r="978" spans="1:5">
      <c r="A978" s="198">
        <v>190</v>
      </c>
      <c r="B978" s="118">
        <v>32.200000000000003</v>
      </c>
      <c r="C978" s="117">
        <v>0.70380787037037029</v>
      </c>
      <c r="D978" s="119">
        <v>6118.0000000000009</v>
      </c>
      <c r="E978" s="120" t="s">
        <v>13</v>
      </c>
    </row>
    <row r="979" spans="1:5">
      <c r="A979" s="198">
        <v>161</v>
      </c>
      <c r="B979" s="118">
        <v>32.200000000000003</v>
      </c>
      <c r="C979" s="117">
        <v>0.70380787037037029</v>
      </c>
      <c r="D979" s="119">
        <v>5184.2000000000007</v>
      </c>
      <c r="E979" s="120" t="s">
        <v>13</v>
      </c>
    </row>
    <row r="980" spans="1:5">
      <c r="A980" s="198">
        <v>190</v>
      </c>
      <c r="B980" s="118">
        <v>32.200000000000003</v>
      </c>
      <c r="C980" s="117">
        <v>0.70413194444444438</v>
      </c>
      <c r="D980" s="119">
        <v>6118.0000000000009</v>
      </c>
      <c r="E980" s="120" t="s">
        <v>13</v>
      </c>
    </row>
    <row r="981" spans="1:5">
      <c r="A981" s="198">
        <v>551</v>
      </c>
      <c r="B981" s="118">
        <v>32.200000000000003</v>
      </c>
      <c r="C981" s="117">
        <v>0.70413194444444438</v>
      </c>
      <c r="D981" s="119">
        <v>17742.2</v>
      </c>
      <c r="E981" s="120" t="s">
        <v>13</v>
      </c>
    </row>
    <row r="982" spans="1:5">
      <c r="A982" s="198">
        <v>354</v>
      </c>
      <c r="B982" s="118">
        <v>32.200000000000003</v>
      </c>
      <c r="C982" s="117">
        <v>0.70415509259259268</v>
      </c>
      <c r="D982" s="119">
        <v>11398.800000000001</v>
      </c>
      <c r="E982" s="120" t="s">
        <v>13</v>
      </c>
    </row>
    <row r="983" spans="1:5">
      <c r="A983" s="198">
        <v>348</v>
      </c>
      <c r="B983" s="118">
        <v>32.200000000000003</v>
      </c>
      <c r="C983" s="117">
        <v>0.70415509259259268</v>
      </c>
      <c r="D983" s="119">
        <v>11205.6</v>
      </c>
      <c r="E983" s="120" t="s">
        <v>13</v>
      </c>
    </row>
    <row r="984" spans="1:5">
      <c r="A984" s="198">
        <v>379</v>
      </c>
      <c r="B984" s="118">
        <v>32.200000000000003</v>
      </c>
      <c r="C984" s="117">
        <v>0.70415509259259268</v>
      </c>
      <c r="D984" s="119">
        <v>12203.800000000001</v>
      </c>
      <c r="E984" s="120" t="s">
        <v>13</v>
      </c>
    </row>
    <row r="985" spans="1:5">
      <c r="A985" s="198">
        <v>18</v>
      </c>
      <c r="B985" s="118">
        <v>32.200000000000003</v>
      </c>
      <c r="C985" s="117">
        <v>0.70415509259259268</v>
      </c>
      <c r="D985" s="119">
        <v>579.6</v>
      </c>
      <c r="E985" s="120" t="s">
        <v>13</v>
      </c>
    </row>
    <row r="986" spans="1:5">
      <c r="A986" s="198">
        <v>374</v>
      </c>
      <c r="B986" s="118">
        <v>32.200000000000003</v>
      </c>
      <c r="C986" s="117">
        <v>0.70416666666666661</v>
      </c>
      <c r="D986" s="119">
        <v>12042.800000000001</v>
      </c>
      <c r="E986" s="120" t="s">
        <v>13</v>
      </c>
    </row>
    <row r="987" spans="1:5">
      <c r="A987" s="198">
        <v>200</v>
      </c>
      <c r="B987" s="118">
        <v>32.200000000000003</v>
      </c>
      <c r="C987" s="117">
        <v>0.70416666666666661</v>
      </c>
      <c r="D987" s="119">
        <v>6440.0000000000009</v>
      </c>
      <c r="E987" s="120" t="s">
        <v>13</v>
      </c>
    </row>
    <row r="988" spans="1:5">
      <c r="A988" s="198">
        <v>21</v>
      </c>
      <c r="B988" s="118">
        <v>32.200000000000003</v>
      </c>
      <c r="C988" s="117">
        <v>0.70416666666666661</v>
      </c>
      <c r="D988" s="119">
        <v>676.2</v>
      </c>
      <c r="E988" s="120" t="s">
        <v>13</v>
      </c>
    </row>
    <row r="989" spans="1:5">
      <c r="A989" s="198">
        <v>365</v>
      </c>
      <c r="B989" s="118">
        <v>32.200000000000003</v>
      </c>
      <c r="C989" s="117">
        <v>0.7043287037037036</v>
      </c>
      <c r="D989" s="119">
        <v>11753.000000000002</v>
      </c>
      <c r="E989" s="120" t="s">
        <v>13</v>
      </c>
    </row>
    <row r="990" spans="1:5">
      <c r="A990" s="198">
        <v>329</v>
      </c>
      <c r="B990" s="118">
        <v>32.195</v>
      </c>
      <c r="C990" s="117">
        <v>0.7044097222222222</v>
      </c>
      <c r="D990" s="119">
        <v>10592.155000000001</v>
      </c>
      <c r="E990" s="120" t="s">
        <v>13</v>
      </c>
    </row>
    <row r="991" spans="1:5">
      <c r="A991" s="198">
        <v>191</v>
      </c>
      <c r="B991" s="118">
        <v>32.19</v>
      </c>
      <c r="C991" s="117">
        <v>0.70457175925925919</v>
      </c>
      <c r="D991" s="119">
        <v>6148.29</v>
      </c>
      <c r="E991" s="120" t="s">
        <v>13</v>
      </c>
    </row>
    <row r="992" spans="1:5">
      <c r="A992" s="198">
        <v>204</v>
      </c>
      <c r="B992" s="118">
        <v>32.18</v>
      </c>
      <c r="C992" s="117">
        <v>0.70462962962962961</v>
      </c>
      <c r="D992" s="119">
        <v>6564.72</v>
      </c>
      <c r="E992" s="120" t="s">
        <v>13</v>
      </c>
    </row>
    <row r="993" spans="1:5">
      <c r="A993" s="198">
        <v>312</v>
      </c>
      <c r="B993" s="118">
        <v>32.17</v>
      </c>
      <c r="C993" s="117">
        <v>0.70502314814814815</v>
      </c>
      <c r="D993" s="119">
        <v>10037.040000000001</v>
      </c>
      <c r="E993" s="120" t="s">
        <v>13</v>
      </c>
    </row>
    <row r="994" spans="1:5">
      <c r="A994" s="198">
        <v>221</v>
      </c>
      <c r="B994" s="118">
        <v>32.17</v>
      </c>
      <c r="C994" s="117">
        <v>0.70502314814814815</v>
      </c>
      <c r="D994" s="119">
        <v>7109.5700000000006</v>
      </c>
      <c r="E994" s="120" t="s">
        <v>13</v>
      </c>
    </row>
    <row r="995" spans="1:5">
      <c r="A995" s="198">
        <v>394</v>
      </c>
      <c r="B995" s="118">
        <v>32.18</v>
      </c>
      <c r="C995" s="117">
        <v>0.70576388888888886</v>
      </c>
      <c r="D995" s="119">
        <v>12678.92</v>
      </c>
      <c r="E995" s="120" t="s">
        <v>13</v>
      </c>
    </row>
    <row r="996" spans="1:5">
      <c r="A996" s="198">
        <v>247</v>
      </c>
      <c r="B996" s="118">
        <v>32.17</v>
      </c>
      <c r="C996" s="117">
        <v>0.70586805555555554</v>
      </c>
      <c r="D996" s="119">
        <v>7945.9900000000007</v>
      </c>
      <c r="E996" s="120" t="s">
        <v>13</v>
      </c>
    </row>
    <row r="997" spans="1:5">
      <c r="A997" s="198">
        <v>198</v>
      </c>
      <c r="B997" s="118">
        <v>32.164999999999999</v>
      </c>
      <c r="C997" s="117">
        <v>0.70589120370370384</v>
      </c>
      <c r="D997" s="119">
        <v>6368.67</v>
      </c>
      <c r="E997" s="120" t="s">
        <v>13</v>
      </c>
    </row>
    <row r="998" spans="1:5">
      <c r="A998" s="198">
        <v>220</v>
      </c>
      <c r="B998" s="118">
        <v>32.164999999999999</v>
      </c>
      <c r="C998" s="117">
        <v>0.70629629629629631</v>
      </c>
      <c r="D998" s="119">
        <v>7076.3</v>
      </c>
      <c r="E998" s="120" t="s">
        <v>13</v>
      </c>
    </row>
    <row r="999" spans="1:5">
      <c r="A999" s="198">
        <v>200</v>
      </c>
      <c r="B999" s="118">
        <v>32.17</v>
      </c>
      <c r="C999" s="117">
        <v>0.70689814814814811</v>
      </c>
      <c r="D999" s="119">
        <v>6434</v>
      </c>
      <c r="E999" s="120" t="s">
        <v>13</v>
      </c>
    </row>
    <row r="1000" spans="1:5">
      <c r="A1000" s="198">
        <v>28</v>
      </c>
      <c r="B1000" s="118">
        <v>32.17</v>
      </c>
      <c r="C1000" s="117">
        <v>0.70689814814814811</v>
      </c>
      <c r="D1000" s="119">
        <v>900.76</v>
      </c>
      <c r="E1000" s="120" t="s">
        <v>13</v>
      </c>
    </row>
    <row r="1001" spans="1:5">
      <c r="A1001" s="198">
        <v>61</v>
      </c>
      <c r="B1001" s="118">
        <v>32.159999999999997</v>
      </c>
      <c r="C1001" s="117">
        <v>0.70709490740740744</v>
      </c>
      <c r="D1001" s="119">
        <v>1961.7599999999998</v>
      </c>
      <c r="E1001" s="120" t="s">
        <v>13</v>
      </c>
    </row>
    <row r="1002" spans="1:5">
      <c r="A1002" s="198">
        <v>50</v>
      </c>
      <c r="B1002" s="118">
        <v>32.159999999999997</v>
      </c>
      <c r="C1002" s="117">
        <v>0.70709490740740744</v>
      </c>
      <c r="D1002" s="119">
        <v>1607.9999999999998</v>
      </c>
      <c r="E1002" s="120" t="s">
        <v>13</v>
      </c>
    </row>
    <row r="1003" spans="1:5">
      <c r="A1003" s="198">
        <v>21</v>
      </c>
      <c r="B1003" s="118">
        <v>32.159999999999997</v>
      </c>
      <c r="C1003" s="117">
        <v>0.70709490740740744</v>
      </c>
      <c r="D1003" s="119">
        <v>675.3599999999999</v>
      </c>
      <c r="E1003" s="120" t="s">
        <v>13</v>
      </c>
    </row>
    <row r="1004" spans="1:5">
      <c r="A1004" s="198">
        <v>29</v>
      </c>
      <c r="B1004" s="118">
        <v>32.159999999999997</v>
      </c>
      <c r="C1004" s="117">
        <v>0.70725694444444454</v>
      </c>
      <c r="D1004" s="119">
        <v>932.63999999999987</v>
      </c>
      <c r="E1004" s="120" t="s">
        <v>13</v>
      </c>
    </row>
    <row r="1005" spans="1:5">
      <c r="A1005" s="198">
        <v>64</v>
      </c>
      <c r="B1005" s="118">
        <v>32.159999999999997</v>
      </c>
      <c r="C1005" s="117">
        <v>0.70725694444444454</v>
      </c>
      <c r="D1005" s="119">
        <v>2058.2399999999998</v>
      </c>
      <c r="E1005" s="120" t="s">
        <v>13</v>
      </c>
    </row>
    <row r="1006" spans="1:5">
      <c r="A1006" s="198">
        <v>243</v>
      </c>
      <c r="B1006" s="118">
        <v>32.159999999999997</v>
      </c>
      <c r="C1006" s="117">
        <v>0.70733796296296292</v>
      </c>
      <c r="D1006" s="119">
        <v>7814.8799999999992</v>
      </c>
      <c r="E1006" s="120" t="s">
        <v>13</v>
      </c>
    </row>
    <row r="1007" spans="1:5">
      <c r="A1007" s="198">
        <v>388</v>
      </c>
      <c r="B1007" s="118">
        <v>32.164999999999999</v>
      </c>
      <c r="C1007" s="117">
        <v>0.70753472222222225</v>
      </c>
      <c r="D1007" s="119">
        <v>12480.02</v>
      </c>
      <c r="E1007" s="120" t="s">
        <v>13</v>
      </c>
    </row>
    <row r="1008" spans="1:5">
      <c r="A1008" s="198">
        <v>107</v>
      </c>
      <c r="B1008" s="118">
        <v>32.15</v>
      </c>
      <c r="C1008" s="117">
        <v>0.70767361111111116</v>
      </c>
      <c r="D1008" s="119">
        <v>3440.0499999999997</v>
      </c>
      <c r="E1008" s="120" t="s">
        <v>13</v>
      </c>
    </row>
    <row r="1009" spans="1:5">
      <c r="A1009" s="198">
        <v>76</v>
      </c>
      <c r="B1009" s="118">
        <v>32.15</v>
      </c>
      <c r="C1009" s="117">
        <v>0.70767361111111116</v>
      </c>
      <c r="D1009" s="119">
        <v>2443.4</v>
      </c>
      <c r="E1009" s="120" t="s">
        <v>13</v>
      </c>
    </row>
    <row r="1010" spans="1:5">
      <c r="A1010" s="198">
        <v>100</v>
      </c>
      <c r="B1010" s="118">
        <v>32.145000000000003</v>
      </c>
      <c r="C1010" s="117">
        <v>0.70770833333333327</v>
      </c>
      <c r="D1010" s="119">
        <v>3214.5000000000005</v>
      </c>
      <c r="E1010" s="120" t="s">
        <v>13</v>
      </c>
    </row>
    <row r="1011" spans="1:5">
      <c r="A1011" s="198">
        <v>186</v>
      </c>
      <c r="B1011" s="118">
        <v>32.15</v>
      </c>
      <c r="C1011" s="117">
        <v>0.70819444444444446</v>
      </c>
      <c r="D1011" s="119">
        <v>5979.9</v>
      </c>
      <c r="E1011" s="120" t="s">
        <v>13</v>
      </c>
    </row>
    <row r="1012" spans="1:5">
      <c r="A1012" s="198">
        <v>506</v>
      </c>
      <c r="B1012" s="118">
        <v>32.145000000000003</v>
      </c>
      <c r="C1012" s="117">
        <v>0.7082060185185185</v>
      </c>
      <c r="D1012" s="119">
        <v>16265.37</v>
      </c>
      <c r="E1012" s="120" t="s">
        <v>13</v>
      </c>
    </row>
    <row r="1013" spans="1:5">
      <c r="A1013" s="198">
        <v>400</v>
      </c>
      <c r="B1013" s="118">
        <v>32.145000000000003</v>
      </c>
      <c r="C1013" s="117">
        <v>0.7082060185185185</v>
      </c>
      <c r="D1013" s="119">
        <v>12858.000000000002</v>
      </c>
      <c r="E1013" s="120" t="s">
        <v>13</v>
      </c>
    </row>
    <row r="1014" spans="1:5">
      <c r="A1014" s="198">
        <v>100</v>
      </c>
      <c r="B1014" s="118">
        <v>32.145000000000003</v>
      </c>
      <c r="C1014" s="117">
        <v>0.7082060185185185</v>
      </c>
      <c r="D1014" s="119">
        <v>3214.5000000000005</v>
      </c>
      <c r="E1014" s="120" t="s">
        <v>13</v>
      </c>
    </row>
    <row r="1015" spans="1:5">
      <c r="A1015" s="198">
        <v>4455</v>
      </c>
      <c r="B1015" s="118">
        <v>32.145000000000003</v>
      </c>
      <c r="C1015" s="117">
        <v>0.7082060185185185</v>
      </c>
      <c r="D1015" s="119">
        <v>143205.97500000001</v>
      </c>
      <c r="E1015" s="120" t="s">
        <v>13</v>
      </c>
    </row>
    <row r="1016" spans="1:5">
      <c r="A1016" s="198">
        <v>2086</v>
      </c>
      <c r="B1016" s="118">
        <v>32.145000000000003</v>
      </c>
      <c r="C1016" s="117">
        <v>0.7082060185185185</v>
      </c>
      <c r="D1016" s="119">
        <v>67054.47</v>
      </c>
      <c r="E1016" s="120" t="s">
        <v>13</v>
      </c>
    </row>
    <row r="1017" spans="1:5">
      <c r="A1017" s="198">
        <v>2353</v>
      </c>
      <c r="B1017" s="118">
        <v>32.145000000000003</v>
      </c>
      <c r="C1017" s="117">
        <v>0.7082060185185185</v>
      </c>
      <c r="D1017" s="119">
        <v>75637.185000000012</v>
      </c>
      <c r="E1017" s="120" t="s">
        <v>13</v>
      </c>
    </row>
    <row r="1018" spans="1:5">
      <c r="A1018" s="198">
        <v>258</v>
      </c>
      <c r="B1018" s="118">
        <v>32.145000000000003</v>
      </c>
      <c r="C1018" s="117">
        <v>0.7082060185185185</v>
      </c>
      <c r="D1018" s="119">
        <v>8293.4100000000017</v>
      </c>
      <c r="E1018" s="120" t="s">
        <v>13</v>
      </c>
    </row>
    <row r="1019" spans="1:5">
      <c r="A1019" s="198">
        <v>31</v>
      </c>
      <c r="B1019" s="118">
        <v>32.125</v>
      </c>
      <c r="C1019" s="117">
        <v>0.70844907407407398</v>
      </c>
      <c r="D1019" s="119">
        <v>995.875</v>
      </c>
      <c r="E1019" s="120" t="s">
        <v>13</v>
      </c>
    </row>
    <row r="1020" spans="1:5">
      <c r="A1020" s="198">
        <v>218</v>
      </c>
      <c r="B1020" s="118">
        <v>32.125</v>
      </c>
      <c r="C1020" s="117">
        <v>0.70855324074074078</v>
      </c>
      <c r="D1020" s="119">
        <v>7003.25</v>
      </c>
      <c r="E1020" s="120" t="s">
        <v>13</v>
      </c>
    </row>
    <row r="1021" spans="1:5">
      <c r="A1021" s="198">
        <v>77</v>
      </c>
      <c r="B1021" s="118">
        <v>32.130000000000003</v>
      </c>
      <c r="C1021" s="117">
        <v>0.70869212962962969</v>
      </c>
      <c r="D1021" s="119">
        <v>2474.0100000000002</v>
      </c>
      <c r="E1021" s="120" t="s">
        <v>13</v>
      </c>
    </row>
    <row r="1022" spans="1:5">
      <c r="A1022" s="198">
        <v>106</v>
      </c>
      <c r="B1022" s="118">
        <v>32.130000000000003</v>
      </c>
      <c r="C1022" s="117">
        <v>0.70869212962962969</v>
      </c>
      <c r="D1022" s="119">
        <v>3405.78</v>
      </c>
      <c r="E1022" s="120" t="s">
        <v>13</v>
      </c>
    </row>
    <row r="1023" spans="1:5">
      <c r="A1023" s="198">
        <v>86</v>
      </c>
      <c r="B1023" s="118">
        <v>32.119999999999997</v>
      </c>
      <c r="C1023" s="117">
        <v>0.70879629629629637</v>
      </c>
      <c r="D1023" s="119">
        <v>2762.3199999999997</v>
      </c>
      <c r="E1023" s="120" t="s">
        <v>13</v>
      </c>
    </row>
    <row r="1024" spans="1:5">
      <c r="A1024" s="198">
        <v>5</v>
      </c>
      <c r="B1024" s="118">
        <v>32.119999999999997</v>
      </c>
      <c r="C1024" s="117">
        <v>0.70879629629629637</v>
      </c>
      <c r="D1024" s="119">
        <v>160.6</v>
      </c>
      <c r="E1024" s="120" t="s">
        <v>13</v>
      </c>
    </row>
    <row r="1025" spans="1:5">
      <c r="A1025" s="198">
        <v>117</v>
      </c>
      <c r="B1025" s="118">
        <v>32.119999999999997</v>
      </c>
      <c r="C1025" s="117">
        <v>0.70879629629629637</v>
      </c>
      <c r="D1025" s="119">
        <v>3758.0399999999995</v>
      </c>
      <c r="E1025" s="120" t="s">
        <v>13</v>
      </c>
    </row>
    <row r="1026" spans="1:5">
      <c r="A1026" s="198">
        <v>86</v>
      </c>
      <c r="B1026" s="118">
        <v>32.119999999999997</v>
      </c>
      <c r="C1026" s="117">
        <v>0.70879629629629637</v>
      </c>
      <c r="D1026" s="119">
        <v>2762.3199999999997</v>
      </c>
      <c r="E1026" s="120" t="s">
        <v>13</v>
      </c>
    </row>
    <row r="1027" spans="1:5">
      <c r="A1027" s="198">
        <v>228</v>
      </c>
      <c r="B1027" s="118">
        <v>32.14</v>
      </c>
      <c r="C1027" s="117">
        <v>0.70916666666666661</v>
      </c>
      <c r="D1027" s="119">
        <v>7327.92</v>
      </c>
      <c r="E1027" s="120" t="s">
        <v>13</v>
      </c>
    </row>
    <row r="1028" spans="1:5">
      <c r="A1028" s="198">
        <v>200</v>
      </c>
      <c r="B1028" s="118">
        <v>32.14</v>
      </c>
      <c r="C1028" s="117">
        <v>0.70920138888888884</v>
      </c>
      <c r="D1028" s="119">
        <v>6428</v>
      </c>
      <c r="E1028" s="120" t="s">
        <v>13</v>
      </c>
    </row>
    <row r="1029" spans="1:5">
      <c r="A1029" s="198">
        <v>167</v>
      </c>
      <c r="B1029" s="118">
        <v>32.125</v>
      </c>
      <c r="C1029" s="117">
        <v>0.7093518518518519</v>
      </c>
      <c r="D1029" s="119">
        <v>5364.875</v>
      </c>
      <c r="E1029" s="120" t="s">
        <v>13</v>
      </c>
    </row>
    <row r="1030" spans="1:5">
      <c r="A1030" s="198">
        <v>70</v>
      </c>
      <c r="B1030" s="118">
        <v>32.119999999999997</v>
      </c>
      <c r="C1030" s="117">
        <v>0.7095717592592593</v>
      </c>
      <c r="D1030" s="119">
        <v>2248.3999999999996</v>
      </c>
      <c r="E1030" s="120" t="s">
        <v>13</v>
      </c>
    </row>
    <row r="1031" spans="1:5">
      <c r="A1031" s="198">
        <v>194</v>
      </c>
      <c r="B1031" s="118">
        <v>32.119999999999997</v>
      </c>
      <c r="C1031" s="117">
        <v>0.7095717592592593</v>
      </c>
      <c r="D1031" s="119">
        <v>6231.28</v>
      </c>
      <c r="E1031" s="120" t="s">
        <v>13</v>
      </c>
    </row>
    <row r="1032" spans="1:5">
      <c r="A1032" s="198">
        <v>294</v>
      </c>
      <c r="B1032" s="118">
        <v>32.119999999999997</v>
      </c>
      <c r="C1032" s="117">
        <v>0.7095717592592593</v>
      </c>
      <c r="D1032" s="119">
        <v>9443.2799999999988</v>
      </c>
      <c r="E1032" s="120" t="s">
        <v>13</v>
      </c>
    </row>
    <row r="1033" spans="1:5">
      <c r="A1033" s="198">
        <v>294</v>
      </c>
      <c r="B1033" s="118">
        <v>32.119999999999997</v>
      </c>
      <c r="C1033" s="117">
        <v>0.70959490740740738</v>
      </c>
      <c r="D1033" s="119">
        <v>9443.2799999999988</v>
      </c>
      <c r="E1033" s="120" t="s">
        <v>13</v>
      </c>
    </row>
    <row r="1034" spans="1:5">
      <c r="A1034" s="198">
        <v>190</v>
      </c>
      <c r="B1034" s="118">
        <v>32.125</v>
      </c>
      <c r="C1034" s="117">
        <v>0.70964120370370365</v>
      </c>
      <c r="D1034" s="119">
        <v>6103.75</v>
      </c>
      <c r="E1034" s="120" t="s">
        <v>13</v>
      </c>
    </row>
    <row r="1035" spans="1:5">
      <c r="A1035" s="198">
        <v>200</v>
      </c>
      <c r="B1035" s="118">
        <v>32.125</v>
      </c>
      <c r="C1035" s="117">
        <v>0.70964120370370365</v>
      </c>
      <c r="D1035" s="119">
        <v>6425</v>
      </c>
      <c r="E1035" s="120" t="s">
        <v>13</v>
      </c>
    </row>
    <row r="1036" spans="1:5">
      <c r="A1036" s="198">
        <v>611</v>
      </c>
      <c r="B1036" s="118">
        <v>32.125</v>
      </c>
      <c r="C1036" s="117">
        <v>0.70964120370370365</v>
      </c>
      <c r="D1036" s="119">
        <v>19628.375</v>
      </c>
      <c r="E1036" s="120" t="s">
        <v>13</v>
      </c>
    </row>
    <row r="1037" spans="1:5">
      <c r="A1037" s="198">
        <v>183</v>
      </c>
      <c r="B1037" s="118">
        <v>32.130000000000003</v>
      </c>
      <c r="C1037" s="117">
        <v>0.70975694444444448</v>
      </c>
      <c r="D1037" s="119">
        <v>5879.7900000000009</v>
      </c>
      <c r="E1037" s="120" t="s">
        <v>13</v>
      </c>
    </row>
    <row r="1038" spans="1:5">
      <c r="A1038" s="198">
        <v>200</v>
      </c>
      <c r="B1038" s="118">
        <v>32.125</v>
      </c>
      <c r="C1038" s="117">
        <v>0.70982638888888883</v>
      </c>
      <c r="D1038" s="119">
        <v>6425</v>
      </c>
      <c r="E1038" s="120" t="s">
        <v>13</v>
      </c>
    </row>
    <row r="1039" spans="1:5">
      <c r="A1039" s="198">
        <v>2836</v>
      </c>
      <c r="B1039" s="118">
        <v>32.125</v>
      </c>
      <c r="C1039" s="117">
        <v>0.70982638888888883</v>
      </c>
      <c r="D1039" s="119">
        <v>91106.5</v>
      </c>
      <c r="E1039" s="120" t="s">
        <v>13</v>
      </c>
    </row>
    <row r="1040" spans="1:5">
      <c r="A1040" s="198">
        <v>3449</v>
      </c>
      <c r="B1040" s="118">
        <v>32.125</v>
      </c>
      <c r="C1040" s="117">
        <v>0.70982638888888883</v>
      </c>
      <c r="D1040" s="119">
        <v>110799.125</v>
      </c>
      <c r="E1040" s="120" t="s">
        <v>13</v>
      </c>
    </row>
    <row r="1041" spans="1:5">
      <c r="A1041" s="198">
        <v>2084</v>
      </c>
      <c r="B1041" s="118">
        <v>32.125</v>
      </c>
      <c r="C1041" s="117">
        <v>0.70982638888888883</v>
      </c>
      <c r="D1041" s="119">
        <v>66948.5</v>
      </c>
      <c r="E1041" s="120" t="s">
        <v>13</v>
      </c>
    </row>
    <row r="1042" spans="1:5">
      <c r="A1042" s="198">
        <v>50</v>
      </c>
      <c r="B1042" s="118">
        <v>32.125</v>
      </c>
      <c r="C1042" s="117">
        <v>0.70982638888888883</v>
      </c>
      <c r="D1042" s="119">
        <v>1606.25</v>
      </c>
      <c r="E1042" s="120" t="s">
        <v>13</v>
      </c>
    </row>
    <row r="1043" spans="1:5">
      <c r="A1043" s="198">
        <v>150</v>
      </c>
      <c r="B1043" s="118">
        <v>32.125</v>
      </c>
      <c r="C1043" s="117">
        <v>0.70982638888888883</v>
      </c>
      <c r="D1043" s="119">
        <v>4818.75</v>
      </c>
      <c r="E1043" s="120" t="s">
        <v>13</v>
      </c>
    </row>
    <row r="1044" spans="1:5">
      <c r="A1044" s="198">
        <v>84</v>
      </c>
      <c r="B1044" s="118">
        <v>32.125</v>
      </c>
      <c r="C1044" s="117">
        <v>0.70982638888888883</v>
      </c>
      <c r="D1044" s="119">
        <v>2698.5</v>
      </c>
      <c r="E1044" s="120" t="s">
        <v>13</v>
      </c>
    </row>
    <row r="1045" spans="1:5">
      <c r="A1045" s="198">
        <v>120</v>
      </c>
      <c r="B1045" s="118">
        <v>32.125</v>
      </c>
      <c r="C1045" s="117">
        <v>0.70982638888888883</v>
      </c>
      <c r="D1045" s="119">
        <v>3855</v>
      </c>
      <c r="E1045" s="120" t="s">
        <v>13</v>
      </c>
    </row>
    <row r="1046" spans="1:5">
      <c r="A1046" s="198">
        <v>26</v>
      </c>
      <c r="B1046" s="118">
        <v>32.125</v>
      </c>
      <c r="C1046" s="117">
        <v>0.70982638888888883</v>
      </c>
      <c r="D1046" s="119">
        <v>835.25</v>
      </c>
      <c r="E1046" s="120" t="s">
        <v>13</v>
      </c>
    </row>
    <row r="1047" spans="1:5">
      <c r="A1047" s="198">
        <v>364</v>
      </c>
      <c r="B1047" s="118">
        <v>32.119999999999997</v>
      </c>
      <c r="C1047" s="117">
        <v>0.70988425925925924</v>
      </c>
      <c r="D1047" s="119">
        <v>11691.679999999998</v>
      </c>
      <c r="E1047" s="120" t="s">
        <v>13</v>
      </c>
    </row>
    <row r="1048" spans="1:5">
      <c r="A1048" s="198">
        <v>92</v>
      </c>
      <c r="B1048" s="118">
        <v>32.119999999999997</v>
      </c>
      <c r="C1048" s="117">
        <v>0.70989583333333339</v>
      </c>
      <c r="D1048" s="119">
        <v>2955.04</v>
      </c>
      <c r="E1048" s="120" t="s">
        <v>13</v>
      </c>
    </row>
    <row r="1049" spans="1:5">
      <c r="A1049" s="198">
        <v>170</v>
      </c>
      <c r="B1049" s="118">
        <v>32.119999999999997</v>
      </c>
      <c r="C1049" s="117">
        <v>0.70989583333333339</v>
      </c>
      <c r="D1049" s="119">
        <v>5460.4</v>
      </c>
      <c r="E1049" s="120" t="s">
        <v>13</v>
      </c>
    </row>
    <row r="1050" spans="1:5">
      <c r="A1050" s="198">
        <v>190</v>
      </c>
      <c r="B1050" s="118">
        <v>32.119999999999997</v>
      </c>
      <c r="C1050" s="117">
        <v>0.70989583333333339</v>
      </c>
      <c r="D1050" s="119">
        <v>6102.7999999999993</v>
      </c>
      <c r="E1050" s="120" t="s">
        <v>13</v>
      </c>
    </row>
    <row r="1051" spans="1:5">
      <c r="A1051" s="198">
        <v>200</v>
      </c>
      <c r="B1051" s="118">
        <v>32.119999999999997</v>
      </c>
      <c r="C1051" s="117">
        <v>0.70989583333333339</v>
      </c>
      <c r="D1051" s="119">
        <v>6423.9999999999991</v>
      </c>
      <c r="E1051" s="120" t="s">
        <v>13</v>
      </c>
    </row>
    <row r="1052" spans="1:5">
      <c r="A1052" s="198">
        <v>100</v>
      </c>
      <c r="B1052" s="118">
        <v>32.119999999999997</v>
      </c>
      <c r="C1052" s="117">
        <v>0.70989583333333339</v>
      </c>
      <c r="D1052" s="119">
        <v>3211.9999999999995</v>
      </c>
      <c r="E1052" s="120" t="s">
        <v>13</v>
      </c>
    </row>
    <row r="1053" spans="1:5">
      <c r="A1053" s="198">
        <v>417</v>
      </c>
      <c r="B1053" s="118">
        <v>32.119999999999997</v>
      </c>
      <c r="C1053" s="117">
        <v>0.70989583333333339</v>
      </c>
      <c r="D1053" s="119">
        <v>13394.039999999999</v>
      </c>
      <c r="E1053" s="120" t="s">
        <v>13</v>
      </c>
    </row>
    <row r="1054" spans="1:5">
      <c r="A1054" s="198">
        <v>417</v>
      </c>
      <c r="B1054" s="118">
        <v>32.115000000000002</v>
      </c>
      <c r="C1054" s="117">
        <v>0.70989583333333339</v>
      </c>
      <c r="D1054" s="119">
        <v>13391.955</v>
      </c>
      <c r="E1054" s="120" t="s">
        <v>13</v>
      </c>
    </row>
    <row r="1055" spans="1:5">
      <c r="A1055" s="198">
        <v>190</v>
      </c>
      <c r="B1055" s="118">
        <v>32.119999999999997</v>
      </c>
      <c r="C1055" s="117">
        <v>0.70989583333333339</v>
      </c>
      <c r="D1055" s="119">
        <v>6102.7999999999993</v>
      </c>
      <c r="E1055" s="120" t="s">
        <v>13</v>
      </c>
    </row>
    <row r="1056" spans="1:5">
      <c r="A1056" s="198">
        <v>200</v>
      </c>
      <c r="B1056" s="118">
        <v>32.119999999999997</v>
      </c>
      <c r="C1056" s="117">
        <v>0.70989583333333339</v>
      </c>
      <c r="D1056" s="119">
        <v>6423.9999999999991</v>
      </c>
      <c r="E1056" s="120" t="s">
        <v>13</v>
      </c>
    </row>
    <row r="1057" spans="1:5">
      <c r="A1057" s="198">
        <v>123</v>
      </c>
      <c r="B1057" s="118">
        <v>32.119999999999997</v>
      </c>
      <c r="C1057" s="117">
        <v>0.70989583333333339</v>
      </c>
      <c r="D1057" s="119">
        <v>3950.7599999999998</v>
      </c>
      <c r="E1057" s="120" t="s">
        <v>13</v>
      </c>
    </row>
    <row r="1058" spans="1:5">
      <c r="A1058" s="198">
        <v>190</v>
      </c>
      <c r="B1058" s="118">
        <v>32.119999999999997</v>
      </c>
      <c r="C1058" s="117">
        <v>0.70990740740740732</v>
      </c>
      <c r="D1058" s="119">
        <v>6102.7999999999993</v>
      </c>
      <c r="E1058" s="120" t="s">
        <v>13</v>
      </c>
    </row>
    <row r="1059" spans="1:5">
      <c r="A1059" s="198">
        <v>200</v>
      </c>
      <c r="B1059" s="118">
        <v>32.119999999999997</v>
      </c>
      <c r="C1059" s="117">
        <v>0.70990740740740732</v>
      </c>
      <c r="D1059" s="119">
        <v>6423.9999999999991</v>
      </c>
      <c r="E1059" s="120" t="s">
        <v>13</v>
      </c>
    </row>
    <row r="1060" spans="1:5">
      <c r="A1060" s="198">
        <v>316</v>
      </c>
      <c r="B1060" s="118">
        <v>32.119999999999997</v>
      </c>
      <c r="C1060" s="117">
        <v>0.70990740740740732</v>
      </c>
      <c r="D1060" s="119">
        <v>10149.92</v>
      </c>
      <c r="E1060" s="120" t="s">
        <v>13</v>
      </c>
    </row>
    <row r="1061" spans="1:5">
      <c r="A1061" s="198">
        <v>417</v>
      </c>
      <c r="B1061" s="118">
        <v>32.119999999999997</v>
      </c>
      <c r="C1061" s="117">
        <v>0.70990740740740732</v>
      </c>
      <c r="D1061" s="119">
        <v>13394.039999999999</v>
      </c>
      <c r="E1061" s="120" t="s">
        <v>13</v>
      </c>
    </row>
    <row r="1062" spans="1:5">
      <c r="A1062" s="198">
        <v>100</v>
      </c>
      <c r="B1062" s="118">
        <v>32.119999999999997</v>
      </c>
      <c r="C1062" s="117">
        <v>0.70991898148148147</v>
      </c>
      <c r="D1062" s="119">
        <v>3211.9999999999995</v>
      </c>
      <c r="E1062" s="120" t="s">
        <v>13</v>
      </c>
    </row>
    <row r="1063" spans="1:5">
      <c r="A1063" s="198">
        <v>433</v>
      </c>
      <c r="B1063" s="118">
        <v>32.119999999999997</v>
      </c>
      <c r="C1063" s="117">
        <v>0.70993055555555562</v>
      </c>
      <c r="D1063" s="119">
        <v>13907.96</v>
      </c>
      <c r="E1063" s="120" t="s">
        <v>13</v>
      </c>
    </row>
    <row r="1064" spans="1:5">
      <c r="A1064" s="198">
        <v>116</v>
      </c>
      <c r="B1064" s="118">
        <v>32.119999999999997</v>
      </c>
      <c r="C1064" s="117">
        <v>0.70993055555555562</v>
      </c>
      <c r="D1064" s="119">
        <v>3725.9199999999996</v>
      </c>
      <c r="E1064" s="120" t="s">
        <v>13</v>
      </c>
    </row>
    <row r="1065" spans="1:5">
      <c r="A1065" s="198">
        <v>417</v>
      </c>
      <c r="B1065" s="118">
        <v>32.119999999999997</v>
      </c>
      <c r="C1065" s="117">
        <v>0.70993055555555562</v>
      </c>
      <c r="D1065" s="119">
        <v>13394.039999999999</v>
      </c>
      <c r="E1065" s="120" t="s">
        <v>13</v>
      </c>
    </row>
    <row r="1066" spans="1:5">
      <c r="A1066" s="198">
        <v>190</v>
      </c>
      <c r="B1066" s="118">
        <v>32.119999999999997</v>
      </c>
      <c r="C1066" s="117">
        <v>0.70993055555555562</v>
      </c>
      <c r="D1066" s="119">
        <v>6102.7999999999993</v>
      </c>
      <c r="E1066" s="120" t="s">
        <v>13</v>
      </c>
    </row>
    <row r="1067" spans="1:5">
      <c r="A1067" s="198">
        <v>161</v>
      </c>
      <c r="B1067" s="118">
        <v>32.119999999999997</v>
      </c>
      <c r="C1067" s="117">
        <v>0.70993055555555562</v>
      </c>
      <c r="D1067" s="119">
        <v>5171.32</v>
      </c>
      <c r="E1067" s="120" t="s">
        <v>13</v>
      </c>
    </row>
    <row r="1068" spans="1:5">
      <c r="A1068" s="198">
        <v>85</v>
      </c>
      <c r="B1068" s="118">
        <v>32.119999999999997</v>
      </c>
      <c r="C1068" s="117">
        <v>0.70994212962962966</v>
      </c>
      <c r="D1068" s="119">
        <v>2730.2</v>
      </c>
      <c r="E1068" s="120" t="s">
        <v>13</v>
      </c>
    </row>
    <row r="1069" spans="1:5">
      <c r="A1069" s="198">
        <v>266</v>
      </c>
      <c r="B1069" s="118">
        <v>32.119999999999997</v>
      </c>
      <c r="C1069" s="117">
        <v>0.70994212962962966</v>
      </c>
      <c r="D1069" s="119">
        <v>8543.92</v>
      </c>
      <c r="E1069" s="120" t="s">
        <v>13</v>
      </c>
    </row>
    <row r="1070" spans="1:5">
      <c r="A1070" s="198">
        <v>356</v>
      </c>
      <c r="B1070" s="118">
        <v>32.119999999999997</v>
      </c>
      <c r="C1070" s="117">
        <v>0.70994212962962966</v>
      </c>
      <c r="D1070" s="119">
        <v>11434.72</v>
      </c>
      <c r="E1070" s="120" t="s">
        <v>13</v>
      </c>
    </row>
    <row r="1071" spans="1:5">
      <c r="A1071" s="198">
        <v>74</v>
      </c>
      <c r="B1071" s="118">
        <v>32.119999999999997</v>
      </c>
      <c r="C1071" s="117">
        <v>0.70994212962962966</v>
      </c>
      <c r="D1071" s="119">
        <v>2376.8799999999997</v>
      </c>
      <c r="E1071" s="120" t="s">
        <v>13</v>
      </c>
    </row>
    <row r="1072" spans="1:5">
      <c r="A1072" s="198">
        <v>140</v>
      </c>
      <c r="B1072" s="118">
        <v>32.119999999999997</v>
      </c>
      <c r="C1072" s="117">
        <v>0.70994212962962966</v>
      </c>
      <c r="D1072" s="119">
        <v>4496.7999999999993</v>
      </c>
      <c r="E1072" s="120" t="s">
        <v>13</v>
      </c>
    </row>
    <row r="1073" spans="1:5">
      <c r="A1073" s="198">
        <v>214</v>
      </c>
      <c r="B1073" s="118">
        <v>32.119999999999997</v>
      </c>
      <c r="C1073" s="117">
        <v>0.70994212962962966</v>
      </c>
      <c r="D1073" s="119">
        <v>6873.6799999999994</v>
      </c>
      <c r="E1073" s="120" t="s">
        <v>13</v>
      </c>
    </row>
    <row r="1074" spans="1:5">
      <c r="A1074" s="198">
        <v>4</v>
      </c>
      <c r="B1074" s="118">
        <v>32.119999999999997</v>
      </c>
      <c r="C1074" s="117">
        <v>0.70994212962962966</v>
      </c>
      <c r="D1074" s="119">
        <v>128.47999999999999</v>
      </c>
      <c r="E1074" s="120" t="s">
        <v>13</v>
      </c>
    </row>
    <row r="1075" spans="1:5">
      <c r="A1075" s="198">
        <v>210</v>
      </c>
      <c r="B1075" s="118">
        <v>32.119999999999997</v>
      </c>
      <c r="C1075" s="117">
        <v>0.70994212962962966</v>
      </c>
      <c r="D1075" s="119">
        <v>6745.2</v>
      </c>
      <c r="E1075" s="120" t="s">
        <v>13</v>
      </c>
    </row>
    <row r="1076" spans="1:5">
      <c r="A1076" s="198">
        <v>214</v>
      </c>
      <c r="B1076" s="118">
        <v>32.119999999999997</v>
      </c>
      <c r="C1076" s="117">
        <v>0.7099537037037037</v>
      </c>
      <c r="D1076" s="119">
        <v>6873.6799999999994</v>
      </c>
      <c r="E1076" s="120" t="s">
        <v>13</v>
      </c>
    </row>
    <row r="1077" spans="1:5">
      <c r="A1077" s="198">
        <v>306</v>
      </c>
      <c r="B1077" s="118">
        <v>32.119999999999997</v>
      </c>
      <c r="C1077" s="117">
        <v>0.70997685185185189</v>
      </c>
      <c r="D1077" s="119">
        <v>9828.7199999999993</v>
      </c>
      <c r="E1077" s="120" t="s">
        <v>13</v>
      </c>
    </row>
    <row r="1078" spans="1:5">
      <c r="A1078" s="198">
        <v>64</v>
      </c>
      <c r="B1078" s="118">
        <v>32.125</v>
      </c>
      <c r="C1078" s="117">
        <v>0.71004629629629623</v>
      </c>
      <c r="D1078" s="119">
        <v>2056</v>
      </c>
      <c r="E1078" s="120" t="s">
        <v>13</v>
      </c>
    </row>
    <row r="1079" spans="1:5">
      <c r="A1079" s="198">
        <v>187</v>
      </c>
      <c r="B1079" s="118">
        <v>32.125</v>
      </c>
      <c r="C1079" s="117">
        <v>0.71004629629629623</v>
      </c>
      <c r="D1079" s="119">
        <v>6007.375</v>
      </c>
      <c r="E1079" s="120" t="s">
        <v>13</v>
      </c>
    </row>
    <row r="1080" spans="1:5">
      <c r="A1080" s="198">
        <v>3</v>
      </c>
      <c r="B1080" s="118">
        <v>32.125</v>
      </c>
      <c r="C1080" s="117">
        <v>0.7103356481481482</v>
      </c>
      <c r="D1080" s="119">
        <v>96.375</v>
      </c>
      <c r="E1080" s="120" t="s">
        <v>13</v>
      </c>
    </row>
    <row r="1081" spans="1:5">
      <c r="A1081" s="198">
        <v>200</v>
      </c>
      <c r="B1081" s="118">
        <v>32.125</v>
      </c>
      <c r="C1081" s="117">
        <v>0.7103356481481482</v>
      </c>
      <c r="D1081" s="119">
        <v>6425</v>
      </c>
      <c r="E1081" s="120" t="s">
        <v>13</v>
      </c>
    </row>
    <row r="1082" spans="1:5">
      <c r="A1082" s="198">
        <v>628</v>
      </c>
      <c r="B1082" s="118">
        <v>32.119999999999997</v>
      </c>
      <c r="C1082" s="117">
        <v>0.7103356481481482</v>
      </c>
      <c r="D1082" s="119">
        <v>20171.359999999997</v>
      </c>
      <c r="E1082" s="120" t="s">
        <v>13</v>
      </c>
    </row>
    <row r="1083" spans="1:5">
      <c r="A1083" s="198">
        <v>429</v>
      </c>
      <c r="B1083" s="118">
        <v>32.119999999999997</v>
      </c>
      <c r="C1083" s="117">
        <v>0.7103356481481482</v>
      </c>
      <c r="D1083" s="119">
        <v>13779.48</v>
      </c>
      <c r="E1083" s="120" t="s">
        <v>13</v>
      </c>
    </row>
    <row r="1084" spans="1:5">
      <c r="A1084" s="198">
        <v>310</v>
      </c>
      <c r="B1084" s="118">
        <v>32.119999999999997</v>
      </c>
      <c r="C1084" s="117">
        <v>0.71034722222222213</v>
      </c>
      <c r="D1084" s="119">
        <v>9957.1999999999989</v>
      </c>
      <c r="E1084" s="120" t="s">
        <v>13</v>
      </c>
    </row>
    <row r="1085" spans="1:5">
      <c r="A1085" s="198">
        <v>310</v>
      </c>
      <c r="B1085" s="118">
        <v>32.119999999999997</v>
      </c>
      <c r="C1085" s="117">
        <v>0.71034722222222213</v>
      </c>
      <c r="D1085" s="119">
        <v>9957.1999999999989</v>
      </c>
      <c r="E1085" s="120" t="s">
        <v>13</v>
      </c>
    </row>
    <row r="1086" spans="1:5">
      <c r="A1086" s="198">
        <v>310</v>
      </c>
      <c r="B1086" s="118">
        <v>32.119999999999997</v>
      </c>
      <c r="C1086" s="117">
        <v>0.71034722222222213</v>
      </c>
      <c r="D1086" s="119">
        <v>9957.1999999999989</v>
      </c>
      <c r="E1086" s="120" t="s">
        <v>13</v>
      </c>
    </row>
    <row r="1087" spans="1:5">
      <c r="A1087" s="198">
        <v>46</v>
      </c>
      <c r="B1087" s="118">
        <v>32.119999999999997</v>
      </c>
      <c r="C1087" s="117">
        <v>0.71035879629629628</v>
      </c>
      <c r="D1087" s="119">
        <v>1477.52</v>
      </c>
      <c r="E1087" s="120" t="s">
        <v>13</v>
      </c>
    </row>
    <row r="1088" spans="1:5">
      <c r="A1088" s="198">
        <v>64</v>
      </c>
      <c r="B1088" s="118">
        <v>32.119999999999997</v>
      </c>
      <c r="C1088" s="117">
        <v>0.71035879629629628</v>
      </c>
      <c r="D1088" s="119">
        <v>2055.6799999999998</v>
      </c>
      <c r="E1088" s="120" t="s">
        <v>13</v>
      </c>
    </row>
    <row r="1089" spans="1:5">
      <c r="A1089" s="198">
        <v>100</v>
      </c>
      <c r="B1089" s="118">
        <v>32.119999999999997</v>
      </c>
      <c r="C1089" s="117">
        <v>0.71035879629629628</v>
      </c>
      <c r="D1089" s="119">
        <v>3211.9999999999995</v>
      </c>
      <c r="E1089" s="120" t="s">
        <v>13</v>
      </c>
    </row>
    <row r="1090" spans="1:5">
      <c r="A1090" s="198">
        <v>100</v>
      </c>
      <c r="B1090" s="118">
        <v>32.119999999999997</v>
      </c>
      <c r="C1090" s="117">
        <v>0.71035879629629628</v>
      </c>
      <c r="D1090" s="119">
        <v>3211.9999999999995</v>
      </c>
      <c r="E1090" s="120" t="s">
        <v>13</v>
      </c>
    </row>
    <row r="1091" spans="1:5">
      <c r="A1091" s="198">
        <v>150</v>
      </c>
      <c r="B1091" s="118">
        <v>32.119999999999997</v>
      </c>
      <c r="C1091" s="117">
        <v>0.71035879629629628</v>
      </c>
      <c r="D1091" s="119">
        <v>4818</v>
      </c>
      <c r="E1091" s="120" t="s">
        <v>13</v>
      </c>
    </row>
    <row r="1092" spans="1:5">
      <c r="A1092" s="198">
        <v>94</v>
      </c>
      <c r="B1092" s="118">
        <v>32.119999999999997</v>
      </c>
      <c r="C1092" s="117">
        <v>0.71035879629629628</v>
      </c>
      <c r="D1092" s="119">
        <v>3019.2799999999997</v>
      </c>
      <c r="E1092" s="120" t="s">
        <v>13</v>
      </c>
    </row>
    <row r="1093" spans="1:5">
      <c r="A1093" s="198">
        <v>200</v>
      </c>
      <c r="B1093" s="118">
        <v>32.119999999999997</v>
      </c>
      <c r="C1093" s="117">
        <v>0.71035879629629628</v>
      </c>
      <c r="D1093" s="119">
        <v>6423.9999999999991</v>
      </c>
      <c r="E1093" s="120" t="s">
        <v>13</v>
      </c>
    </row>
    <row r="1094" spans="1:5">
      <c r="A1094" s="198">
        <v>429</v>
      </c>
      <c r="B1094" s="118">
        <v>32.119999999999997</v>
      </c>
      <c r="C1094" s="117">
        <v>0.71035879629629628</v>
      </c>
      <c r="D1094" s="119">
        <v>13779.48</v>
      </c>
      <c r="E1094" s="120" t="s">
        <v>13</v>
      </c>
    </row>
    <row r="1095" spans="1:5">
      <c r="A1095" s="198">
        <v>36</v>
      </c>
      <c r="B1095" s="118">
        <v>32.119999999999997</v>
      </c>
      <c r="C1095" s="117">
        <v>0.71037037037037043</v>
      </c>
      <c r="D1095" s="119">
        <v>1156.32</v>
      </c>
      <c r="E1095" s="120" t="s">
        <v>13</v>
      </c>
    </row>
    <row r="1096" spans="1:5">
      <c r="A1096" s="198">
        <v>123</v>
      </c>
      <c r="B1096" s="118">
        <v>32.119999999999997</v>
      </c>
      <c r="C1096" s="117">
        <v>0.71037037037037043</v>
      </c>
      <c r="D1096" s="119">
        <v>3950.7599999999998</v>
      </c>
      <c r="E1096" s="120" t="s">
        <v>13</v>
      </c>
    </row>
    <row r="1097" spans="1:5">
      <c r="A1097" s="198">
        <v>219</v>
      </c>
      <c r="B1097" s="118">
        <v>32.119999999999997</v>
      </c>
      <c r="C1097" s="117">
        <v>0.71037037037037043</v>
      </c>
      <c r="D1097" s="119">
        <v>7034.28</v>
      </c>
      <c r="E1097" s="120" t="s">
        <v>13</v>
      </c>
    </row>
    <row r="1098" spans="1:5">
      <c r="A1098" s="198">
        <v>208</v>
      </c>
      <c r="B1098" s="118">
        <v>32.125</v>
      </c>
      <c r="C1098" s="117">
        <v>0.71057870370370368</v>
      </c>
      <c r="D1098" s="119">
        <v>6682</v>
      </c>
      <c r="E1098" s="120" t="s">
        <v>13</v>
      </c>
    </row>
    <row r="1099" spans="1:5">
      <c r="A1099" s="198">
        <v>100</v>
      </c>
      <c r="B1099" s="118">
        <v>32.130000000000003</v>
      </c>
      <c r="C1099" s="117">
        <v>0.71085648148148151</v>
      </c>
      <c r="D1099" s="119">
        <v>3213.0000000000005</v>
      </c>
      <c r="E1099" s="120" t="s">
        <v>13</v>
      </c>
    </row>
    <row r="1100" spans="1:5">
      <c r="A1100" s="198">
        <v>400</v>
      </c>
      <c r="B1100" s="118">
        <v>32.130000000000003</v>
      </c>
      <c r="C1100" s="117">
        <v>0.71085648148148151</v>
      </c>
      <c r="D1100" s="119">
        <v>12852.000000000002</v>
      </c>
      <c r="E1100" s="120" t="s">
        <v>13</v>
      </c>
    </row>
    <row r="1101" spans="1:5">
      <c r="A1101" s="198">
        <v>622</v>
      </c>
      <c r="B1101" s="118">
        <v>32.130000000000003</v>
      </c>
      <c r="C1101" s="117">
        <v>0.71085648148148151</v>
      </c>
      <c r="D1101" s="119">
        <v>19984.86</v>
      </c>
      <c r="E1101" s="120" t="s">
        <v>13</v>
      </c>
    </row>
    <row r="1102" spans="1:5">
      <c r="A1102" s="198">
        <v>2000</v>
      </c>
      <c r="B1102" s="118">
        <v>32.130000000000003</v>
      </c>
      <c r="C1102" s="117">
        <v>0.71085648148148151</v>
      </c>
      <c r="D1102" s="119">
        <v>64260.000000000007</v>
      </c>
      <c r="E1102" s="120" t="s">
        <v>13</v>
      </c>
    </row>
    <row r="1103" spans="1:5">
      <c r="A1103" s="198">
        <v>232</v>
      </c>
      <c r="B1103" s="118">
        <v>32.130000000000003</v>
      </c>
      <c r="C1103" s="117">
        <v>0.71085648148148151</v>
      </c>
      <c r="D1103" s="119">
        <v>7454.1600000000008</v>
      </c>
      <c r="E1103" s="120" t="s">
        <v>13</v>
      </c>
    </row>
    <row r="1104" spans="1:5">
      <c r="A1104" s="198">
        <v>29</v>
      </c>
      <c r="B1104" s="118">
        <v>32.130000000000003</v>
      </c>
      <c r="C1104" s="117">
        <v>0.71085648148148151</v>
      </c>
      <c r="D1104" s="119">
        <v>931.7700000000001</v>
      </c>
      <c r="E1104" s="120" t="s">
        <v>13</v>
      </c>
    </row>
    <row r="1105" spans="1:5">
      <c r="A1105" s="198">
        <v>359</v>
      </c>
      <c r="B1105" s="118">
        <v>32.130000000000003</v>
      </c>
      <c r="C1105" s="117">
        <v>0.71089120370370373</v>
      </c>
      <c r="D1105" s="119">
        <v>11534.67</v>
      </c>
      <c r="E1105" s="120" t="s">
        <v>13</v>
      </c>
    </row>
    <row r="1106" spans="1:5">
      <c r="A1106" s="198">
        <v>109</v>
      </c>
      <c r="B1106" s="118">
        <v>32.130000000000003</v>
      </c>
      <c r="C1106" s="117">
        <v>0.71092592592592585</v>
      </c>
      <c r="D1106" s="119">
        <v>3502.17</v>
      </c>
      <c r="E1106" s="120" t="s">
        <v>13</v>
      </c>
    </row>
    <row r="1107" spans="1:5">
      <c r="A1107" s="198">
        <v>294</v>
      </c>
      <c r="B1107" s="118">
        <v>32.130000000000003</v>
      </c>
      <c r="C1107" s="117">
        <v>0.71092592592592585</v>
      </c>
      <c r="D1107" s="119">
        <v>9446.2200000000012</v>
      </c>
      <c r="E1107" s="120" t="s">
        <v>13</v>
      </c>
    </row>
    <row r="1108" spans="1:5">
      <c r="A1108" s="198">
        <v>464</v>
      </c>
      <c r="B1108" s="118">
        <v>32.130000000000003</v>
      </c>
      <c r="C1108" s="117">
        <v>0.71092592592592585</v>
      </c>
      <c r="D1108" s="119">
        <v>14908.320000000002</v>
      </c>
      <c r="E1108" s="120" t="s">
        <v>13</v>
      </c>
    </row>
    <row r="1109" spans="1:5">
      <c r="A1109" s="198">
        <v>732</v>
      </c>
      <c r="B1109" s="118">
        <v>32.130000000000003</v>
      </c>
      <c r="C1109" s="117">
        <v>0.71092592592592585</v>
      </c>
      <c r="D1109" s="119">
        <v>23519.160000000003</v>
      </c>
      <c r="E1109" s="120" t="s">
        <v>13</v>
      </c>
    </row>
    <row r="1110" spans="1:5">
      <c r="A1110" s="198">
        <v>300</v>
      </c>
      <c r="B1110" s="118">
        <v>32.130000000000003</v>
      </c>
      <c r="C1110" s="117">
        <v>0.71092592592592585</v>
      </c>
      <c r="D1110" s="119">
        <v>9639</v>
      </c>
      <c r="E1110" s="120" t="s">
        <v>13</v>
      </c>
    </row>
    <row r="1111" spans="1:5">
      <c r="A1111" s="198">
        <v>249</v>
      </c>
      <c r="B1111" s="118">
        <v>32.130000000000003</v>
      </c>
      <c r="C1111" s="117">
        <v>0.71092592592592585</v>
      </c>
      <c r="D1111" s="119">
        <v>8000.3700000000008</v>
      </c>
      <c r="E1111" s="120" t="s">
        <v>13</v>
      </c>
    </row>
    <row r="1112" spans="1:5">
      <c r="A1112" s="198">
        <v>100</v>
      </c>
      <c r="B1112" s="118">
        <v>32.130000000000003</v>
      </c>
      <c r="C1112" s="117">
        <v>0.71092592592592585</v>
      </c>
      <c r="D1112" s="119">
        <v>3213.0000000000005</v>
      </c>
      <c r="E1112" s="120" t="s">
        <v>13</v>
      </c>
    </row>
    <row r="1113" spans="1:5">
      <c r="A1113" s="198">
        <v>100</v>
      </c>
      <c r="B1113" s="118">
        <v>32.130000000000003</v>
      </c>
      <c r="C1113" s="117">
        <v>0.71092592592592585</v>
      </c>
      <c r="D1113" s="119">
        <v>3213.0000000000005</v>
      </c>
      <c r="E1113" s="120" t="s">
        <v>13</v>
      </c>
    </row>
    <row r="1114" spans="1:5">
      <c r="A1114" s="198">
        <v>330</v>
      </c>
      <c r="B1114" s="118">
        <v>32.130000000000003</v>
      </c>
      <c r="C1114" s="117">
        <v>0.71092592592592585</v>
      </c>
      <c r="D1114" s="119">
        <v>10602.900000000001</v>
      </c>
      <c r="E1114" s="120" t="s">
        <v>13</v>
      </c>
    </row>
    <row r="1115" spans="1:5">
      <c r="A1115" s="198">
        <v>1421</v>
      </c>
      <c r="B1115" s="118">
        <v>32.130000000000003</v>
      </c>
      <c r="C1115" s="117">
        <v>0.7109375</v>
      </c>
      <c r="D1115" s="119">
        <v>45656.73</v>
      </c>
      <c r="E1115" s="120" t="s">
        <v>13</v>
      </c>
    </row>
    <row r="1116" spans="1:5">
      <c r="A1116" s="198">
        <v>100</v>
      </c>
      <c r="B1116" s="118">
        <v>32.130000000000003</v>
      </c>
      <c r="C1116" s="117">
        <v>0.71104166666666668</v>
      </c>
      <c r="D1116" s="119">
        <v>3213.0000000000005</v>
      </c>
      <c r="E1116" s="120" t="s">
        <v>13</v>
      </c>
    </row>
    <row r="1117" spans="1:5">
      <c r="A1117" s="198">
        <v>299</v>
      </c>
      <c r="B1117" s="118">
        <v>32.130000000000003</v>
      </c>
      <c r="C1117" s="117">
        <v>0.71104166666666668</v>
      </c>
      <c r="D1117" s="119">
        <v>9606.8700000000008</v>
      </c>
      <c r="E1117" s="120" t="s">
        <v>13</v>
      </c>
    </row>
    <row r="1118" spans="1:5">
      <c r="A1118" s="198">
        <v>150</v>
      </c>
      <c r="B1118" s="118">
        <v>32.130000000000003</v>
      </c>
      <c r="C1118" s="117">
        <v>0.71113425925925933</v>
      </c>
      <c r="D1118" s="119">
        <v>4819.5</v>
      </c>
      <c r="E1118" s="120" t="s">
        <v>13</v>
      </c>
    </row>
    <row r="1119" spans="1:5">
      <c r="A1119" s="198">
        <v>150</v>
      </c>
      <c r="B1119" s="118">
        <v>32.130000000000003</v>
      </c>
      <c r="C1119" s="117">
        <v>0.71113425925925933</v>
      </c>
      <c r="D1119" s="119">
        <v>4819.5</v>
      </c>
      <c r="E1119" s="120" t="s">
        <v>13</v>
      </c>
    </row>
    <row r="1120" spans="1:5">
      <c r="A1120" s="198">
        <v>1389</v>
      </c>
      <c r="B1120" s="118">
        <v>32.130000000000003</v>
      </c>
      <c r="C1120" s="117">
        <v>0.71113425925925933</v>
      </c>
      <c r="D1120" s="119">
        <v>44628.570000000007</v>
      </c>
      <c r="E1120" s="120" t="s">
        <v>13</v>
      </c>
    </row>
    <row r="1121" spans="1:5">
      <c r="A1121" s="198">
        <v>339</v>
      </c>
      <c r="B1121" s="118">
        <v>32.130000000000003</v>
      </c>
      <c r="C1121" s="117">
        <v>0.71113425925925933</v>
      </c>
      <c r="D1121" s="119">
        <v>10892.070000000002</v>
      </c>
      <c r="E1121" s="120" t="s">
        <v>13</v>
      </c>
    </row>
    <row r="1122" spans="1:5">
      <c r="A1122" s="198">
        <v>2101</v>
      </c>
      <c r="B1122" s="118">
        <v>32.130000000000003</v>
      </c>
      <c r="C1122" s="117">
        <v>0.71113425925925933</v>
      </c>
      <c r="D1122" s="119">
        <v>67505.13</v>
      </c>
      <c r="E1122" s="120" t="s">
        <v>13</v>
      </c>
    </row>
    <row r="1123" spans="1:5">
      <c r="A1123" s="198">
        <v>187</v>
      </c>
      <c r="B1123" s="118">
        <v>32.130000000000003</v>
      </c>
      <c r="C1123" s="117">
        <v>0.71113425925925933</v>
      </c>
      <c r="D1123" s="119">
        <v>6008.31</v>
      </c>
      <c r="E1123" s="120" t="s">
        <v>13</v>
      </c>
    </row>
    <row r="1124" spans="1:5">
      <c r="A1124" s="198">
        <v>622</v>
      </c>
      <c r="B1124" s="118">
        <v>32.130000000000003</v>
      </c>
      <c r="C1124" s="117">
        <v>0.71113425925925933</v>
      </c>
      <c r="D1124" s="119">
        <v>19984.86</v>
      </c>
      <c r="E1124" s="120" t="s">
        <v>13</v>
      </c>
    </row>
    <row r="1125" spans="1:5">
      <c r="A1125" s="198">
        <v>2288</v>
      </c>
      <c r="B1125" s="118">
        <v>32.130000000000003</v>
      </c>
      <c r="C1125" s="117">
        <v>0.71113425925925933</v>
      </c>
      <c r="D1125" s="119">
        <v>73513.440000000002</v>
      </c>
      <c r="E1125" s="120" t="s">
        <v>13</v>
      </c>
    </row>
    <row r="1126" spans="1:5">
      <c r="A1126" s="198">
        <v>157</v>
      </c>
      <c r="B1126" s="118">
        <v>32.130000000000003</v>
      </c>
      <c r="C1126" s="117">
        <v>0.71114583333333325</v>
      </c>
      <c r="D1126" s="119">
        <v>5044.4100000000008</v>
      </c>
      <c r="E1126" s="120" t="s">
        <v>13</v>
      </c>
    </row>
    <row r="1127" spans="1:5">
      <c r="A1127" s="198">
        <v>157</v>
      </c>
      <c r="B1127" s="118">
        <v>32.130000000000003</v>
      </c>
      <c r="C1127" s="117">
        <v>0.71114583333333325</v>
      </c>
      <c r="D1127" s="119">
        <v>5044.4100000000008</v>
      </c>
      <c r="E1127" s="120" t="s">
        <v>13</v>
      </c>
    </row>
    <row r="1128" spans="1:5">
      <c r="A1128" s="198">
        <v>55</v>
      </c>
      <c r="B1128" s="118">
        <v>32.130000000000003</v>
      </c>
      <c r="C1128" s="117">
        <v>0.71114583333333325</v>
      </c>
      <c r="D1128" s="119">
        <v>1767.15</v>
      </c>
      <c r="E1128" s="120" t="s">
        <v>13</v>
      </c>
    </row>
    <row r="1129" spans="1:5">
      <c r="A1129" s="198">
        <v>123</v>
      </c>
      <c r="B1129" s="118">
        <v>32.134999999999998</v>
      </c>
      <c r="C1129" s="117">
        <v>0.71128472222222217</v>
      </c>
      <c r="D1129" s="119">
        <v>3952.6049999999996</v>
      </c>
      <c r="E1129" s="120" t="s">
        <v>13</v>
      </c>
    </row>
    <row r="1130" spans="1:5">
      <c r="A1130" s="198">
        <v>100</v>
      </c>
      <c r="B1130" s="118">
        <v>32.14</v>
      </c>
      <c r="C1130" s="117">
        <v>0.71180555555555547</v>
      </c>
      <c r="D1130" s="119">
        <v>3214</v>
      </c>
      <c r="E1130" s="120" t="s">
        <v>13</v>
      </c>
    </row>
    <row r="1131" spans="1:5">
      <c r="A1131" s="198">
        <v>27</v>
      </c>
      <c r="B1131" s="118">
        <v>32.14</v>
      </c>
      <c r="C1131" s="117">
        <v>0.71180555555555547</v>
      </c>
      <c r="D1131" s="119">
        <v>867.78</v>
      </c>
      <c r="E1131" s="120" t="s">
        <v>13</v>
      </c>
    </row>
    <row r="1132" spans="1:5">
      <c r="A1132" s="198">
        <v>56</v>
      </c>
      <c r="B1132" s="118">
        <v>32.14</v>
      </c>
      <c r="C1132" s="117">
        <v>0.71180555555555547</v>
      </c>
      <c r="D1132" s="119">
        <v>1799.8400000000001</v>
      </c>
      <c r="E1132" s="120" t="s">
        <v>13</v>
      </c>
    </row>
    <row r="1133" spans="1:5">
      <c r="A1133" s="198">
        <v>126</v>
      </c>
      <c r="B1133" s="118">
        <v>32.14</v>
      </c>
      <c r="C1133" s="117">
        <v>0.71209490740740744</v>
      </c>
      <c r="D1133" s="119">
        <v>4049.64</v>
      </c>
      <c r="E1133" s="120" t="s">
        <v>13</v>
      </c>
    </row>
    <row r="1134" spans="1:5">
      <c r="A1134" s="198">
        <v>86</v>
      </c>
      <c r="B1134" s="118">
        <v>32.14</v>
      </c>
      <c r="C1134" s="117">
        <v>0.71209490740740744</v>
      </c>
      <c r="D1134" s="119">
        <v>2764.04</v>
      </c>
      <c r="E1134" s="120" t="s">
        <v>13</v>
      </c>
    </row>
    <row r="1135" spans="1:5">
      <c r="A1135" s="198">
        <v>298</v>
      </c>
      <c r="B1135" s="118">
        <v>32.14</v>
      </c>
      <c r="C1135" s="117">
        <v>0.71209490740740744</v>
      </c>
      <c r="D1135" s="119">
        <v>9577.7199999999993</v>
      </c>
      <c r="E1135" s="120" t="s">
        <v>13</v>
      </c>
    </row>
    <row r="1136" spans="1:5">
      <c r="A1136" s="198">
        <v>170</v>
      </c>
      <c r="B1136" s="118">
        <v>32.14</v>
      </c>
      <c r="C1136" s="117">
        <v>0.71246527777777768</v>
      </c>
      <c r="D1136" s="119">
        <v>5463.8</v>
      </c>
      <c r="E1136" s="120" t="s">
        <v>13</v>
      </c>
    </row>
    <row r="1137" spans="1:5">
      <c r="A1137" s="198">
        <v>102</v>
      </c>
      <c r="B1137" s="118">
        <v>32.14</v>
      </c>
      <c r="C1137" s="117">
        <v>0.71246527777777768</v>
      </c>
      <c r="D1137" s="119">
        <v>3278.28</v>
      </c>
      <c r="E1137" s="120" t="s">
        <v>13</v>
      </c>
    </row>
    <row r="1138" spans="1:5">
      <c r="A1138" s="198">
        <v>200</v>
      </c>
      <c r="B1138" s="118">
        <v>32.130000000000003</v>
      </c>
      <c r="C1138" s="117">
        <v>0.71250000000000002</v>
      </c>
      <c r="D1138" s="119">
        <v>6426.0000000000009</v>
      </c>
      <c r="E1138" s="120" t="s">
        <v>13</v>
      </c>
    </row>
    <row r="1139" spans="1:5">
      <c r="A1139" s="198">
        <v>800</v>
      </c>
      <c r="B1139" s="118">
        <v>32.130000000000003</v>
      </c>
      <c r="C1139" s="117">
        <v>0.71250000000000002</v>
      </c>
      <c r="D1139" s="119">
        <v>25704.000000000004</v>
      </c>
      <c r="E1139" s="120" t="s">
        <v>13</v>
      </c>
    </row>
    <row r="1140" spans="1:5">
      <c r="A1140" s="198">
        <v>451</v>
      </c>
      <c r="B1140" s="118">
        <v>32.130000000000003</v>
      </c>
      <c r="C1140" s="117">
        <v>0.71250000000000002</v>
      </c>
      <c r="D1140" s="119">
        <v>14490.630000000001</v>
      </c>
      <c r="E1140" s="120" t="s">
        <v>13</v>
      </c>
    </row>
    <row r="1141" spans="1:5">
      <c r="A1141" s="198">
        <v>250</v>
      </c>
      <c r="B1141" s="118">
        <v>32.130000000000003</v>
      </c>
      <c r="C1141" s="117">
        <v>0.71250000000000002</v>
      </c>
      <c r="D1141" s="119">
        <v>8032.5000000000009</v>
      </c>
      <c r="E1141" s="120" t="s">
        <v>13</v>
      </c>
    </row>
    <row r="1142" spans="1:5">
      <c r="A1142" s="198">
        <v>1500</v>
      </c>
      <c r="B1142" s="118">
        <v>32.130000000000003</v>
      </c>
      <c r="C1142" s="117">
        <v>0.71250000000000002</v>
      </c>
      <c r="D1142" s="119">
        <v>48195.000000000007</v>
      </c>
      <c r="E1142" s="120" t="s">
        <v>13</v>
      </c>
    </row>
    <row r="1143" spans="1:5">
      <c r="A1143" s="198">
        <v>2049</v>
      </c>
      <c r="B1143" s="118">
        <v>32.130000000000003</v>
      </c>
      <c r="C1143" s="117">
        <v>0.71251157407407406</v>
      </c>
      <c r="D1143" s="119">
        <v>65834.37000000001</v>
      </c>
      <c r="E1143" s="120" t="s">
        <v>13</v>
      </c>
    </row>
    <row r="1144" spans="1:5">
      <c r="A1144" s="198">
        <v>321</v>
      </c>
      <c r="B1144" s="118">
        <v>32.130000000000003</v>
      </c>
      <c r="C1144" s="117">
        <v>0.71251157407407406</v>
      </c>
      <c r="D1144" s="119">
        <v>10313.730000000001</v>
      </c>
      <c r="E1144" s="120" t="s">
        <v>13</v>
      </c>
    </row>
    <row r="1145" spans="1:5">
      <c r="A1145" s="198">
        <v>282</v>
      </c>
      <c r="B1145" s="118">
        <v>32.130000000000003</v>
      </c>
      <c r="C1145" s="117">
        <v>0.71251157407407406</v>
      </c>
      <c r="D1145" s="119">
        <v>9060.66</v>
      </c>
      <c r="E1145" s="120" t="s">
        <v>13</v>
      </c>
    </row>
    <row r="1146" spans="1:5">
      <c r="A1146" s="198">
        <v>1513</v>
      </c>
      <c r="B1146" s="118">
        <v>32.130000000000003</v>
      </c>
      <c r="C1146" s="117">
        <v>0.71255787037037033</v>
      </c>
      <c r="D1146" s="119">
        <v>48612.69</v>
      </c>
      <c r="E1146" s="120" t="s">
        <v>13</v>
      </c>
    </row>
    <row r="1147" spans="1:5">
      <c r="A1147" s="198">
        <v>261</v>
      </c>
      <c r="B1147" s="118">
        <v>32.130000000000003</v>
      </c>
      <c r="C1147" s="117">
        <v>0.71256944444444448</v>
      </c>
      <c r="D1147" s="119">
        <v>8385.93</v>
      </c>
      <c r="E1147" s="120" t="s">
        <v>13</v>
      </c>
    </row>
    <row r="1148" spans="1:5">
      <c r="A1148" s="198">
        <v>123</v>
      </c>
      <c r="B1148" s="118">
        <v>32.130000000000003</v>
      </c>
      <c r="C1148" s="117">
        <v>0.71256944444444448</v>
      </c>
      <c r="D1148" s="119">
        <v>3951.9900000000002</v>
      </c>
      <c r="E1148" s="120" t="s">
        <v>13</v>
      </c>
    </row>
    <row r="1149" spans="1:5">
      <c r="A1149" s="198">
        <v>123</v>
      </c>
      <c r="B1149" s="118">
        <v>32.130000000000003</v>
      </c>
      <c r="C1149" s="117">
        <v>0.71256944444444448</v>
      </c>
      <c r="D1149" s="119">
        <v>3951.9900000000002</v>
      </c>
      <c r="E1149" s="120" t="s">
        <v>13</v>
      </c>
    </row>
    <row r="1150" spans="1:5">
      <c r="A1150" s="198">
        <v>1711</v>
      </c>
      <c r="B1150" s="118">
        <v>32.130000000000003</v>
      </c>
      <c r="C1150" s="117">
        <v>0.71260416666666659</v>
      </c>
      <c r="D1150" s="119">
        <v>54974.430000000008</v>
      </c>
      <c r="E1150" s="120" t="s">
        <v>13</v>
      </c>
    </row>
    <row r="1151" spans="1:5">
      <c r="A1151" s="198">
        <v>186</v>
      </c>
      <c r="B1151" s="118">
        <v>32.125</v>
      </c>
      <c r="C1151" s="117">
        <v>0.71271990740740743</v>
      </c>
      <c r="D1151" s="119">
        <v>5975.25</v>
      </c>
      <c r="E1151" s="120" t="s">
        <v>13</v>
      </c>
    </row>
    <row r="1152" spans="1:5">
      <c r="A1152" s="198">
        <v>97</v>
      </c>
      <c r="B1152" s="118">
        <v>32.119999999999997</v>
      </c>
      <c r="C1152" s="117">
        <v>0.71288194444444442</v>
      </c>
      <c r="D1152" s="119">
        <v>3115.64</v>
      </c>
      <c r="E1152" s="120" t="s">
        <v>13</v>
      </c>
    </row>
    <row r="1153" spans="1:5">
      <c r="A1153" s="198">
        <v>334</v>
      </c>
      <c r="B1153" s="118">
        <v>32.119999999999997</v>
      </c>
      <c r="C1153" s="117">
        <v>0.71288194444444442</v>
      </c>
      <c r="D1153" s="119">
        <v>10728.08</v>
      </c>
      <c r="E1153" s="120" t="s">
        <v>13</v>
      </c>
    </row>
    <row r="1154" spans="1:5">
      <c r="A1154" s="198">
        <v>1597</v>
      </c>
      <c r="B1154" s="118">
        <v>32.119999999999997</v>
      </c>
      <c r="C1154" s="117">
        <v>0.71297453703703706</v>
      </c>
      <c r="D1154" s="119">
        <v>51295.64</v>
      </c>
      <c r="E1154" s="120" t="s">
        <v>13</v>
      </c>
    </row>
    <row r="1155" spans="1:5">
      <c r="A1155" s="198">
        <v>270</v>
      </c>
      <c r="B1155" s="118">
        <v>32.119999999999997</v>
      </c>
      <c r="C1155" s="117">
        <v>0.71297453703703706</v>
      </c>
      <c r="D1155" s="119">
        <v>8672.4</v>
      </c>
      <c r="E1155" s="120" t="s">
        <v>13</v>
      </c>
    </row>
    <row r="1156" spans="1:5">
      <c r="A1156" s="198">
        <v>720</v>
      </c>
      <c r="B1156" s="118">
        <v>32.119999999999997</v>
      </c>
      <c r="C1156" s="117">
        <v>0.71302083333333333</v>
      </c>
      <c r="D1156" s="119">
        <v>23126.399999999998</v>
      </c>
      <c r="E1156" s="120" t="s">
        <v>13</v>
      </c>
    </row>
    <row r="1157" spans="1:5">
      <c r="A1157" s="198">
        <v>283</v>
      </c>
      <c r="B1157" s="118">
        <v>32.119999999999997</v>
      </c>
      <c r="C1157" s="117">
        <v>0.71302083333333333</v>
      </c>
      <c r="D1157" s="119">
        <v>9089.9599999999991</v>
      </c>
      <c r="E1157" s="120" t="s">
        <v>13</v>
      </c>
    </row>
    <row r="1158" spans="1:5">
      <c r="A1158" s="198">
        <v>182</v>
      </c>
      <c r="B1158" s="118">
        <v>32.119999999999997</v>
      </c>
      <c r="C1158" s="117">
        <v>0.71305555555555555</v>
      </c>
      <c r="D1158" s="119">
        <v>5845.8399999999992</v>
      </c>
      <c r="E1158" s="120" t="s">
        <v>13</v>
      </c>
    </row>
    <row r="1159" spans="1:5">
      <c r="A1159" s="198">
        <v>305</v>
      </c>
      <c r="B1159" s="118">
        <v>32.119999999999997</v>
      </c>
      <c r="C1159" s="117">
        <v>0.71305555555555555</v>
      </c>
      <c r="D1159" s="119">
        <v>9796.5999999999985</v>
      </c>
      <c r="E1159" s="120" t="s">
        <v>13</v>
      </c>
    </row>
    <row r="1160" spans="1:5">
      <c r="A1160" s="198">
        <v>275</v>
      </c>
      <c r="B1160" s="118">
        <v>32.125</v>
      </c>
      <c r="C1160" s="117">
        <v>0.7131481481481482</v>
      </c>
      <c r="D1160" s="119">
        <v>8834.375</v>
      </c>
      <c r="E1160" s="120" t="s">
        <v>13</v>
      </c>
    </row>
    <row r="1161" spans="1:5">
      <c r="A1161" s="198">
        <v>1</v>
      </c>
      <c r="B1161" s="118">
        <v>32.119999999999997</v>
      </c>
      <c r="C1161" s="117">
        <v>0.71326388888888881</v>
      </c>
      <c r="D1161" s="119">
        <v>32.119999999999997</v>
      </c>
      <c r="E1161" s="120" t="s">
        <v>13</v>
      </c>
    </row>
    <row r="1162" spans="1:5">
      <c r="A1162" s="198">
        <v>910</v>
      </c>
      <c r="B1162" s="118">
        <v>32.119999999999997</v>
      </c>
      <c r="C1162" s="117">
        <v>0.7133449074074073</v>
      </c>
      <c r="D1162" s="119">
        <v>29229.199999999997</v>
      </c>
      <c r="E1162" s="120" t="s">
        <v>13</v>
      </c>
    </row>
    <row r="1163" spans="1:5">
      <c r="A1163" s="198">
        <v>1530</v>
      </c>
      <c r="B1163" s="118">
        <v>32.119999999999997</v>
      </c>
      <c r="C1163" s="117">
        <v>0.7133449074074073</v>
      </c>
      <c r="D1163" s="119">
        <v>49143.6</v>
      </c>
      <c r="E1163" s="120" t="s">
        <v>13</v>
      </c>
    </row>
    <row r="1164" spans="1:5">
      <c r="A1164" s="198">
        <v>100</v>
      </c>
      <c r="B1164" s="118">
        <v>32.125</v>
      </c>
      <c r="C1164" s="117">
        <v>0.71347222222222229</v>
      </c>
      <c r="D1164" s="119">
        <v>3212.5</v>
      </c>
      <c r="E1164" s="120" t="s">
        <v>13</v>
      </c>
    </row>
    <row r="1165" spans="1:5">
      <c r="A1165" s="198">
        <v>110</v>
      </c>
      <c r="B1165" s="118">
        <v>32.125</v>
      </c>
      <c r="C1165" s="117">
        <v>0.71349537037037036</v>
      </c>
      <c r="D1165" s="119">
        <v>3533.75</v>
      </c>
      <c r="E1165" s="120" t="s">
        <v>13</v>
      </c>
    </row>
    <row r="1166" spans="1:5">
      <c r="A1166" s="198">
        <v>750</v>
      </c>
      <c r="B1166" s="118">
        <v>32.119999999999997</v>
      </c>
      <c r="C1166" s="117">
        <v>0.71363425925925927</v>
      </c>
      <c r="D1166" s="119">
        <v>24089.999999999996</v>
      </c>
      <c r="E1166" s="120" t="s">
        <v>13</v>
      </c>
    </row>
    <row r="1167" spans="1:5">
      <c r="A1167" s="198">
        <v>2694</v>
      </c>
      <c r="B1167" s="118">
        <v>32.119999999999997</v>
      </c>
      <c r="C1167" s="117">
        <v>0.71363425925925927</v>
      </c>
      <c r="D1167" s="119">
        <v>86531.28</v>
      </c>
      <c r="E1167" s="120" t="s">
        <v>13</v>
      </c>
    </row>
    <row r="1168" spans="1:5">
      <c r="A1168" s="198">
        <v>3644</v>
      </c>
      <c r="B1168" s="118">
        <v>32.119999999999997</v>
      </c>
      <c r="C1168" s="117">
        <v>0.71369212962962969</v>
      </c>
      <c r="D1168" s="119">
        <v>117045.27999999998</v>
      </c>
      <c r="E1168" s="120" t="s">
        <v>13</v>
      </c>
    </row>
    <row r="1169" spans="1:5">
      <c r="A1169" s="198">
        <v>333</v>
      </c>
      <c r="B1169" s="118">
        <v>32.119999999999997</v>
      </c>
      <c r="C1169" s="117">
        <v>0.71369212962962969</v>
      </c>
      <c r="D1169" s="119">
        <v>10695.96</v>
      </c>
      <c r="E1169" s="120" t="s">
        <v>13</v>
      </c>
    </row>
    <row r="1170" spans="1:5">
      <c r="A1170" s="198">
        <v>149</v>
      </c>
      <c r="B1170" s="118">
        <v>32.119999999999997</v>
      </c>
      <c r="C1170" s="117">
        <v>0.71369212962962969</v>
      </c>
      <c r="D1170" s="119">
        <v>4785.8799999999992</v>
      </c>
      <c r="E1170" s="120" t="s">
        <v>13</v>
      </c>
    </row>
    <row r="1171" spans="1:5">
      <c r="A1171" s="198">
        <v>271</v>
      </c>
      <c r="B1171" s="118">
        <v>32.119999999999997</v>
      </c>
      <c r="C1171" s="117">
        <v>0.71369212962962969</v>
      </c>
      <c r="D1171" s="119">
        <v>8704.5199999999986</v>
      </c>
      <c r="E1171" s="120" t="s">
        <v>13</v>
      </c>
    </row>
    <row r="1172" spans="1:5">
      <c r="A1172" s="198">
        <v>8746</v>
      </c>
      <c r="B1172" s="118">
        <v>32.119999999999997</v>
      </c>
      <c r="C1172" s="117">
        <v>0.71371527777777777</v>
      </c>
      <c r="D1172" s="119">
        <v>280921.51999999996</v>
      </c>
      <c r="E1172" s="120" t="s">
        <v>13</v>
      </c>
    </row>
    <row r="1173" spans="1:5">
      <c r="A1173" s="198">
        <v>148</v>
      </c>
      <c r="B1173" s="118">
        <v>32.119999999999997</v>
      </c>
      <c r="C1173" s="117">
        <v>0.71371527777777777</v>
      </c>
      <c r="D1173" s="119">
        <v>4753.7599999999993</v>
      </c>
      <c r="E1173" s="120" t="s">
        <v>13</v>
      </c>
    </row>
    <row r="1174" spans="1:5">
      <c r="A1174" s="198">
        <v>377</v>
      </c>
      <c r="B1174" s="118">
        <v>32.119999999999997</v>
      </c>
      <c r="C1174" s="117">
        <v>0.71371527777777777</v>
      </c>
      <c r="D1174" s="119">
        <v>12109.24</v>
      </c>
      <c r="E1174" s="120" t="s">
        <v>13</v>
      </c>
    </row>
    <row r="1175" spans="1:5">
      <c r="A1175" s="198">
        <v>284</v>
      </c>
      <c r="B1175" s="118">
        <v>32.119999999999997</v>
      </c>
      <c r="C1175" s="117">
        <v>0.71371527777777777</v>
      </c>
      <c r="D1175" s="119">
        <v>9122.08</v>
      </c>
      <c r="E1175" s="120" t="s">
        <v>13</v>
      </c>
    </row>
    <row r="1176" spans="1:5">
      <c r="A1176" s="198">
        <v>100</v>
      </c>
      <c r="B1176" s="118">
        <v>32.125</v>
      </c>
      <c r="C1176" s="117">
        <v>0.71375</v>
      </c>
      <c r="D1176" s="119">
        <v>3212.5</v>
      </c>
      <c r="E1176" s="120" t="s">
        <v>13</v>
      </c>
    </row>
    <row r="1177" spans="1:5">
      <c r="A1177" s="198">
        <v>191</v>
      </c>
      <c r="B1177" s="118">
        <v>32.125</v>
      </c>
      <c r="C1177" s="117">
        <v>0.71379629629629626</v>
      </c>
      <c r="D1177" s="119">
        <v>6135.875</v>
      </c>
      <c r="E1177" s="120" t="s">
        <v>13</v>
      </c>
    </row>
    <row r="1178" spans="1:5">
      <c r="A1178" s="198">
        <v>188</v>
      </c>
      <c r="B1178" s="118">
        <v>32.119999999999997</v>
      </c>
      <c r="C1178" s="117">
        <v>0.71379629629629626</v>
      </c>
      <c r="D1178" s="119">
        <v>6038.5599999999995</v>
      </c>
      <c r="E1178" s="120" t="s">
        <v>13</v>
      </c>
    </row>
    <row r="1179" spans="1:5">
      <c r="A1179" s="198">
        <v>1187</v>
      </c>
      <c r="B1179" s="118">
        <v>32.119999999999997</v>
      </c>
      <c r="C1179" s="117">
        <v>0.71390046296296295</v>
      </c>
      <c r="D1179" s="119">
        <v>38126.439999999995</v>
      </c>
      <c r="E1179" s="120" t="s">
        <v>13</v>
      </c>
    </row>
    <row r="1180" spans="1:5">
      <c r="A1180" s="198">
        <v>533</v>
      </c>
      <c r="B1180" s="118">
        <v>32.119999999999997</v>
      </c>
      <c r="C1180" s="117">
        <v>0.71390046296296295</v>
      </c>
      <c r="D1180" s="119">
        <v>17119.96</v>
      </c>
      <c r="E1180" s="120" t="s">
        <v>13</v>
      </c>
    </row>
    <row r="1181" spans="1:5">
      <c r="A1181" s="198">
        <v>249</v>
      </c>
      <c r="B1181" s="118">
        <v>32.119999999999997</v>
      </c>
      <c r="C1181" s="117">
        <v>0.71390046296296295</v>
      </c>
      <c r="D1181" s="119">
        <v>7997.8799999999992</v>
      </c>
      <c r="E1181" s="120" t="s">
        <v>13</v>
      </c>
    </row>
    <row r="1182" spans="1:5">
      <c r="A1182" s="198">
        <v>284</v>
      </c>
      <c r="B1182" s="118">
        <v>32.119999999999997</v>
      </c>
      <c r="C1182" s="117">
        <v>0.71391203703703709</v>
      </c>
      <c r="D1182" s="119">
        <v>9122.08</v>
      </c>
      <c r="E1182" s="120" t="s">
        <v>13</v>
      </c>
    </row>
    <row r="1183" spans="1:5">
      <c r="A1183" s="198">
        <v>883</v>
      </c>
      <c r="B1183" s="118">
        <v>32.119999999999997</v>
      </c>
      <c r="C1183" s="117">
        <v>0.71391203703703709</v>
      </c>
      <c r="D1183" s="119">
        <v>28361.96</v>
      </c>
      <c r="E1183" s="120" t="s">
        <v>13</v>
      </c>
    </row>
    <row r="1184" spans="1:5">
      <c r="A1184" s="198">
        <v>40</v>
      </c>
      <c r="B1184" s="118">
        <v>32.119999999999997</v>
      </c>
      <c r="C1184" s="117">
        <v>0.71391203703703709</v>
      </c>
      <c r="D1184" s="119">
        <v>1284.8</v>
      </c>
      <c r="E1184" s="120" t="s">
        <v>13</v>
      </c>
    </row>
    <row r="1185" spans="1:5">
      <c r="A1185" s="198">
        <v>190</v>
      </c>
      <c r="B1185" s="118">
        <v>32.119999999999997</v>
      </c>
      <c r="C1185" s="117">
        <v>0.71391203703703709</v>
      </c>
      <c r="D1185" s="119">
        <v>6102.7999999999993</v>
      </c>
      <c r="E1185" s="120" t="s">
        <v>13</v>
      </c>
    </row>
    <row r="1186" spans="1:5">
      <c r="A1186" s="198">
        <v>200</v>
      </c>
      <c r="B1186" s="118">
        <v>32.119999999999997</v>
      </c>
      <c r="C1186" s="117">
        <v>0.71391203703703709</v>
      </c>
      <c r="D1186" s="119">
        <v>6423.9999999999991</v>
      </c>
      <c r="E1186" s="120" t="s">
        <v>13</v>
      </c>
    </row>
    <row r="1187" spans="1:5">
      <c r="A1187" s="198">
        <v>406</v>
      </c>
      <c r="B1187" s="118">
        <v>32.119999999999997</v>
      </c>
      <c r="C1187" s="117">
        <v>0.71393518518518517</v>
      </c>
      <c r="D1187" s="119">
        <v>13040.72</v>
      </c>
      <c r="E1187" s="120" t="s">
        <v>13</v>
      </c>
    </row>
    <row r="1188" spans="1:5">
      <c r="A1188" s="198">
        <v>223</v>
      </c>
      <c r="B1188" s="118">
        <v>32.119999999999997</v>
      </c>
      <c r="C1188" s="117">
        <v>0.71393518518518517</v>
      </c>
      <c r="D1188" s="119">
        <v>7162.7599999999993</v>
      </c>
      <c r="E1188" s="120" t="s">
        <v>13</v>
      </c>
    </row>
    <row r="1189" spans="1:5">
      <c r="A1189" s="198">
        <v>35</v>
      </c>
      <c r="B1189" s="118">
        <v>32.119999999999997</v>
      </c>
      <c r="C1189" s="117">
        <v>0.71393518518518517</v>
      </c>
      <c r="D1189" s="119">
        <v>1124.1999999999998</v>
      </c>
      <c r="E1189" s="120" t="s">
        <v>13</v>
      </c>
    </row>
    <row r="1190" spans="1:5">
      <c r="A1190" s="198">
        <v>257</v>
      </c>
      <c r="B1190" s="118">
        <v>32.119999999999997</v>
      </c>
      <c r="C1190" s="117">
        <v>0.71394675925925932</v>
      </c>
      <c r="D1190" s="119">
        <v>8254.84</v>
      </c>
      <c r="E1190" s="120" t="s">
        <v>13</v>
      </c>
    </row>
    <row r="1191" spans="1:5">
      <c r="A1191" s="198">
        <v>198</v>
      </c>
      <c r="B1191" s="118">
        <v>32.119999999999997</v>
      </c>
      <c r="C1191" s="117">
        <v>0.71394675925925932</v>
      </c>
      <c r="D1191" s="119">
        <v>6359.7599999999993</v>
      </c>
      <c r="E1191" s="120" t="s">
        <v>13</v>
      </c>
    </row>
    <row r="1192" spans="1:5">
      <c r="A1192" s="198">
        <v>311</v>
      </c>
      <c r="B1192" s="118">
        <v>32.130000000000003</v>
      </c>
      <c r="C1192" s="117">
        <v>0.71420138888888884</v>
      </c>
      <c r="D1192" s="119">
        <v>9992.43</v>
      </c>
      <c r="E1192" s="120" t="s">
        <v>13</v>
      </c>
    </row>
    <row r="1193" spans="1:5">
      <c r="A1193" s="198">
        <v>138</v>
      </c>
      <c r="B1193" s="118">
        <v>32.125</v>
      </c>
      <c r="C1193" s="117">
        <v>0.71442129629629625</v>
      </c>
      <c r="D1193" s="119">
        <v>4433.25</v>
      </c>
      <c r="E1193" s="120" t="s">
        <v>13</v>
      </c>
    </row>
    <row r="1194" spans="1:5">
      <c r="A1194" s="198">
        <v>149</v>
      </c>
      <c r="B1194" s="118">
        <v>32.125</v>
      </c>
      <c r="C1194" s="117">
        <v>0.71442129629629625</v>
      </c>
      <c r="D1194" s="119">
        <v>4786.625</v>
      </c>
      <c r="E1194" s="120" t="s">
        <v>13</v>
      </c>
    </row>
    <row r="1195" spans="1:5">
      <c r="A1195" s="198">
        <v>201</v>
      </c>
      <c r="B1195" s="118">
        <v>32.130000000000003</v>
      </c>
      <c r="C1195" s="117">
        <v>0.71474537037037045</v>
      </c>
      <c r="D1195" s="119">
        <v>6458.13</v>
      </c>
      <c r="E1195" s="120" t="s">
        <v>13</v>
      </c>
    </row>
    <row r="1196" spans="1:5">
      <c r="A1196" s="198">
        <v>246</v>
      </c>
      <c r="B1196" s="118">
        <v>32.125</v>
      </c>
      <c r="C1196" s="117">
        <v>0.71487268518518521</v>
      </c>
      <c r="D1196" s="119">
        <v>7902.75</v>
      </c>
      <c r="E1196" s="120" t="s">
        <v>13</v>
      </c>
    </row>
    <row r="1197" spans="1:5">
      <c r="A1197" s="198">
        <v>555</v>
      </c>
      <c r="B1197" s="118">
        <v>32.125</v>
      </c>
      <c r="C1197" s="117">
        <v>0.71487268518518521</v>
      </c>
      <c r="D1197" s="119">
        <v>17829.375</v>
      </c>
      <c r="E1197" s="120" t="s">
        <v>13</v>
      </c>
    </row>
    <row r="1198" spans="1:5">
      <c r="A1198" s="198">
        <v>305</v>
      </c>
      <c r="B1198" s="118">
        <v>32.125</v>
      </c>
      <c r="C1198" s="117">
        <v>0.71487268518518521</v>
      </c>
      <c r="D1198" s="119">
        <v>9798.125</v>
      </c>
      <c r="E1198" s="120" t="s">
        <v>13</v>
      </c>
    </row>
    <row r="1199" spans="1:5">
      <c r="A1199" s="198">
        <v>736</v>
      </c>
      <c r="B1199" s="118">
        <v>32.125</v>
      </c>
      <c r="C1199" s="117">
        <v>0.71488425925925936</v>
      </c>
      <c r="D1199" s="119">
        <v>23644</v>
      </c>
      <c r="E1199" s="120" t="s">
        <v>13</v>
      </c>
    </row>
    <row r="1200" spans="1:5">
      <c r="A1200" s="198">
        <v>251</v>
      </c>
      <c r="B1200" s="118">
        <v>32.125</v>
      </c>
      <c r="C1200" s="117">
        <v>0.71488425925925936</v>
      </c>
      <c r="D1200" s="119">
        <v>8063.375</v>
      </c>
      <c r="E1200" s="120" t="s">
        <v>13</v>
      </c>
    </row>
    <row r="1201" spans="1:5">
      <c r="A1201" s="198">
        <v>373</v>
      </c>
      <c r="B1201" s="118">
        <v>32.125</v>
      </c>
      <c r="C1201" s="117">
        <v>0.71488425925925936</v>
      </c>
      <c r="D1201" s="119">
        <v>11982.625</v>
      </c>
      <c r="E1201" s="120" t="s">
        <v>13</v>
      </c>
    </row>
    <row r="1202" spans="1:5">
      <c r="A1202" s="198">
        <v>358</v>
      </c>
      <c r="B1202" s="118">
        <v>32.125</v>
      </c>
      <c r="C1202" s="117">
        <v>0.71491898148148147</v>
      </c>
      <c r="D1202" s="119">
        <v>11500.75</v>
      </c>
      <c r="E1202" s="120" t="s">
        <v>13</v>
      </c>
    </row>
    <row r="1203" spans="1:5">
      <c r="A1203" s="198">
        <v>2670</v>
      </c>
      <c r="B1203" s="118">
        <v>32.125</v>
      </c>
      <c r="C1203" s="117">
        <v>0.71491898148148147</v>
      </c>
      <c r="D1203" s="119">
        <v>85773.75</v>
      </c>
      <c r="E1203" s="120" t="s">
        <v>13</v>
      </c>
    </row>
    <row r="1204" spans="1:5">
      <c r="A1204" s="198">
        <v>2247</v>
      </c>
      <c r="B1204" s="118">
        <v>32.125</v>
      </c>
      <c r="C1204" s="117">
        <v>0.71491898148148147</v>
      </c>
      <c r="D1204" s="119">
        <v>72184.875</v>
      </c>
      <c r="E1204" s="120" t="s">
        <v>13</v>
      </c>
    </row>
    <row r="1205" spans="1:5">
      <c r="A1205" s="198">
        <v>224</v>
      </c>
      <c r="B1205" s="118">
        <v>32.125</v>
      </c>
      <c r="C1205" s="117">
        <v>0.71491898148148147</v>
      </c>
      <c r="D1205" s="119">
        <v>7196</v>
      </c>
      <c r="E1205" s="120" t="s">
        <v>13</v>
      </c>
    </row>
    <row r="1206" spans="1:5">
      <c r="A1206" s="198">
        <v>413</v>
      </c>
      <c r="B1206" s="118">
        <v>32.125</v>
      </c>
      <c r="C1206" s="117">
        <v>0.71491898148148147</v>
      </c>
      <c r="D1206" s="119">
        <v>13267.625</v>
      </c>
      <c r="E1206" s="120" t="s">
        <v>13</v>
      </c>
    </row>
    <row r="1207" spans="1:5">
      <c r="A1207" s="198">
        <v>1559</v>
      </c>
      <c r="B1207" s="118">
        <v>32.125</v>
      </c>
      <c r="C1207" s="117">
        <v>0.71491898148148147</v>
      </c>
      <c r="D1207" s="119">
        <v>50082.875</v>
      </c>
      <c r="E1207" s="120" t="s">
        <v>13</v>
      </c>
    </row>
    <row r="1208" spans="1:5">
      <c r="A1208" s="198">
        <v>1173</v>
      </c>
      <c r="B1208" s="118">
        <v>32.125</v>
      </c>
      <c r="C1208" s="117">
        <v>0.71491898148148147</v>
      </c>
      <c r="D1208" s="119">
        <v>37682.625</v>
      </c>
      <c r="E1208" s="120" t="s">
        <v>13</v>
      </c>
    </row>
    <row r="1209" spans="1:5">
      <c r="A1209" s="198">
        <v>2840</v>
      </c>
      <c r="B1209" s="118">
        <v>32.125</v>
      </c>
      <c r="C1209" s="117">
        <v>0.71491898148148147</v>
      </c>
      <c r="D1209" s="119">
        <v>91235</v>
      </c>
      <c r="E1209" s="120" t="s">
        <v>13</v>
      </c>
    </row>
    <row r="1210" spans="1:5">
      <c r="A1210" s="198">
        <v>100</v>
      </c>
      <c r="B1210" s="118">
        <v>32.125</v>
      </c>
      <c r="C1210" s="117">
        <v>0.71491898148148147</v>
      </c>
      <c r="D1210" s="119">
        <v>3212.5</v>
      </c>
      <c r="E1210" s="120" t="s">
        <v>13</v>
      </c>
    </row>
    <row r="1211" spans="1:5">
      <c r="A1211" s="198">
        <v>106</v>
      </c>
      <c r="B1211" s="118">
        <v>32.125</v>
      </c>
      <c r="C1211" s="117">
        <v>0.71491898148148147</v>
      </c>
      <c r="D1211" s="119">
        <v>3405.25</v>
      </c>
      <c r="E1211" s="120" t="s">
        <v>13</v>
      </c>
    </row>
    <row r="1212" spans="1:5">
      <c r="A1212" s="198">
        <v>397</v>
      </c>
      <c r="B1212" s="118">
        <v>32.125</v>
      </c>
      <c r="C1212" s="117">
        <v>0.71493055555555562</v>
      </c>
      <c r="D1212" s="119">
        <v>12753.625</v>
      </c>
      <c r="E1212" s="120" t="s">
        <v>13</v>
      </c>
    </row>
    <row r="1213" spans="1:5">
      <c r="A1213" s="198">
        <v>78</v>
      </c>
      <c r="B1213" s="118">
        <v>32.125</v>
      </c>
      <c r="C1213" s="117">
        <v>0.71493055555555562</v>
      </c>
      <c r="D1213" s="119">
        <v>2505.75</v>
      </c>
      <c r="E1213" s="120" t="s">
        <v>13</v>
      </c>
    </row>
    <row r="1214" spans="1:5">
      <c r="A1214" s="198">
        <v>31</v>
      </c>
      <c r="B1214" s="118">
        <v>32.125</v>
      </c>
      <c r="C1214" s="117">
        <v>0.71493055555555562</v>
      </c>
      <c r="D1214" s="119">
        <v>995.875</v>
      </c>
      <c r="E1214" s="120" t="s">
        <v>13</v>
      </c>
    </row>
    <row r="1215" spans="1:5">
      <c r="A1215" s="198">
        <v>36</v>
      </c>
      <c r="B1215" s="118">
        <v>32.125</v>
      </c>
      <c r="C1215" s="117">
        <v>0.71493055555555562</v>
      </c>
      <c r="D1215" s="119">
        <v>1156.5</v>
      </c>
      <c r="E1215" s="120" t="s">
        <v>13</v>
      </c>
    </row>
    <row r="1216" spans="1:5">
      <c r="A1216" s="198">
        <v>239</v>
      </c>
      <c r="B1216" s="118">
        <v>32.125</v>
      </c>
      <c r="C1216" s="117">
        <v>0.71493055555555562</v>
      </c>
      <c r="D1216" s="119">
        <v>7677.875</v>
      </c>
      <c r="E1216" s="120" t="s">
        <v>13</v>
      </c>
    </row>
    <row r="1217" spans="1:5">
      <c r="A1217" s="198">
        <v>1686</v>
      </c>
      <c r="B1217" s="118">
        <v>32.125</v>
      </c>
      <c r="C1217" s="117">
        <v>0.71497685185185178</v>
      </c>
      <c r="D1217" s="119">
        <v>54162.75</v>
      </c>
      <c r="E1217" s="120" t="s">
        <v>13</v>
      </c>
    </row>
    <row r="1218" spans="1:5">
      <c r="A1218" s="198">
        <v>934</v>
      </c>
      <c r="B1218" s="118">
        <v>32.125</v>
      </c>
      <c r="C1218" s="117">
        <v>0.71497685185185178</v>
      </c>
      <c r="D1218" s="119">
        <v>30004.75</v>
      </c>
      <c r="E1218" s="120" t="s">
        <v>13</v>
      </c>
    </row>
    <row r="1219" spans="1:5">
      <c r="A1219" s="198">
        <v>1324</v>
      </c>
      <c r="B1219" s="118">
        <v>32.125</v>
      </c>
      <c r="C1219" s="117">
        <v>0.71497685185185178</v>
      </c>
      <c r="D1219" s="119">
        <v>42533.5</v>
      </c>
      <c r="E1219" s="120" t="s">
        <v>13</v>
      </c>
    </row>
    <row r="1220" spans="1:5">
      <c r="A1220" s="198">
        <v>1043</v>
      </c>
      <c r="B1220" s="118">
        <v>32.125</v>
      </c>
      <c r="C1220" s="117">
        <v>0.71497685185185178</v>
      </c>
      <c r="D1220" s="119">
        <v>33506.375</v>
      </c>
      <c r="E1220" s="120" t="s">
        <v>13</v>
      </c>
    </row>
    <row r="1221" spans="1:5">
      <c r="A1221" s="198">
        <v>1324</v>
      </c>
      <c r="B1221" s="118">
        <v>32.125</v>
      </c>
      <c r="C1221" s="117">
        <v>0.71497685185185178</v>
      </c>
      <c r="D1221" s="119">
        <v>42533.5</v>
      </c>
      <c r="E1221" s="120" t="s">
        <v>13</v>
      </c>
    </row>
    <row r="1222" spans="1:5">
      <c r="A1222" s="198">
        <v>375</v>
      </c>
      <c r="B1222" s="118">
        <v>32.125</v>
      </c>
      <c r="C1222" s="117">
        <v>0.71497685185185178</v>
      </c>
      <c r="D1222" s="119">
        <v>12046.875</v>
      </c>
      <c r="E1222" s="120" t="s">
        <v>13</v>
      </c>
    </row>
    <row r="1223" spans="1:5">
      <c r="A1223" s="198">
        <v>400</v>
      </c>
      <c r="B1223" s="118">
        <v>32.125</v>
      </c>
      <c r="C1223" s="117">
        <v>0.71497685185185178</v>
      </c>
      <c r="D1223" s="119">
        <v>12850</v>
      </c>
      <c r="E1223" s="120" t="s">
        <v>13</v>
      </c>
    </row>
    <row r="1224" spans="1:5">
      <c r="A1224" s="198">
        <v>273</v>
      </c>
      <c r="B1224" s="118">
        <v>32.125</v>
      </c>
      <c r="C1224" s="117">
        <v>0.71497685185185178</v>
      </c>
      <c r="D1224" s="119">
        <v>8770.125</v>
      </c>
      <c r="E1224" s="120" t="s">
        <v>13</v>
      </c>
    </row>
    <row r="1225" spans="1:5">
      <c r="A1225" s="198">
        <v>887</v>
      </c>
      <c r="B1225" s="118">
        <v>32.125</v>
      </c>
      <c r="C1225" s="117">
        <v>0.71497685185185178</v>
      </c>
      <c r="D1225" s="119">
        <v>28494.875</v>
      </c>
      <c r="E1225" s="120" t="s">
        <v>13</v>
      </c>
    </row>
    <row r="1226" spans="1:5">
      <c r="A1226" s="198">
        <v>1641</v>
      </c>
      <c r="B1226" s="118">
        <v>32.125</v>
      </c>
      <c r="C1226" s="117">
        <v>0.71497685185185178</v>
      </c>
      <c r="D1226" s="119">
        <v>52717.125</v>
      </c>
      <c r="E1226" s="120" t="s">
        <v>13</v>
      </c>
    </row>
    <row r="1227" spans="1:5">
      <c r="A1227" s="198">
        <v>113</v>
      </c>
      <c r="B1227" s="118">
        <v>32.125</v>
      </c>
      <c r="C1227" s="117">
        <v>0.71497685185185178</v>
      </c>
      <c r="D1227" s="119">
        <v>3630.125</v>
      </c>
      <c r="E1227" s="120" t="s">
        <v>13</v>
      </c>
    </row>
    <row r="1228" spans="1:5">
      <c r="A1228" s="198">
        <v>883</v>
      </c>
      <c r="B1228" s="118">
        <v>32.119999999999997</v>
      </c>
      <c r="C1228" s="117">
        <v>0.71499999999999997</v>
      </c>
      <c r="D1228" s="119">
        <v>28361.96</v>
      </c>
      <c r="E1228" s="120" t="s">
        <v>13</v>
      </c>
    </row>
    <row r="1229" spans="1:5">
      <c r="A1229" s="198">
        <v>297</v>
      </c>
      <c r="B1229" s="118">
        <v>32.119999999999997</v>
      </c>
      <c r="C1229" s="117">
        <v>0.71501157407407412</v>
      </c>
      <c r="D1229" s="119">
        <v>9539.64</v>
      </c>
      <c r="E1229" s="120" t="s">
        <v>13</v>
      </c>
    </row>
    <row r="1230" spans="1:5">
      <c r="A1230" s="198">
        <v>586</v>
      </c>
      <c r="B1230" s="118">
        <v>32.119999999999997</v>
      </c>
      <c r="C1230" s="117">
        <v>0.71501157407407412</v>
      </c>
      <c r="D1230" s="119">
        <v>18822.32</v>
      </c>
      <c r="E1230" s="120" t="s">
        <v>13</v>
      </c>
    </row>
    <row r="1231" spans="1:5">
      <c r="A1231" s="198">
        <v>883</v>
      </c>
      <c r="B1231" s="118">
        <v>32.119999999999997</v>
      </c>
      <c r="C1231" s="117">
        <v>0.71502314814814805</v>
      </c>
      <c r="D1231" s="119">
        <v>28361.96</v>
      </c>
      <c r="E1231" s="120" t="s">
        <v>13</v>
      </c>
    </row>
    <row r="1232" spans="1:5">
      <c r="A1232" s="198">
        <v>132</v>
      </c>
      <c r="B1232" s="118">
        <v>32.119999999999997</v>
      </c>
      <c r="C1232" s="117">
        <v>0.71502314814814805</v>
      </c>
      <c r="D1232" s="119">
        <v>4239.8399999999992</v>
      </c>
      <c r="E1232" s="120" t="s">
        <v>13</v>
      </c>
    </row>
    <row r="1233" spans="1:5">
      <c r="A1233" s="198">
        <v>291</v>
      </c>
      <c r="B1233" s="118">
        <v>32.119999999999997</v>
      </c>
      <c r="C1233" s="117">
        <v>0.71502314814814805</v>
      </c>
      <c r="D1233" s="119">
        <v>9346.92</v>
      </c>
      <c r="E1233" s="120" t="s">
        <v>13</v>
      </c>
    </row>
    <row r="1234" spans="1:5">
      <c r="A1234" s="198">
        <v>190</v>
      </c>
      <c r="B1234" s="118">
        <v>32.119999999999997</v>
      </c>
      <c r="C1234" s="117">
        <v>0.71504629629629635</v>
      </c>
      <c r="D1234" s="119">
        <v>6102.7999999999993</v>
      </c>
      <c r="E1234" s="120" t="s">
        <v>13</v>
      </c>
    </row>
    <row r="1235" spans="1:5">
      <c r="A1235" s="198">
        <v>94</v>
      </c>
      <c r="B1235" s="118">
        <v>32.119999999999997</v>
      </c>
      <c r="C1235" s="117">
        <v>0.71504629629629635</v>
      </c>
      <c r="D1235" s="119">
        <v>3019.2799999999997</v>
      </c>
      <c r="E1235" s="120" t="s">
        <v>13</v>
      </c>
    </row>
    <row r="1236" spans="1:5">
      <c r="A1236" s="198">
        <v>250</v>
      </c>
      <c r="B1236" s="118">
        <v>32.119999999999997</v>
      </c>
      <c r="C1236" s="117">
        <v>0.71504629629629635</v>
      </c>
      <c r="D1236" s="119">
        <v>8029.9999999999991</v>
      </c>
      <c r="E1236" s="120" t="s">
        <v>13</v>
      </c>
    </row>
    <row r="1237" spans="1:5">
      <c r="A1237" s="198">
        <v>425</v>
      </c>
      <c r="B1237" s="118">
        <v>32.119999999999997</v>
      </c>
      <c r="C1237" s="117">
        <v>0.71504629629629635</v>
      </c>
      <c r="D1237" s="119">
        <v>13650.999999999998</v>
      </c>
      <c r="E1237" s="120" t="s">
        <v>13</v>
      </c>
    </row>
    <row r="1238" spans="1:5">
      <c r="A1238" s="198">
        <v>200</v>
      </c>
      <c r="B1238" s="118">
        <v>32.119999999999997</v>
      </c>
      <c r="C1238" s="117">
        <v>0.71504629629629635</v>
      </c>
      <c r="D1238" s="119">
        <v>6423.9999999999991</v>
      </c>
      <c r="E1238" s="120" t="s">
        <v>13</v>
      </c>
    </row>
    <row r="1239" spans="1:5">
      <c r="A1239" s="198">
        <v>94</v>
      </c>
      <c r="B1239" s="118">
        <v>32.119999999999997</v>
      </c>
      <c r="C1239" s="117">
        <v>0.71504629629629635</v>
      </c>
      <c r="D1239" s="119">
        <v>3019.2799999999997</v>
      </c>
      <c r="E1239" s="120" t="s">
        <v>13</v>
      </c>
    </row>
    <row r="1240" spans="1:5">
      <c r="A1240" s="198">
        <v>250</v>
      </c>
      <c r="B1240" s="118">
        <v>32.119999999999997</v>
      </c>
      <c r="C1240" s="117">
        <v>0.71504629629629635</v>
      </c>
      <c r="D1240" s="119">
        <v>8029.9999999999991</v>
      </c>
      <c r="E1240" s="120" t="s">
        <v>13</v>
      </c>
    </row>
    <row r="1241" spans="1:5">
      <c r="A1241" s="198">
        <v>200</v>
      </c>
      <c r="B1241" s="118">
        <v>32.119999999999997</v>
      </c>
      <c r="C1241" s="117">
        <v>0.71504629629629635</v>
      </c>
      <c r="D1241" s="119">
        <v>6423.9999999999991</v>
      </c>
      <c r="E1241" s="120" t="s">
        <v>13</v>
      </c>
    </row>
    <row r="1242" spans="1:5">
      <c r="A1242" s="198">
        <v>194</v>
      </c>
      <c r="B1242" s="118">
        <v>32.115000000000002</v>
      </c>
      <c r="C1242" s="117">
        <v>0.71506944444444442</v>
      </c>
      <c r="D1242" s="119">
        <v>6230.31</v>
      </c>
      <c r="E1242" s="120" t="s">
        <v>13</v>
      </c>
    </row>
    <row r="1243" spans="1:5">
      <c r="A1243" s="198">
        <v>361</v>
      </c>
      <c r="B1243" s="118">
        <v>32.115000000000002</v>
      </c>
      <c r="C1243" s="117">
        <v>0.71506944444444442</v>
      </c>
      <c r="D1243" s="119">
        <v>11593.515000000001</v>
      </c>
      <c r="E1243" s="120" t="s">
        <v>13</v>
      </c>
    </row>
    <row r="1244" spans="1:5">
      <c r="A1244" s="198">
        <v>200</v>
      </c>
      <c r="B1244" s="118">
        <v>32.119999999999997</v>
      </c>
      <c r="C1244" s="117">
        <v>0.71506944444444442</v>
      </c>
      <c r="D1244" s="119">
        <v>6423.9999999999991</v>
      </c>
      <c r="E1244" s="120" t="s">
        <v>13</v>
      </c>
    </row>
    <row r="1245" spans="1:5">
      <c r="A1245" s="198">
        <v>425</v>
      </c>
      <c r="B1245" s="118">
        <v>32.119999999999997</v>
      </c>
      <c r="C1245" s="117">
        <v>0.71506944444444442</v>
      </c>
      <c r="D1245" s="119">
        <v>13650.999999999998</v>
      </c>
      <c r="E1245" s="120" t="s">
        <v>13</v>
      </c>
    </row>
    <row r="1246" spans="1:5">
      <c r="A1246" s="198">
        <v>162</v>
      </c>
      <c r="B1246" s="118">
        <v>32.119999999999997</v>
      </c>
      <c r="C1246" s="117">
        <v>0.71506944444444442</v>
      </c>
      <c r="D1246" s="119">
        <v>5203.4399999999996</v>
      </c>
      <c r="E1246" s="120" t="s">
        <v>13</v>
      </c>
    </row>
    <row r="1247" spans="1:5">
      <c r="A1247" s="198">
        <v>284</v>
      </c>
      <c r="B1247" s="118">
        <v>32.119999999999997</v>
      </c>
      <c r="C1247" s="117">
        <v>0.71506944444444442</v>
      </c>
      <c r="D1247" s="119">
        <v>9122.08</v>
      </c>
      <c r="E1247" s="120" t="s">
        <v>13</v>
      </c>
    </row>
    <row r="1248" spans="1:5">
      <c r="A1248" s="198">
        <v>141</v>
      </c>
      <c r="B1248" s="118">
        <v>32.119999999999997</v>
      </c>
      <c r="C1248" s="117">
        <v>0.71506944444444442</v>
      </c>
      <c r="D1248" s="119">
        <v>4528.92</v>
      </c>
      <c r="E1248" s="120" t="s">
        <v>13</v>
      </c>
    </row>
    <row r="1249" spans="1:5">
      <c r="A1249" s="198">
        <v>66</v>
      </c>
      <c r="B1249" s="118">
        <v>32.119999999999997</v>
      </c>
      <c r="C1249" s="117">
        <v>0.71508101851851846</v>
      </c>
      <c r="D1249" s="119">
        <v>2119.9199999999996</v>
      </c>
      <c r="E1249" s="120" t="s">
        <v>13</v>
      </c>
    </row>
    <row r="1250" spans="1:5">
      <c r="A1250" s="198">
        <v>200</v>
      </c>
      <c r="B1250" s="118">
        <v>32.119999999999997</v>
      </c>
      <c r="C1250" s="117">
        <v>0.71527777777777779</v>
      </c>
      <c r="D1250" s="119">
        <v>6423.9999999999991</v>
      </c>
      <c r="E1250" s="120" t="s">
        <v>13</v>
      </c>
    </row>
    <row r="1251" spans="1:5">
      <c r="A1251" s="198">
        <v>209</v>
      </c>
      <c r="B1251" s="118">
        <v>32.119999999999997</v>
      </c>
      <c r="C1251" s="117">
        <v>0.71527777777777779</v>
      </c>
      <c r="D1251" s="119">
        <v>6713.079999999999</v>
      </c>
      <c r="E1251" s="120" t="s">
        <v>13</v>
      </c>
    </row>
    <row r="1252" spans="1:5">
      <c r="A1252" s="198">
        <v>190</v>
      </c>
      <c r="B1252" s="118">
        <v>32.119999999999997</v>
      </c>
      <c r="C1252" s="117">
        <v>0.71527777777777779</v>
      </c>
      <c r="D1252" s="119">
        <v>6102.7999999999993</v>
      </c>
      <c r="E1252" s="120" t="s">
        <v>13</v>
      </c>
    </row>
    <row r="1253" spans="1:5">
      <c r="A1253" s="198">
        <v>314</v>
      </c>
      <c r="B1253" s="118">
        <v>32.119999999999997</v>
      </c>
      <c r="C1253" s="117">
        <v>0.71527777777777779</v>
      </c>
      <c r="D1253" s="119">
        <v>10085.679999999998</v>
      </c>
      <c r="E1253" s="120" t="s">
        <v>13</v>
      </c>
    </row>
    <row r="1254" spans="1:5">
      <c r="A1254" s="198">
        <v>247</v>
      </c>
      <c r="B1254" s="118">
        <v>32.119999999999997</v>
      </c>
      <c r="C1254" s="117">
        <v>0.71534722222222225</v>
      </c>
      <c r="D1254" s="119">
        <v>7933.6399999999994</v>
      </c>
      <c r="E1254" s="120" t="s">
        <v>13</v>
      </c>
    </row>
    <row r="1255" spans="1:5">
      <c r="A1255" s="198">
        <v>1340</v>
      </c>
      <c r="B1255" s="118">
        <v>32.119999999999997</v>
      </c>
      <c r="C1255" s="117">
        <v>0.71534722222222225</v>
      </c>
      <c r="D1255" s="119">
        <v>43040.799999999996</v>
      </c>
      <c r="E1255" s="120" t="s">
        <v>13</v>
      </c>
    </row>
    <row r="1256" spans="1:5">
      <c r="A1256" s="198">
        <v>200</v>
      </c>
      <c r="B1256" s="118">
        <v>32.11</v>
      </c>
      <c r="C1256" s="117">
        <v>0.71548611111111116</v>
      </c>
      <c r="D1256" s="119">
        <v>6422</v>
      </c>
      <c r="E1256" s="120" t="s">
        <v>13</v>
      </c>
    </row>
    <row r="1257" spans="1:5">
      <c r="A1257" s="198">
        <v>190</v>
      </c>
      <c r="B1257" s="118">
        <v>32.11</v>
      </c>
      <c r="C1257" s="117">
        <v>0.71548611111111116</v>
      </c>
      <c r="D1257" s="119">
        <v>6100.9</v>
      </c>
      <c r="E1257" s="120" t="s">
        <v>13</v>
      </c>
    </row>
    <row r="1258" spans="1:5">
      <c r="A1258" s="198">
        <v>25</v>
      </c>
      <c r="B1258" s="118">
        <v>32.11</v>
      </c>
      <c r="C1258" s="117">
        <v>0.71548611111111116</v>
      </c>
      <c r="D1258" s="119">
        <v>802.75</v>
      </c>
      <c r="E1258" s="120" t="s">
        <v>13</v>
      </c>
    </row>
    <row r="1259" spans="1:5">
      <c r="A1259" s="198">
        <v>190</v>
      </c>
      <c r="B1259" s="118">
        <v>32.115000000000002</v>
      </c>
      <c r="C1259" s="117">
        <v>0.7157175925925926</v>
      </c>
      <c r="D1259" s="119">
        <v>6101.85</v>
      </c>
      <c r="E1259" s="120" t="s">
        <v>13</v>
      </c>
    </row>
    <row r="1260" spans="1:5">
      <c r="A1260" s="198">
        <v>200</v>
      </c>
      <c r="B1260" s="118">
        <v>32.115000000000002</v>
      </c>
      <c r="C1260" s="117">
        <v>0.7157175925925926</v>
      </c>
      <c r="D1260" s="119">
        <v>6423</v>
      </c>
      <c r="E1260" s="120" t="s">
        <v>13</v>
      </c>
    </row>
    <row r="1261" spans="1:5">
      <c r="A1261" s="198">
        <v>2085</v>
      </c>
      <c r="B1261" s="118">
        <v>32.11</v>
      </c>
      <c r="C1261" s="117">
        <v>0.7157175925925926</v>
      </c>
      <c r="D1261" s="119">
        <v>66949.350000000006</v>
      </c>
      <c r="E1261" s="120" t="s">
        <v>13</v>
      </c>
    </row>
    <row r="1262" spans="1:5">
      <c r="A1262" s="198">
        <v>127</v>
      </c>
      <c r="B1262" s="118">
        <v>32.1</v>
      </c>
      <c r="C1262" s="117">
        <v>0.71589120370370374</v>
      </c>
      <c r="D1262" s="119">
        <v>4076.7000000000003</v>
      </c>
      <c r="E1262" s="120" t="s">
        <v>13</v>
      </c>
    </row>
    <row r="1263" spans="1:5">
      <c r="A1263" s="198">
        <v>17</v>
      </c>
      <c r="B1263" s="118">
        <v>32.1</v>
      </c>
      <c r="C1263" s="117">
        <v>0.71589120370370374</v>
      </c>
      <c r="D1263" s="119">
        <v>545.70000000000005</v>
      </c>
      <c r="E1263" s="120" t="s">
        <v>13</v>
      </c>
    </row>
    <row r="1264" spans="1:5">
      <c r="A1264" s="198">
        <v>600</v>
      </c>
      <c r="B1264" s="118">
        <v>32.1</v>
      </c>
      <c r="C1264" s="117">
        <v>0.71596064814814808</v>
      </c>
      <c r="D1264" s="119">
        <v>19260</v>
      </c>
      <c r="E1264" s="120" t="s">
        <v>13</v>
      </c>
    </row>
    <row r="1265" spans="1:5">
      <c r="A1265" s="198">
        <v>140</v>
      </c>
      <c r="B1265" s="118">
        <v>32.1</v>
      </c>
      <c r="C1265" s="117">
        <v>0.71596064814814808</v>
      </c>
      <c r="D1265" s="119">
        <v>4494</v>
      </c>
      <c r="E1265" s="120" t="s">
        <v>13</v>
      </c>
    </row>
    <row r="1266" spans="1:5">
      <c r="A1266" s="198">
        <v>600</v>
      </c>
      <c r="B1266" s="118">
        <v>32.1</v>
      </c>
      <c r="C1266" s="117">
        <v>0.71596064814814808</v>
      </c>
      <c r="D1266" s="119">
        <v>19260</v>
      </c>
      <c r="E1266" s="120" t="s">
        <v>13</v>
      </c>
    </row>
    <row r="1267" spans="1:5">
      <c r="A1267" s="198">
        <v>460</v>
      </c>
      <c r="B1267" s="118">
        <v>32.1</v>
      </c>
      <c r="C1267" s="117">
        <v>0.71596064814814808</v>
      </c>
      <c r="D1267" s="119">
        <v>14766</v>
      </c>
      <c r="E1267" s="120" t="s">
        <v>13</v>
      </c>
    </row>
    <row r="1268" spans="1:5">
      <c r="A1268" s="198">
        <v>139</v>
      </c>
      <c r="B1268" s="118">
        <v>32.1</v>
      </c>
      <c r="C1268" s="117">
        <v>0.71596064814814808</v>
      </c>
      <c r="D1268" s="119">
        <v>4461.9000000000005</v>
      </c>
      <c r="E1268" s="120" t="s">
        <v>13</v>
      </c>
    </row>
    <row r="1269" spans="1:5">
      <c r="A1269" s="198">
        <v>460</v>
      </c>
      <c r="B1269" s="118">
        <v>32.1</v>
      </c>
      <c r="C1269" s="117">
        <v>0.71596064814814808</v>
      </c>
      <c r="D1269" s="119">
        <v>14766</v>
      </c>
      <c r="E1269" s="120" t="s">
        <v>13</v>
      </c>
    </row>
    <row r="1270" spans="1:5">
      <c r="A1270" s="198">
        <v>243</v>
      </c>
      <c r="B1270" s="118">
        <v>32.1</v>
      </c>
      <c r="C1270" s="117">
        <v>0.71596064814814808</v>
      </c>
      <c r="D1270" s="119">
        <v>7800.3</v>
      </c>
      <c r="E1270" s="120" t="s">
        <v>13</v>
      </c>
    </row>
    <row r="1271" spans="1:5">
      <c r="A1271" s="198">
        <v>600</v>
      </c>
      <c r="B1271" s="118">
        <v>32.1</v>
      </c>
      <c r="C1271" s="117">
        <v>0.71596064814814808</v>
      </c>
      <c r="D1271" s="119">
        <v>19260</v>
      </c>
      <c r="E1271" s="120" t="s">
        <v>13</v>
      </c>
    </row>
    <row r="1272" spans="1:5">
      <c r="A1272" s="198">
        <v>600</v>
      </c>
      <c r="B1272" s="118">
        <v>32.1</v>
      </c>
      <c r="C1272" s="117">
        <v>0.71596064814814808</v>
      </c>
      <c r="D1272" s="119">
        <v>19260</v>
      </c>
      <c r="E1272" s="120" t="s">
        <v>13</v>
      </c>
    </row>
    <row r="1273" spans="1:5">
      <c r="A1273" s="198">
        <v>600</v>
      </c>
      <c r="B1273" s="118">
        <v>32.1</v>
      </c>
      <c r="C1273" s="117">
        <v>0.71596064814814808</v>
      </c>
      <c r="D1273" s="119">
        <v>19260</v>
      </c>
      <c r="E1273" s="120" t="s">
        <v>13</v>
      </c>
    </row>
    <row r="1274" spans="1:5">
      <c r="A1274" s="198">
        <v>600</v>
      </c>
      <c r="B1274" s="118">
        <v>32.1</v>
      </c>
      <c r="C1274" s="117">
        <v>0.71596064814814808</v>
      </c>
      <c r="D1274" s="119">
        <v>19260</v>
      </c>
      <c r="E1274" s="120" t="s">
        <v>13</v>
      </c>
    </row>
    <row r="1275" spans="1:5">
      <c r="A1275" s="198">
        <v>32</v>
      </c>
      <c r="B1275" s="118">
        <v>32.1</v>
      </c>
      <c r="C1275" s="117">
        <v>0.71596064814814808</v>
      </c>
      <c r="D1275" s="119">
        <v>1027.2</v>
      </c>
      <c r="E1275" s="120" t="s">
        <v>13</v>
      </c>
    </row>
    <row r="1276" spans="1:5">
      <c r="A1276" s="198">
        <v>600</v>
      </c>
      <c r="B1276" s="118">
        <v>32.1</v>
      </c>
      <c r="C1276" s="117">
        <v>0.71596064814814808</v>
      </c>
      <c r="D1276" s="119">
        <v>19260</v>
      </c>
      <c r="E1276" s="120" t="s">
        <v>13</v>
      </c>
    </row>
    <row r="1277" spans="1:5">
      <c r="A1277" s="198">
        <v>450</v>
      </c>
      <c r="B1277" s="118">
        <v>32.1</v>
      </c>
      <c r="C1277" s="117">
        <v>0.71596064814814808</v>
      </c>
      <c r="D1277" s="119">
        <v>14445</v>
      </c>
      <c r="E1277" s="120" t="s">
        <v>13</v>
      </c>
    </row>
    <row r="1278" spans="1:5">
      <c r="A1278" s="198">
        <v>371</v>
      </c>
      <c r="B1278" s="118">
        <v>32.1</v>
      </c>
      <c r="C1278" s="117">
        <v>0.71596064814814808</v>
      </c>
      <c r="D1278" s="119">
        <v>11909.1</v>
      </c>
      <c r="E1278" s="120" t="s">
        <v>13</v>
      </c>
    </row>
    <row r="1279" spans="1:5">
      <c r="A1279" s="198">
        <v>229</v>
      </c>
      <c r="B1279" s="118">
        <v>32.1</v>
      </c>
      <c r="C1279" s="117">
        <v>0.71604166666666658</v>
      </c>
      <c r="D1279" s="119">
        <v>7350.9000000000005</v>
      </c>
      <c r="E1279" s="120" t="s">
        <v>13</v>
      </c>
    </row>
    <row r="1280" spans="1:5">
      <c r="A1280" s="198">
        <v>147</v>
      </c>
      <c r="B1280" s="118">
        <v>32.1</v>
      </c>
      <c r="C1280" s="117">
        <v>0.71604166666666658</v>
      </c>
      <c r="D1280" s="119">
        <v>4718.7</v>
      </c>
      <c r="E1280" s="120" t="s">
        <v>13</v>
      </c>
    </row>
    <row r="1281" spans="1:5">
      <c r="A1281" s="198">
        <v>453</v>
      </c>
      <c r="B1281" s="118">
        <v>32.1</v>
      </c>
      <c r="C1281" s="117">
        <v>0.71605324074074073</v>
      </c>
      <c r="D1281" s="119">
        <v>14541.300000000001</v>
      </c>
      <c r="E1281" s="120" t="s">
        <v>13</v>
      </c>
    </row>
    <row r="1282" spans="1:5">
      <c r="A1282" s="198">
        <v>57</v>
      </c>
      <c r="B1282" s="118">
        <v>32.1</v>
      </c>
      <c r="C1282" s="117">
        <v>0.71605324074074073</v>
      </c>
      <c r="D1282" s="119">
        <v>1829.7</v>
      </c>
      <c r="E1282" s="120" t="s">
        <v>13</v>
      </c>
    </row>
    <row r="1283" spans="1:5">
      <c r="A1283" s="198">
        <v>500</v>
      </c>
      <c r="B1283" s="118">
        <v>32.1</v>
      </c>
      <c r="C1283" s="117">
        <v>0.71606481481481488</v>
      </c>
      <c r="D1283" s="119">
        <v>16050</v>
      </c>
      <c r="E1283" s="120" t="s">
        <v>13</v>
      </c>
    </row>
    <row r="1284" spans="1:5">
      <c r="A1284" s="198">
        <v>43</v>
      </c>
      <c r="B1284" s="118">
        <v>32.1</v>
      </c>
      <c r="C1284" s="117">
        <v>0.71606481481481488</v>
      </c>
      <c r="D1284" s="119">
        <v>1380.3</v>
      </c>
      <c r="E1284" s="120" t="s">
        <v>13</v>
      </c>
    </row>
    <row r="1285" spans="1:5">
      <c r="A1285" s="198">
        <v>500</v>
      </c>
      <c r="B1285" s="118">
        <v>32.1</v>
      </c>
      <c r="C1285" s="117">
        <v>0.71606481481481488</v>
      </c>
      <c r="D1285" s="119">
        <v>16050</v>
      </c>
      <c r="E1285" s="120" t="s">
        <v>13</v>
      </c>
    </row>
    <row r="1286" spans="1:5">
      <c r="A1286" s="198">
        <v>600</v>
      </c>
      <c r="B1286" s="118">
        <v>32.1</v>
      </c>
      <c r="C1286" s="117">
        <v>0.71613425925925922</v>
      </c>
      <c r="D1286" s="119">
        <v>19260</v>
      </c>
      <c r="E1286" s="120" t="s">
        <v>13</v>
      </c>
    </row>
    <row r="1287" spans="1:5">
      <c r="A1287" s="198">
        <v>600</v>
      </c>
      <c r="B1287" s="118">
        <v>32.1</v>
      </c>
      <c r="C1287" s="117">
        <v>0.71615740740740741</v>
      </c>
      <c r="D1287" s="119">
        <v>19260</v>
      </c>
      <c r="E1287" s="120" t="s">
        <v>13</v>
      </c>
    </row>
    <row r="1288" spans="1:5">
      <c r="A1288" s="198">
        <v>200</v>
      </c>
      <c r="B1288" s="118">
        <v>32.1</v>
      </c>
      <c r="C1288" s="117">
        <v>0.71615740740740741</v>
      </c>
      <c r="D1288" s="119">
        <v>6420</v>
      </c>
      <c r="E1288" s="120" t="s">
        <v>13</v>
      </c>
    </row>
    <row r="1289" spans="1:5">
      <c r="A1289" s="198">
        <v>400</v>
      </c>
      <c r="B1289" s="118">
        <v>32.1</v>
      </c>
      <c r="C1289" s="117">
        <v>0.71615740740740741</v>
      </c>
      <c r="D1289" s="119">
        <v>12840</v>
      </c>
      <c r="E1289" s="120" t="s">
        <v>13</v>
      </c>
    </row>
    <row r="1290" spans="1:5">
      <c r="A1290" s="198">
        <v>600</v>
      </c>
      <c r="B1290" s="118">
        <v>32.1</v>
      </c>
      <c r="C1290" s="117">
        <v>0.71615740740740741</v>
      </c>
      <c r="D1290" s="119">
        <v>19260</v>
      </c>
      <c r="E1290" s="120" t="s">
        <v>13</v>
      </c>
    </row>
    <row r="1291" spans="1:5">
      <c r="A1291" s="198">
        <v>37</v>
      </c>
      <c r="B1291" s="118">
        <v>32.1</v>
      </c>
      <c r="C1291" s="117">
        <v>0.71615740740740741</v>
      </c>
      <c r="D1291" s="119">
        <v>1187.7</v>
      </c>
      <c r="E1291" s="120" t="s">
        <v>13</v>
      </c>
    </row>
    <row r="1292" spans="1:5">
      <c r="A1292" s="198">
        <v>600</v>
      </c>
      <c r="B1292" s="118">
        <v>32.1</v>
      </c>
      <c r="C1292" s="117">
        <v>0.71615740740740741</v>
      </c>
      <c r="D1292" s="119">
        <v>19260</v>
      </c>
      <c r="E1292" s="120" t="s">
        <v>13</v>
      </c>
    </row>
    <row r="1293" spans="1:5">
      <c r="A1293" s="198">
        <v>100</v>
      </c>
      <c r="B1293" s="118">
        <v>32.1</v>
      </c>
      <c r="C1293" s="117">
        <v>0.71616898148148145</v>
      </c>
      <c r="D1293" s="119">
        <v>3210</v>
      </c>
      <c r="E1293" s="120" t="s">
        <v>13</v>
      </c>
    </row>
    <row r="1294" spans="1:5">
      <c r="A1294" s="198">
        <v>100</v>
      </c>
      <c r="B1294" s="118">
        <v>32.1</v>
      </c>
      <c r="C1294" s="117">
        <v>0.71616898148148145</v>
      </c>
      <c r="D1294" s="119">
        <v>3210</v>
      </c>
      <c r="E1294" s="120" t="s">
        <v>13</v>
      </c>
    </row>
    <row r="1295" spans="1:5">
      <c r="A1295" s="198">
        <v>500</v>
      </c>
      <c r="B1295" s="118">
        <v>32.1</v>
      </c>
      <c r="C1295" s="117">
        <v>0.71616898148148145</v>
      </c>
      <c r="D1295" s="119">
        <v>16050</v>
      </c>
      <c r="E1295" s="120" t="s">
        <v>13</v>
      </c>
    </row>
    <row r="1296" spans="1:5">
      <c r="A1296" s="198">
        <v>300</v>
      </c>
      <c r="B1296" s="118">
        <v>32.1</v>
      </c>
      <c r="C1296" s="117">
        <v>0.71616898148148145</v>
      </c>
      <c r="D1296" s="119">
        <v>9630</v>
      </c>
      <c r="E1296" s="120" t="s">
        <v>13</v>
      </c>
    </row>
    <row r="1297" spans="1:5">
      <c r="A1297" s="198">
        <v>200</v>
      </c>
      <c r="B1297" s="118">
        <v>32.1</v>
      </c>
      <c r="C1297" s="117">
        <v>0.71616898148148145</v>
      </c>
      <c r="D1297" s="119">
        <v>6420</v>
      </c>
      <c r="E1297" s="120" t="s">
        <v>13</v>
      </c>
    </row>
    <row r="1298" spans="1:5">
      <c r="A1298" s="198">
        <v>200</v>
      </c>
      <c r="B1298" s="118">
        <v>32.1</v>
      </c>
      <c r="C1298" s="117">
        <v>0.71616898148148145</v>
      </c>
      <c r="D1298" s="119">
        <v>6420</v>
      </c>
      <c r="E1298" s="120" t="s">
        <v>13</v>
      </c>
    </row>
    <row r="1299" spans="1:5">
      <c r="A1299" s="198">
        <v>100</v>
      </c>
      <c r="B1299" s="118">
        <v>32.1</v>
      </c>
      <c r="C1299" s="117">
        <v>0.71621527777777771</v>
      </c>
      <c r="D1299" s="119">
        <v>3210</v>
      </c>
      <c r="E1299" s="120" t="s">
        <v>13</v>
      </c>
    </row>
    <row r="1300" spans="1:5">
      <c r="A1300" s="198">
        <v>91</v>
      </c>
      <c r="B1300" s="118">
        <v>32.1</v>
      </c>
      <c r="C1300" s="117">
        <v>0.71622685185185186</v>
      </c>
      <c r="D1300" s="119">
        <v>2921.1</v>
      </c>
      <c r="E1300" s="120" t="s">
        <v>13</v>
      </c>
    </row>
    <row r="1301" spans="1:5">
      <c r="A1301" s="198">
        <v>209</v>
      </c>
      <c r="B1301" s="118">
        <v>32.1</v>
      </c>
      <c r="C1301" s="117">
        <v>0.71622685185185186</v>
      </c>
      <c r="D1301" s="119">
        <v>6708.9000000000005</v>
      </c>
      <c r="E1301" s="120" t="s">
        <v>13</v>
      </c>
    </row>
    <row r="1302" spans="1:5">
      <c r="A1302" s="198">
        <v>600</v>
      </c>
      <c r="B1302" s="118">
        <v>32.1</v>
      </c>
      <c r="C1302" s="117">
        <v>0.7162384259259259</v>
      </c>
      <c r="D1302" s="119">
        <v>19260</v>
      </c>
      <c r="E1302" s="120" t="s">
        <v>13</v>
      </c>
    </row>
    <row r="1303" spans="1:5">
      <c r="A1303" s="198">
        <v>24</v>
      </c>
      <c r="B1303" s="118">
        <v>32.1</v>
      </c>
      <c r="C1303" s="117">
        <v>0.71627314814814813</v>
      </c>
      <c r="D1303" s="119">
        <v>770.40000000000009</v>
      </c>
      <c r="E1303" s="120" t="s">
        <v>13</v>
      </c>
    </row>
    <row r="1304" spans="1:5">
      <c r="A1304" s="198">
        <v>200</v>
      </c>
      <c r="B1304" s="118">
        <v>32.1</v>
      </c>
      <c r="C1304" s="117">
        <v>0.71627314814814813</v>
      </c>
      <c r="D1304" s="119">
        <v>6420</v>
      </c>
      <c r="E1304" s="120" t="s">
        <v>13</v>
      </c>
    </row>
    <row r="1305" spans="1:5">
      <c r="A1305" s="198">
        <v>200</v>
      </c>
      <c r="B1305" s="118">
        <v>32.1</v>
      </c>
      <c r="C1305" s="117">
        <v>0.71627314814814813</v>
      </c>
      <c r="D1305" s="119">
        <v>6420</v>
      </c>
      <c r="E1305" s="120" t="s">
        <v>13</v>
      </c>
    </row>
    <row r="1306" spans="1:5">
      <c r="A1306" s="198">
        <v>176</v>
      </c>
      <c r="B1306" s="118">
        <v>32.1</v>
      </c>
      <c r="C1306" s="117">
        <v>0.71627314814814813</v>
      </c>
      <c r="D1306" s="119">
        <v>5649.6</v>
      </c>
      <c r="E1306" s="120" t="s">
        <v>13</v>
      </c>
    </row>
    <row r="1307" spans="1:5">
      <c r="A1307" s="198">
        <v>600</v>
      </c>
      <c r="B1307" s="118">
        <v>32.1</v>
      </c>
      <c r="C1307" s="117">
        <v>0.71628472222222228</v>
      </c>
      <c r="D1307" s="119">
        <v>19260</v>
      </c>
      <c r="E1307" s="120" t="s">
        <v>13</v>
      </c>
    </row>
    <row r="1308" spans="1:5">
      <c r="A1308" s="198">
        <v>600</v>
      </c>
      <c r="B1308" s="118">
        <v>32.1</v>
      </c>
      <c r="C1308" s="117">
        <v>0.71628472222222228</v>
      </c>
      <c r="D1308" s="119">
        <v>19260</v>
      </c>
      <c r="E1308" s="120" t="s">
        <v>13</v>
      </c>
    </row>
    <row r="1309" spans="1:5">
      <c r="A1309" s="198">
        <v>205</v>
      </c>
      <c r="B1309" s="118">
        <v>32.1</v>
      </c>
      <c r="C1309" s="117">
        <v>0.71628472222222228</v>
      </c>
      <c r="D1309" s="119">
        <v>6580.5</v>
      </c>
      <c r="E1309" s="120" t="s">
        <v>13</v>
      </c>
    </row>
    <row r="1310" spans="1:5">
      <c r="A1310" s="198">
        <v>395</v>
      </c>
      <c r="B1310" s="118">
        <v>32.1</v>
      </c>
      <c r="C1310" s="117">
        <v>0.71628472222222228</v>
      </c>
      <c r="D1310" s="119">
        <v>12679.5</v>
      </c>
      <c r="E1310" s="120" t="s">
        <v>13</v>
      </c>
    </row>
    <row r="1311" spans="1:5">
      <c r="A1311" s="198">
        <v>600</v>
      </c>
      <c r="B1311" s="118">
        <v>32.1</v>
      </c>
      <c r="C1311" s="117">
        <v>0.71636574074074078</v>
      </c>
      <c r="D1311" s="119">
        <v>19260</v>
      </c>
      <c r="E1311" s="120" t="s">
        <v>13</v>
      </c>
    </row>
    <row r="1312" spans="1:5">
      <c r="A1312" s="198">
        <v>450</v>
      </c>
      <c r="B1312" s="118">
        <v>32.1</v>
      </c>
      <c r="C1312" s="117">
        <v>0.71636574074074078</v>
      </c>
      <c r="D1312" s="119">
        <v>14445</v>
      </c>
      <c r="E1312" s="120" t="s">
        <v>13</v>
      </c>
    </row>
    <row r="1313" spans="1:5">
      <c r="A1313" s="198">
        <v>150</v>
      </c>
      <c r="B1313" s="118">
        <v>32.1</v>
      </c>
      <c r="C1313" s="117">
        <v>0.71636574074074078</v>
      </c>
      <c r="D1313" s="119">
        <v>4815</v>
      </c>
      <c r="E1313" s="120" t="s">
        <v>13</v>
      </c>
    </row>
    <row r="1314" spans="1:5">
      <c r="A1314" s="198">
        <v>50</v>
      </c>
      <c r="B1314" s="118">
        <v>32.1</v>
      </c>
      <c r="C1314" s="117">
        <v>0.71636574074074078</v>
      </c>
      <c r="D1314" s="119">
        <v>1605</v>
      </c>
      <c r="E1314" s="120" t="s">
        <v>13</v>
      </c>
    </row>
    <row r="1315" spans="1:5">
      <c r="A1315" s="198">
        <v>519</v>
      </c>
      <c r="B1315" s="118">
        <v>32.1</v>
      </c>
      <c r="C1315" s="117">
        <v>0.71636574074074078</v>
      </c>
      <c r="D1315" s="119">
        <v>16659.900000000001</v>
      </c>
      <c r="E1315" s="120" t="s">
        <v>13</v>
      </c>
    </row>
    <row r="1316" spans="1:5">
      <c r="A1316" s="198">
        <v>81</v>
      </c>
      <c r="B1316" s="118">
        <v>32.1</v>
      </c>
      <c r="C1316" s="117">
        <v>0.71641203703703704</v>
      </c>
      <c r="D1316" s="119">
        <v>2600.1</v>
      </c>
      <c r="E1316" s="120" t="s">
        <v>13</v>
      </c>
    </row>
    <row r="1317" spans="1:5">
      <c r="A1317" s="198">
        <v>180</v>
      </c>
      <c r="B1317" s="118">
        <v>32.1</v>
      </c>
      <c r="C1317" s="117">
        <v>0.71652777777777776</v>
      </c>
      <c r="D1317" s="119">
        <v>5778</v>
      </c>
      <c r="E1317" s="120" t="s">
        <v>13</v>
      </c>
    </row>
    <row r="1318" spans="1:5">
      <c r="A1318" s="198">
        <v>600</v>
      </c>
      <c r="B1318" s="118">
        <v>32.1</v>
      </c>
      <c r="C1318" s="117">
        <v>0.71652777777777776</v>
      </c>
      <c r="D1318" s="119">
        <v>19260</v>
      </c>
      <c r="E1318" s="120" t="s">
        <v>13</v>
      </c>
    </row>
    <row r="1319" spans="1:5">
      <c r="A1319" s="198">
        <v>200</v>
      </c>
      <c r="B1319" s="118">
        <v>32.1</v>
      </c>
      <c r="C1319" s="117">
        <v>0.71652777777777776</v>
      </c>
      <c r="D1319" s="119">
        <v>6420</v>
      </c>
      <c r="E1319" s="120" t="s">
        <v>13</v>
      </c>
    </row>
    <row r="1320" spans="1:5">
      <c r="A1320" s="198">
        <v>120</v>
      </c>
      <c r="B1320" s="118">
        <v>32.1</v>
      </c>
      <c r="C1320" s="117">
        <v>0.71652777777777776</v>
      </c>
      <c r="D1320" s="119">
        <v>3852</v>
      </c>
      <c r="E1320" s="120" t="s">
        <v>13</v>
      </c>
    </row>
    <row r="1321" spans="1:5">
      <c r="A1321" s="198">
        <v>273</v>
      </c>
      <c r="B1321" s="118">
        <v>32.1</v>
      </c>
      <c r="C1321" s="117">
        <v>0.71652777777777776</v>
      </c>
      <c r="D1321" s="119">
        <v>8763.3000000000011</v>
      </c>
      <c r="E1321" s="120" t="s">
        <v>13</v>
      </c>
    </row>
    <row r="1322" spans="1:5">
      <c r="A1322" s="198">
        <v>276</v>
      </c>
      <c r="B1322" s="118">
        <v>32.1</v>
      </c>
      <c r="C1322" s="117">
        <v>0.71652777777777776</v>
      </c>
      <c r="D1322" s="119">
        <v>8859.6</v>
      </c>
      <c r="E1322" s="120" t="s">
        <v>13</v>
      </c>
    </row>
    <row r="1323" spans="1:5">
      <c r="A1323" s="198">
        <v>4</v>
      </c>
      <c r="B1323" s="118">
        <v>32.1</v>
      </c>
      <c r="C1323" s="117">
        <v>0.71652777777777776</v>
      </c>
      <c r="D1323" s="119">
        <v>128.4</v>
      </c>
      <c r="E1323" s="120" t="s">
        <v>13</v>
      </c>
    </row>
    <row r="1324" spans="1:5">
      <c r="A1324" s="198">
        <v>131</v>
      </c>
      <c r="B1324" s="118">
        <v>32.1</v>
      </c>
      <c r="C1324" s="117">
        <v>0.71652777777777776</v>
      </c>
      <c r="D1324" s="119">
        <v>4205.1000000000004</v>
      </c>
      <c r="E1324" s="120" t="s">
        <v>13</v>
      </c>
    </row>
    <row r="1325" spans="1:5">
      <c r="A1325" s="198">
        <v>372</v>
      </c>
      <c r="B1325" s="118">
        <v>32.1</v>
      </c>
      <c r="C1325" s="117">
        <v>0.71652777777777776</v>
      </c>
      <c r="D1325" s="119">
        <v>11941.2</v>
      </c>
      <c r="E1325" s="120" t="s">
        <v>13</v>
      </c>
    </row>
    <row r="1326" spans="1:5">
      <c r="A1326" s="198">
        <v>97</v>
      </c>
      <c r="B1326" s="118">
        <v>32.1</v>
      </c>
      <c r="C1326" s="117">
        <v>0.71652777777777776</v>
      </c>
      <c r="D1326" s="119">
        <v>3113.7000000000003</v>
      </c>
      <c r="E1326" s="120" t="s">
        <v>13</v>
      </c>
    </row>
    <row r="1327" spans="1:5">
      <c r="A1327" s="198">
        <v>103</v>
      </c>
      <c r="B1327" s="118">
        <v>32.1</v>
      </c>
      <c r="C1327" s="117">
        <v>0.71652777777777776</v>
      </c>
      <c r="D1327" s="119">
        <v>3306.3</v>
      </c>
      <c r="E1327" s="120" t="s">
        <v>13</v>
      </c>
    </row>
    <row r="1328" spans="1:5">
      <c r="A1328" s="198">
        <v>285</v>
      </c>
      <c r="B1328" s="118">
        <v>32.1</v>
      </c>
      <c r="C1328" s="117">
        <v>0.71652777777777776</v>
      </c>
      <c r="D1328" s="119">
        <v>9148.5</v>
      </c>
      <c r="E1328" s="120" t="s">
        <v>13</v>
      </c>
    </row>
    <row r="1329" spans="1:5">
      <c r="A1329" s="198">
        <v>315</v>
      </c>
      <c r="B1329" s="118">
        <v>32.1</v>
      </c>
      <c r="C1329" s="117">
        <v>0.71652777777777776</v>
      </c>
      <c r="D1329" s="119">
        <v>10111.5</v>
      </c>
      <c r="E1329" s="120" t="s">
        <v>13</v>
      </c>
    </row>
    <row r="1330" spans="1:5">
      <c r="A1330" s="198">
        <v>600</v>
      </c>
      <c r="B1330" s="118">
        <v>32.1</v>
      </c>
      <c r="C1330" s="117">
        <v>0.7165393518518518</v>
      </c>
      <c r="D1330" s="119">
        <v>19260</v>
      </c>
      <c r="E1330" s="120" t="s">
        <v>13</v>
      </c>
    </row>
    <row r="1331" spans="1:5">
      <c r="A1331" s="198">
        <v>600</v>
      </c>
      <c r="B1331" s="118">
        <v>32.1</v>
      </c>
      <c r="C1331" s="117">
        <v>0.7165393518518518</v>
      </c>
      <c r="D1331" s="119">
        <v>19260</v>
      </c>
      <c r="E1331" s="120" t="s">
        <v>13</v>
      </c>
    </row>
    <row r="1332" spans="1:5">
      <c r="A1332" s="198">
        <v>600</v>
      </c>
      <c r="B1332" s="118">
        <v>32.1</v>
      </c>
      <c r="C1332" s="117">
        <v>0.7165393518518518</v>
      </c>
      <c r="D1332" s="119">
        <v>19260</v>
      </c>
      <c r="E1332" s="120" t="s">
        <v>13</v>
      </c>
    </row>
    <row r="1333" spans="1:5">
      <c r="A1333" s="198">
        <v>600</v>
      </c>
      <c r="B1333" s="118">
        <v>32.1</v>
      </c>
      <c r="C1333" s="117">
        <v>0.7165393518518518</v>
      </c>
      <c r="D1333" s="119">
        <v>19260</v>
      </c>
      <c r="E1333" s="120" t="s">
        <v>13</v>
      </c>
    </row>
    <row r="1334" spans="1:5">
      <c r="A1334" s="198">
        <v>600</v>
      </c>
      <c r="B1334" s="118">
        <v>32.1</v>
      </c>
      <c r="C1334" s="117">
        <v>0.7165393518518518</v>
      </c>
      <c r="D1334" s="119">
        <v>19260</v>
      </c>
      <c r="E1334" s="120" t="s">
        <v>13</v>
      </c>
    </row>
    <row r="1335" spans="1:5">
      <c r="A1335" s="198">
        <v>200</v>
      </c>
      <c r="B1335" s="118">
        <v>32.1</v>
      </c>
      <c r="C1335" s="117">
        <v>0.7165393518518518</v>
      </c>
      <c r="D1335" s="119">
        <v>6420</v>
      </c>
      <c r="E1335" s="120" t="s">
        <v>13</v>
      </c>
    </row>
    <row r="1336" spans="1:5">
      <c r="A1336" s="198">
        <v>281</v>
      </c>
      <c r="B1336" s="118">
        <v>32.1</v>
      </c>
      <c r="C1336" s="117">
        <v>0.7165393518518518</v>
      </c>
      <c r="D1336" s="119">
        <v>9020.1</v>
      </c>
      <c r="E1336" s="120" t="s">
        <v>13</v>
      </c>
    </row>
    <row r="1337" spans="1:5">
      <c r="A1337" s="198">
        <v>319</v>
      </c>
      <c r="B1337" s="118">
        <v>32.1</v>
      </c>
      <c r="C1337" s="117">
        <v>0.7165393518518518</v>
      </c>
      <c r="D1337" s="119">
        <v>10239.9</v>
      </c>
      <c r="E1337" s="120" t="s">
        <v>13</v>
      </c>
    </row>
    <row r="1338" spans="1:5">
      <c r="A1338" s="198">
        <v>131</v>
      </c>
      <c r="B1338" s="118">
        <v>32.1</v>
      </c>
      <c r="C1338" s="117">
        <v>0.7165393518518518</v>
      </c>
      <c r="D1338" s="119">
        <v>4205.1000000000004</v>
      </c>
      <c r="E1338" s="120" t="s">
        <v>13</v>
      </c>
    </row>
    <row r="1339" spans="1:5">
      <c r="A1339" s="198">
        <v>400</v>
      </c>
      <c r="B1339" s="118">
        <v>32.1</v>
      </c>
      <c r="C1339" s="117">
        <v>0.71655092592592595</v>
      </c>
      <c r="D1339" s="119">
        <v>12840</v>
      </c>
      <c r="E1339" s="120" t="s">
        <v>13</v>
      </c>
    </row>
    <row r="1340" spans="1:5">
      <c r="A1340" s="198">
        <v>600</v>
      </c>
      <c r="B1340" s="118">
        <v>32.1</v>
      </c>
      <c r="C1340" s="117">
        <v>0.71655092592592595</v>
      </c>
      <c r="D1340" s="119">
        <v>19260</v>
      </c>
      <c r="E1340" s="120" t="s">
        <v>13</v>
      </c>
    </row>
    <row r="1341" spans="1:5">
      <c r="A1341" s="198">
        <v>421</v>
      </c>
      <c r="B1341" s="118">
        <v>32.1</v>
      </c>
      <c r="C1341" s="117">
        <v>0.71658564814814818</v>
      </c>
      <c r="D1341" s="119">
        <v>13514.1</v>
      </c>
      <c r="E1341" s="120" t="s">
        <v>13</v>
      </c>
    </row>
    <row r="1342" spans="1:5">
      <c r="A1342" s="198">
        <v>179</v>
      </c>
      <c r="B1342" s="118">
        <v>32.1</v>
      </c>
      <c r="C1342" s="117">
        <v>0.71658564814814818</v>
      </c>
      <c r="D1342" s="119">
        <v>5745.9000000000005</v>
      </c>
      <c r="E1342" s="120" t="s">
        <v>13</v>
      </c>
    </row>
    <row r="1343" spans="1:5">
      <c r="A1343" s="198">
        <v>288</v>
      </c>
      <c r="B1343" s="118">
        <v>32.1</v>
      </c>
      <c r="C1343" s="117">
        <v>0.71658564814814818</v>
      </c>
      <c r="D1343" s="119">
        <v>9244.8000000000011</v>
      </c>
      <c r="E1343" s="120" t="s">
        <v>13</v>
      </c>
    </row>
    <row r="1344" spans="1:5">
      <c r="A1344" s="198">
        <v>131</v>
      </c>
      <c r="B1344" s="118">
        <v>32.1</v>
      </c>
      <c r="C1344" s="117">
        <v>0.71659722222222222</v>
      </c>
      <c r="D1344" s="119">
        <v>4205.1000000000004</v>
      </c>
      <c r="E1344" s="120" t="s">
        <v>13</v>
      </c>
    </row>
    <row r="1345" spans="1:5">
      <c r="A1345" s="198">
        <v>469</v>
      </c>
      <c r="B1345" s="118">
        <v>32.1</v>
      </c>
      <c r="C1345" s="117">
        <v>0.71663194444444445</v>
      </c>
      <c r="D1345" s="119">
        <v>15054.900000000001</v>
      </c>
      <c r="E1345" s="120" t="s">
        <v>13</v>
      </c>
    </row>
    <row r="1346" spans="1:5">
      <c r="A1346" s="198">
        <v>600</v>
      </c>
      <c r="B1346" s="118">
        <v>32.1</v>
      </c>
      <c r="C1346" s="117">
        <v>0.71663194444444445</v>
      </c>
      <c r="D1346" s="119">
        <v>19260</v>
      </c>
      <c r="E1346" s="120" t="s">
        <v>13</v>
      </c>
    </row>
    <row r="1347" spans="1:5">
      <c r="A1347" s="198">
        <v>23</v>
      </c>
      <c r="B1347" s="118">
        <v>32.1</v>
      </c>
      <c r="C1347" s="117">
        <v>0.71663194444444445</v>
      </c>
      <c r="D1347" s="119">
        <v>738.30000000000007</v>
      </c>
      <c r="E1347" s="120" t="s">
        <v>13</v>
      </c>
    </row>
    <row r="1348" spans="1:5">
      <c r="A1348" s="198">
        <v>171</v>
      </c>
      <c r="B1348" s="118">
        <v>32.1</v>
      </c>
      <c r="C1348" s="117">
        <v>0.71663194444444445</v>
      </c>
      <c r="D1348" s="119">
        <v>5489.1</v>
      </c>
      <c r="E1348" s="120" t="s">
        <v>13</v>
      </c>
    </row>
    <row r="1349" spans="1:5">
      <c r="A1349" s="198">
        <v>429</v>
      </c>
      <c r="B1349" s="118">
        <v>32.1</v>
      </c>
      <c r="C1349" s="117">
        <v>0.71663194444444445</v>
      </c>
      <c r="D1349" s="119">
        <v>13770.900000000001</v>
      </c>
      <c r="E1349" s="120" t="s">
        <v>13</v>
      </c>
    </row>
    <row r="1350" spans="1:5">
      <c r="A1350" s="198">
        <v>29</v>
      </c>
      <c r="B1350" s="118">
        <v>32.1</v>
      </c>
      <c r="C1350" s="117">
        <v>0.71663194444444445</v>
      </c>
      <c r="D1350" s="119">
        <v>930.90000000000009</v>
      </c>
      <c r="E1350" s="120" t="s">
        <v>13</v>
      </c>
    </row>
    <row r="1351" spans="1:5">
      <c r="A1351" s="198">
        <v>600</v>
      </c>
      <c r="B1351" s="118">
        <v>32.1</v>
      </c>
      <c r="C1351" s="117">
        <v>0.71663194444444445</v>
      </c>
      <c r="D1351" s="119">
        <v>19260</v>
      </c>
      <c r="E1351" s="120" t="s">
        <v>13</v>
      </c>
    </row>
    <row r="1352" spans="1:5">
      <c r="A1352" s="198">
        <v>429</v>
      </c>
      <c r="B1352" s="118">
        <v>32.1</v>
      </c>
      <c r="C1352" s="117">
        <v>0.71663194444444445</v>
      </c>
      <c r="D1352" s="119">
        <v>13770.900000000001</v>
      </c>
      <c r="E1352" s="120" t="s">
        <v>13</v>
      </c>
    </row>
    <row r="1353" spans="1:5">
      <c r="A1353" s="198">
        <v>171</v>
      </c>
      <c r="B1353" s="118">
        <v>32.1</v>
      </c>
      <c r="C1353" s="117">
        <v>0.71663194444444445</v>
      </c>
      <c r="D1353" s="119">
        <v>5489.1</v>
      </c>
      <c r="E1353" s="120" t="s">
        <v>13</v>
      </c>
    </row>
    <row r="1354" spans="1:5">
      <c r="A1354" s="198">
        <v>171</v>
      </c>
      <c r="B1354" s="118">
        <v>32.1</v>
      </c>
      <c r="C1354" s="117">
        <v>0.71663194444444445</v>
      </c>
      <c r="D1354" s="119">
        <v>5489.1</v>
      </c>
      <c r="E1354" s="120" t="s">
        <v>13</v>
      </c>
    </row>
    <row r="1355" spans="1:5">
      <c r="A1355" s="198">
        <v>51</v>
      </c>
      <c r="B1355" s="118">
        <v>32.1</v>
      </c>
      <c r="C1355" s="117">
        <v>0.71663194444444445</v>
      </c>
      <c r="D1355" s="119">
        <v>1637.1000000000001</v>
      </c>
      <c r="E1355" s="120" t="s">
        <v>13</v>
      </c>
    </row>
    <row r="1356" spans="1:5">
      <c r="A1356" s="198">
        <v>405</v>
      </c>
      <c r="B1356" s="118">
        <v>32.1</v>
      </c>
      <c r="C1356" s="117">
        <v>0.71663194444444445</v>
      </c>
      <c r="D1356" s="119">
        <v>13000.5</v>
      </c>
      <c r="E1356" s="120" t="s">
        <v>13</v>
      </c>
    </row>
    <row r="1357" spans="1:5">
      <c r="A1357" s="198">
        <v>195</v>
      </c>
      <c r="B1357" s="118">
        <v>32.1</v>
      </c>
      <c r="C1357" s="117">
        <v>0.71663194444444445</v>
      </c>
      <c r="D1357" s="119">
        <v>6259.5</v>
      </c>
      <c r="E1357" s="120" t="s">
        <v>13</v>
      </c>
    </row>
    <row r="1358" spans="1:5">
      <c r="A1358" s="198">
        <v>444</v>
      </c>
      <c r="B1358" s="118">
        <v>32.1</v>
      </c>
      <c r="C1358" s="117">
        <v>0.71663194444444445</v>
      </c>
      <c r="D1358" s="119">
        <v>14252.400000000001</v>
      </c>
      <c r="E1358" s="120" t="s">
        <v>13</v>
      </c>
    </row>
    <row r="1359" spans="1:5">
      <c r="A1359" s="198">
        <v>156</v>
      </c>
      <c r="B1359" s="118">
        <v>32.1</v>
      </c>
      <c r="C1359" s="117">
        <v>0.71663194444444445</v>
      </c>
      <c r="D1359" s="119">
        <v>5007.6000000000004</v>
      </c>
      <c r="E1359" s="120" t="s">
        <v>13</v>
      </c>
    </row>
    <row r="1360" spans="1:5">
      <c r="A1360" s="198">
        <v>233</v>
      </c>
      <c r="B1360" s="118">
        <v>32.1</v>
      </c>
      <c r="C1360" s="117">
        <v>0.7166435185185186</v>
      </c>
      <c r="D1360" s="119">
        <v>7479.3</v>
      </c>
      <c r="E1360" s="120" t="s">
        <v>13</v>
      </c>
    </row>
    <row r="1361" spans="1:5">
      <c r="A1361" s="198">
        <v>367</v>
      </c>
      <c r="B1361" s="118">
        <v>32.1</v>
      </c>
      <c r="C1361" s="117">
        <v>0.7166435185185186</v>
      </c>
      <c r="D1361" s="119">
        <v>11780.7</v>
      </c>
      <c r="E1361" s="120" t="s">
        <v>13</v>
      </c>
    </row>
    <row r="1362" spans="1:5">
      <c r="A1362" s="198">
        <v>306</v>
      </c>
      <c r="B1362" s="118">
        <v>32.1</v>
      </c>
      <c r="C1362" s="117">
        <v>0.7166435185185186</v>
      </c>
      <c r="D1362" s="119">
        <v>9822.6</v>
      </c>
      <c r="E1362" s="120" t="s">
        <v>13</v>
      </c>
    </row>
    <row r="1363" spans="1:5">
      <c r="A1363" s="198">
        <v>156</v>
      </c>
      <c r="B1363" s="118">
        <v>32.1</v>
      </c>
      <c r="C1363" s="117">
        <v>0.71665509259259252</v>
      </c>
      <c r="D1363" s="119">
        <v>5007.6000000000004</v>
      </c>
      <c r="E1363" s="120" t="s">
        <v>13</v>
      </c>
    </row>
    <row r="1364" spans="1:5">
      <c r="A1364" s="198">
        <v>444</v>
      </c>
      <c r="B1364" s="118">
        <v>32.1</v>
      </c>
      <c r="C1364" s="117">
        <v>0.71665509259259252</v>
      </c>
      <c r="D1364" s="119">
        <v>14252.400000000001</v>
      </c>
      <c r="E1364" s="120" t="s">
        <v>13</v>
      </c>
    </row>
    <row r="1365" spans="1:5">
      <c r="A1365" s="198">
        <v>182</v>
      </c>
      <c r="B1365" s="118">
        <v>32.1</v>
      </c>
      <c r="C1365" s="117">
        <v>0.71689814814814812</v>
      </c>
      <c r="D1365" s="119">
        <v>5842.2</v>
      </c>
      <c r="E1365" s="120" t="s">
        <v>13</v>
      </c>
    </row>
    <row r="1366" spans="1:5">
      <c r="A1366" s="198">
        <v>418</v>
      </c>
      <c r="B1366" s="118">
        <v>32.1</v>
      </c>
      <c r="C1366" s="117">
        <v>0.71689814814814812</v>
      </c>
      <c r="D1366" s="119">
        <v>13417.800000000001</v>
      </c>
      <c r="E1366" s="120" t="s">
        <v>13</v>
      </c>
    </row>
    <row r="1367" spans="1:5">
      <c r="A1367" s="198">
        <v>600</v>
      </c>
      <c r="B1367" s="118">
        <v>32.1</v>
      </c>
      <c r="C1367" s="117">
        <v>0.71690972222222227</v>
      </c>
      <c r="D1367" s="119">
        <v>19260</v>
      </c>
      <c r="E1367" s="120" t="s">
        <v>13</v>
      </c>
    </row>
    <row r="1368" spans="1:5">
      <c r="A1368" s="198">
        <v>600</v>
      </c>
      <c r="B1368" s="118">
        <v>32.1</v>
      </c>
      <c r="C1368" s="117">
        <v>0.71690972222222227</v>
      </c>
      <c r="D1368" s="119">
        <v>19260</v>
      </c>
      <c r="E1368" s="120" t="s">
        <v>13</v>
      </c>
    </row>
    <row r="1369" spans="1:5">
      <c r="A1369" s="198">
        <v>600</v>
      </c>
      <c r="B1369" s="118">
        <v>32.1</v>
      </c>
      <c r="C1369" s="117">
        <v>0.7169212962962962</v>
      </c>
      <c r="D1369" s="119">
        <v>19260</v>
      </c>
      <c r="E1369" s="120" t="s">
        <v>13</v>
      </c>
    </row>
    <row r="1370" spans="1:5">
      <c r="A1370" s="198">
        <v>200</v>
      </c>
      <c r="B1370" s="118">
        <v>32.1</v>
      </c>
      <c r="C1370" s="117">
        <v>0.7169212962962962</v>
      </c>
      <c r="D1370" s="119">
        <v>6420</v>
      </c>
      <c r="E1370" s="120" t="s">
        <v>13</v>
      </c>
    </row>
    <row r="1371" spans="1:5">
      <c r="A1371" s="198">
        <v>400</v>
      </c>
      <c r="B1371" s="118">
        <v>32.1</v>
      </c>
      <c r="C1371" s="117">
        <v>0.71701388888888884</v>
      </c>
      <c r="D1371" s="119">
        <v>12840</v>
      </c>
      <c r="E1371" s="120" t="s">
        <v>13</v>
      </c>
    </row>
    <row r="1372" spans="1:5">
      <c r="A1372" s="198">
        <v>322</v>
      </c>
      <c r="B1372" s="118">
        <v>32.1</v>
      </c>
      <c r="C1372" s="117">
        <v>0.71701388888888884</v>
      </c>
      <c r="D1372" s="119">
        <v>10336.200000000001</v>
      </c>
      <c r="E1372" s="120" t="s">
        <v>13</v>
      </c>
    </row>
    <row r="1373" spans="1:5">
      <c r="A1373" s="198">
        <v>150</v>
      </c>
      <c r="B1373" s="118">
        <v>32.1</v>
      </c>
      <c r="C1373" s="117">
        <v>0.71701388888888884</v>
      </c>
      <c r="D1373" s="119">
        <v>4815</v>
      </c>
      <c r="E1373" s="120" t="s">
        <v>13</v>
      </c>
    </row>
    <row r="1374" spans="1:5">
      <c r="A1374" s="198">
        <v>128</v>
      </c>
      <c r="B1374" s="118">
        <v>32.1</v>
      </c>
      <c r="C1374" s="117">
        <v>0.71701388888888884</v>
      </c>
      <c r="D1374" s="119">
        <v>4108.8</v>
      </c>
      <c r="E1374" s="120" t="s">
        <v>13</v>
      </c>
    </row>
    <row r="1375" spans="1:5">
      <c r="A1375" s="198">
        <v>85</v>
      </c>
      <c r="B1375" s="118">
        <v>32.1</v>
      </c>
      <c r="C1375" s="117">
        <v>0.71701388888888884</v>
      </c>
      <c r="D1375" s="119">
        <v>2728.5</v>
      </c>
      <c r="E1375" s="120" t="s">
        <v>13</v>
      </c>
    </row>
    <row r="1376" spans="1:5">
      <c r="A1376" s="198">
        <v>600</v>
      </c>
      <c r="B1376" s="118">
        <v>32.1</v>
      </c>
      <c r="C1376" s="117">
        <v>0.71702546296296299</v>
      </c>
      <c r="D1376" s="119">
        <v>19260</v>
      </c>
      <c r="E1376" s="120" t="s">
        <v>13</v>
      </c>
    </row>
    <row r="1377" spans="1:5">
      <c r="A1377" s="198">
        <v>272</v>
      </c>
      <c r="B1377" s="118">
        <v>32.1</v>
      </c>
      <c r="C1377" s="117">
        <v>0.71702546296296299</v>
      </c>
      <c r="D1377" s="119">
        <v>8731.2000000000007</v>
      </c>
      <c r="E1377" s="120" t="s">
        <v>13</v>
      </c>
    </row>
    <row r="1378" spans="1:5">
      <c r="A1378" s="198">
        <v>328</v>
      </c>
      <c r="B1378" s="118">
        <v>32.1</v>
      </c>
      <c r="C1378" s="117">
        <v>0.71702546296296299</v>
      </c>
      <c r="D1378" s="119">
        <v>10528.800000000001</v>
      </c>
      <c r="E1378" s="120" t="s">
        <v>13</v>
      </c>
    </row>
    <row r="1379" spans="1:5">
      <c r="A1379" s="198">
        <v>217</v>
      </c>
      <c r="B1379" s="118">
        <v>32.1</v>
      </c>
      <c r="C1379" s="117">
        <v>0.71702546296296299</v>
      </c>
      <c r="D1379" s="119">
        <v>6965.7000000000007</v>
      </c>
      <c r="E1379" s="120" t="s">
        <v>13</v>
      </c>
    </row>
    <row r="1380" spans="1:5">
      <c r="A1380" s="198">
        <v>215</v>
      </c>
      <c r="B1380" s="118">
        <v>32.1</v>
      </c>
      <c r="C1380" s="117">
        <v>0.71704861111111118</v>
      </c>
      <c r="D1380" s="119">
        <v>6901.5</v>
      </c>
      <c r="E1380" s="120" t="s">
        <v>13</v>
      </c>
    </row>
    <row r="1381" spans="1:5">
      <c r="A1381" s="198">
        <v>347</v>
      </c>
      <c r="B1381" s="118">
        <v>32.1</v>
      </c>
      <c r="C1381" s="117">
        <v>0.71707175925925926</v>
      </c>
      <c r="D1381" s="119">
        <v>11138.7</v>
      </c>
      <c r="E1381" s="120" t="s">
        <v>13</v>
      </c>
    </row>
    <row r="1382" spans="1:5">
      <c r="A1382" s="198">
        <v>38</v>
      </c>
      <c r="B1382" s="118">
        <v>32.1</v>
      </c>
      <c r="C1382" s="117">
        <v>0.71707175925925926</v>
      </c>
      <c r="D1382" s="119">
        <v>1219.8</v>
      </c>
      <c r="E1382" s="120" t="s">
        <v>13</v>
      </c>
    </row>
    <row r="1383" spans="1:5">
      <c r="A1383" s="198">
        <v>119</v>
      </c>
      <c r="B1383" s="118">
        <v>32.1</v>
      </c>
      <c r="C1383" s="117">
        <v>0.71707175925925926</v>
      </c>
      <c r="D1383" s="119">
        <v>3819.9</v>
      </c>
      <c r="E1383" s="120" t="s">
        <v>13</v>
      </c>
    </row>
    <row r="1384" spans="1:5">
      <c r="A1384" s="198">
        <v>409</v>
      </c>
      <c r="B1384" s="118">
        <v>32.1</v>
      </c>
      <c r="C1384" s="117">
        <v>0.71707175925925926</v>
      </c>
      <c r="D1384" s="119">
        <v>13128.900000000001</v>
      </c>
      <c r="E1384" s="120" t="s">
        <v>13</v>
      </c>
    </row>
    <row r="1385" spans="1:5">
      <c r="A1385" s="198">
        <v>191</v>
      </c>
      <c r="B1385" s="118">
        <v>32.1</v>
      </c>
      <c r="C1385" s="117">
        <v>0.71707175925925926</v>
      </c>
      <c r="D1385" s="119">
        <v>6131.1</v>
      </c>
      <c r="E1385" s="120" t="s">
        <v>13</v>
      </c>
    </row>
    <row r="1386" spans="1:5">
      <c r="A1386" s="198">
        <v>9</v>
      </c>
      <c r="B1386" s="118">
        <v>32.1</v>
      </c>
      <c r="C1386" s="117">
        <v>0.71707175925925926</v>
      </c>
      <c r="D1386" s="119">
        <v>288.90000000000003</v>
      </c>
      <c r="E1386" s="120" t="s">
        <v>13</v>
      </c>
    </row>
    <row r="1387" spans="1:5">
      <c r="A1387" s="198">
        <v>12</v>
      </c>
      <c r="B1387" s="118">
        <v>32.1</v>
      </c>
      <c r="C1387" s="117">
        <v>0.71707175925925926</v>
      </c>
      <c r="D1387" s="119">
        <v>385.20000000000005</v>
      </c>
      <c r="E1387" s="120" t="s">
        <v>13</v>
      </c>
    </row>
    <row r="1388" spans="1:5">
      <c r="A1388" s="198">
        <v>231</v>
      </c>
      <c r="B1388" s="118">
        <v>32.1</v>
      </c>
      <c r="C1388" s="117">
        <v>0.71707175925925926</v>
      </c>
      <c r="D1388" s="119">
        <v>7415.1</v>
      </c>
      <c r="E1388" s="120" t="s">
        <v>13</v>
      </c>
    </row>
    <row r="1389" spans="1:5">
      <c r="A1389" s="198">
        <v>417</v>
      </c>
      <c r="B1389" s="118">
        <v>32.094999999999999</v>
      </c>
      <c r="C1389" s="117">
        <v>0.71715277777777775</v>
      </c>
      <c r="D1389" s="119">
        <v>13383.615</v>
      </c>
      <c r="E1389" s="120" t="s">
        <v>13</v>
      </c>
    </row>
    <row r="1390" spans="1:5">
      <c r="A1390" s="198">
        <v>19</v>
      </c>
      <c r="B1390" s="118">
        <v>32.094999999999999</v>
      </c>
      <c r="C1390" s="117">
        <v>0.71715277777777775</v>
      </c>
      <c r="D1390" s="119">
        <v>609.80499999999995</v>
      </c>
      <c r="E1390" s="120" t="s">
        <v>13</v>
      </c>
    </row>
    <row r="1391" spans="1:5">
      <c r="A1391" s="198">
        <v>94</v>
      </c>
      <c r="B1391" s="118">
        <v>32.094999999999999</v>
      </c>
      <c r="C1391" s="117">
        <v>0.71715277777777775</v>
      </c>
      <c r="D1391" s="119">
        <v>3016.93</v>
      </c>
      <c r="E1391" s="120" t="s">
        <v>13</v>
      </c>
    </row>
    <row r="1392" spans="1:5">
      <c r="A1392" s="198">
        <v>190</v>
      </c>
      <c r="B1392" s="118">
        <v>32.094999999999999</v>
      </c>
      <c r="C1392" s="117">
        <v>0.71732638888888889</v>
      </c>
      <c r="D1392" s="119">
        <v>6098.05</v>
      </c>
      <c r="E1392" s="120" t="s">
        <v>13</v>
      </c>
    </row>
    <row r="1393" spans="1:5">
      <c r="A1393" s="198">
        <v>219</v>
      </c>
      <c r="B1393" s="118">
        <v>32.094999999999999</v>
      </c>
      <c r="C1393" s="117">
        <v>0.71732638888888889</v>
      </c>
      <c r="D1393" s="119">
        <v>7028.8049999999994</v>
      </c>
      <c r="E1393" s="120" t="s">
        <v>13</v>
      </c>
    </row>
    <row r="1394" spans="1:5">
      <c r="A1394" s="198">
        <v>95</v>
      </c>
      <c r="B1394" s="118">
        <v>32.094999999999999</v>
      </c>
      <c r="C1394" s="117">
        <v>0.71732638888888889</v>
      </c>
      <c r="D1394" s="119">
        <v>3049.0250000000001</v>
      </c>
      <c r="E1394" s="120" t="s">
        <v>13</v>
      </c>
    </row>
    <row r="1395" spans="1:5">
      <c r="A1395" s="198">
        <v>100</v>
      </c>
      <c r="B1395" s="118">
        <v>32.094999999999999</v>
      </c>
      <c r="C1395" s="117">
        <v>0.71732638888888889</v>
      </c>
      <c r="D1395" s="119">
        <v>3209.5</v>
      </c>
      <c r="E1395" s="120" t="s">
        <v>13</v>
      </c>
    </row>
    <row r="1396" spans="1:5">
      <c r="A1396" s="198">
        <v>312</v>
      </c>
      <c r="B1396" s="118">
        <v>32.094999999999999</v>
      </c>
      <c r="C1396" s="117">
        <v>0.71732638888888889</v>
      </c>
      <c r="D1396" s="119">
        <v>10013.64</v>
      </c>
      <c r="E1396" s="120" t="s">
        <v>13</v>
      </c>
    </row>
    <row r="1397" spans="1:5">
      <c r="A1397" s="198">
        <v>326</v>
      </c>
      <c r="B1397" s="118">
        <v>32.094999999999999</v>
      </c>
      <c r="C1397" s="117">
        <v>0.71732638888888889</v>
      </c>
      <c r="D1397" s="119">
        <v>10462.969999999999</v>
      </c>
      <c r="E1397" s="120" t="s">
        <v>13</v>
      </c>
    </row>
    <row r="1398" spans="1:5">
      <c r="A1398" s="198">
        <v>200</v>
      </c>
      <c r="B1398" s="118">
        <v>32.094999999999999</v>
      </c>
      <c r="C1398" s="117">
        <v>0.71732638888888889</v>
      </c>
      <c r="D1398" s="119">
        <v>6419</v>
      </c>
      <c r="E1398" s="120" t="s">
        <v>13</v>
      </c>
    </row>
    <row r="1399" spans="1:5">
      <c r="A1399" s="198">
        <v>200</v>
      </c>
      <c r="B1399" s="118">
        <v>32.094999999999999</v>
      </c>
      <c r="C1399" s="117">
        <v>0.7174652777777778</v>
      </c>
      <c r="D1399" s="119">
        <v>6419</v>
      </c>
      <c r="E1399" s="120" t="s">
        <v>13</v>
      </c>
    </row>
    <row r="1400" spans="1:5">
      <c r="A1400" s="198">
        <v>3358</v>
      </c>
      <c r="B1400" s="118">
        <v>32.094999999999999</v>
      </c>
      <c r="C1400" s="117">
        <v>0.7174652777777778</v>
      </c>
      <c r="D1400" s="119">
        <v>107775.01</v>
      </c>
      <c r="E1400" s="120" t="s">
        <v>13</v>
      </c>
    </row>
    <row r="1401" spans="1:5">
      <c r="A1401" s="198">
        <v>373</v>
      </c>
      <c r="B1401" s="118">
        <v>32.1</v>
      </c>
      <c r="C1401" s="117">
        <v>0.71783564814814815</v>
      </c>
      <c r="D1401" s="119">
        <v>11973.300000000001</v>
      </c>
      <c r="E1401" s="120" t="s">
        <v>13</v>
      </c>
    </row>
    <row r="1402" spans="1:5">
      <c r="A1402" s="198">
        <v>200</v>
      </c>
      <c r="B1402" s="118">
        <v>32.1</v>
      </c>
      <c r="C1402" s="117">
        <v>0.71783564814814815</v>
      </c>
      <c r="D1402" s="119">
        <v>6420</v>
      </c>
      <c r="E1402" s="120" t="s">
        <v>13</v>
      </c>
    </row>
    <row r="1403" spans="1:5">
      <c r="A1403" s="198">
        <v>95</v>
      </c>
      <c r="B1403" s="118">
        <v>32.1</v>
      </c>
      <c r="C1403" s="117">
        <v>0.71783564814814815</v>
      </c>
      <c r="D1403" s="119">
        <v>3049.5</v>
      </c>
      <c r="E1403" s="120" t="s">
        <v>13</v>
      </c>
    </row>
    <row r="1404" spans="1:5">
      <c r="A1404" s="198">
        <v>1693</v>
      </c>
      <c r="B1404" s="118">
        <v>32.1</v>
      </c>
      <c r="C1404" s="117">
        <v>0.71787037037037038</v>
      </c>
      <c r="D1404" s="119">
        <v>54345.3</v>
      </c>
      <c r="E1404" s="120" t="s">
        <v>13</v>
      </c>
    </row>
    <row r="1405" spans="1:5">
      <c r="A1405" s="198">
        <v>139</v>
      </c>
      <c r="B1405" s="118">
        <v>32.1</v>
      </c>
      <c r="C1405" s="117">
        <v>0.71787037037037038</v>
      </c>
      <c r="D1405" s="119">
        <v>4461.9000000000005</v>
      </c>
      <c r="E1405" s="120" t="s">
        <v>13</v>
      </c>
    </row>
    <row r="1406" spans="1:5">
      <c r="A1406" s="198">
        <v>160</v>
      </c>
      <c r="B1406" s="118">
        <v>32.094999999999999</v>
      </c>
      <c r="C1406" s="117">
        <v>0.71803240740740737</v>
      </c>
      <c r="D1406" s="119">
        <v>5135.2</v>
      </c>
      <c r="E1406" s="120" t="s">
        <v>13</v>
      </c>
    </row>
    <row r="1407" spans="1:5">
      <c r="A1407" s="198">
        <v>429</v>
      </c>
      <c r="B1407" s="118">
        <v>32.094999999999999</v>
      </c>
      <c r="C1407" s="117">
        <v>0.71803240740740737</v>
      </c>
      <c r="D1407" s="119">
        <v>13768.754999999999</v>
      </c>
      <c r="E1407" s="120" t="s">
        <v>13</v>
      </c>
    </row>
    <row r="1408" spans="1:5">
      <c r="A1408" s="198">
        <v>492</v>
      </c>
      <c r="B1408" s="118">
        <v>32.094999999999999</v>
      </c>
      <c r="C1408" s="117">
        <v>0.71803240740740737</v>
      </c>
      <c r="D1408" s="119">
        <v>15790.74</v>
      </c>
      <c r="E1408" s="120" t="s">
        <v>13</v>
      </c>
    </row>
    <row r="1409" spans="1:5">
      <c r="A1409" s="198">
        <v>200</v>
      </c>
      <c r="B1409" s="118">
        <v>32.094999999999999</v>
      </c>
      <c r="C1409" s="117">
        <v>0.71803240740740737</v>
      </c>
      <c r="D1409" s="119">
        <v>6419</v>
      </c>
      <c r="E1409" s="120" t="s">
        <v>13</v>
      </c>
    </row>
    <row r="1410" spans="1:5">
      <c r="A1410" s="198">
        <v>93</v>
      </c>
      <c r="B1410" s="118">
        <v>32.090000000000003</v>
      </c>
      <c r="C1410" s="117">
        <v>0.71803240740740737</v>
      </c>
      <c r="D1410" s="119">
        <v>2984.3700000000003</v>
      </c>
      <c r="E1410" s="120" t="s">
        <v>13</v>
      </c>
    </row>
    <row r="1411" spans="1:5">
      <c r="A1411" s="198">
        <v>328</v>
      </c>
      <c r="B1411" s="118">
        <v>32.094999999999999</v>
      </c>
      <c r="C1411" s="117">
        <v>0.71803240740740737</v>
      </c>
      <c r="D1411" s="119">
        <v>10527.16</v>
      </c>
      <c r="E1411" s="120" t="s">
        <v>13</v>
      </c>
    </row>
    <row r="1412" spans="1:5">
      <c r="A1412" s="198">
        <v>94</v>
      </c>
      <c r="B1412" s="118">
        <v>32.094999999999999</v>
      </c>
      <c r="C1412" s="117">
        <v>0.71803240740740737</v>
      </c>
      <c r="D1412" s="119">
        <v>3016.93</v>
      </c>
      <c r="E1412" s="120" t="s">
        <v>13</v>
      </c>
    </row>
    <row r="1413" spans="1:5">
      <c r="A1413" s="198">
        <v>200</v>
      </c>
      <c r="B1413" s="118">
        <v>32.090000000000003</v>
      </c>
      <c r="C1413" s="117">
        <v>0.71803240740740737</v>
      </c>
      <c r="D1413" s="119">
        <v>6418.0000000000009</v>
      </c>
      <c r="E1413" s="120" t="s">
        <v>13</v>
      </c>
    </row>
    <row r="1414" spans="1:5">
      <c r="A1414" s="198">
        <v>200</v>
      </c>
      <c r="B1414" s="118">
        <v>32.090000000000003</v>
      </c>
      <c r="C1414" s="117">
        <v>0.71803240740740737</v>
      </c>
      <c r="D1414" s="119">
        <v>6418.0000000000009</v>
      </c>
      <c r="E1414" s="120" t="s">
        <v>13</v>
      </c>
    </row>
    <row r="1415" spans="1:5">
      <c r="A1415" s="198">
        <v>104</v>
      </c>
      <c r="B1415" s="118">
        <v>32.094999999999999</v>
      </c>
      <c r="C1415" s="117">
        <v>0.71803240740740737</v>
      </c>
      <c r="D1415" s="119">
        <v>3337.88</v>
      </c>
      <c r="E1415" s="120" t="s">
        <v>13</v>
      </c>
    </row>
    <row r="1416" spans="1:5">
      <c r="A1416" s="198">
        <v>200</v>
      </c>
      <c r="B1416" s="118">
        <v>32.094999999999999</v>
      </c>
      <c r="C1416" s="117">
        <v>0.71803240740740737</v>
      </c>
      <c r="D1416" s="119">
        <v>6419</v>
      </c>
      <c r="E1416" s="120" t="s">
        <v>13</v>
      </c>
    </row>
    <row r="1417" spans="1:5">
      <c r="A1417" s="198">
        <v>222</v>
      </c>
      <c r="B1417" s="118">
        <v>32.085000000000001</v>
      </c>
      <c r="C1417" s="117">
        <v>0.7185300925925926</v>
      </c>
      <c r="D1417" s="119">
        <v>7122.87</v>
      </c>
      <c r="E1417" s="120" t="s">
        <v>13</v>
      </c>
    </row>
    <row r="1418" spans="1:5">
      <c r="A1418" s="198">
        <v>200</v>
      </c>
      <c r="B1418" s="118">
        <v>32.085000000000001</v>
      </c>
      <c r="C1418" s="117">
        <v>0.7185300925925926</v>
      </c>
      <c r="D1418" s="119">
        <v>6417</v>
      </c>
      <c r="E1418" s="120" t="s">
        <v>13</v>
      </c>
    </row>
    <row r="1419" spans="1:5">
      <c r="A1419" s="198">
        <v>1041</v>
      </c>
      <c r="B1419" s="118">
        <v>32.085000000000001</v>
      </c>
      <c r="C1419" s="117">
        <v>0.7185300925925926</v>
      </c>
      <c r="D1419" s="119">
        <v>33400.485000000001</v>
      </c>
      <c r="E1419" s="120" t="s">
        <v>13</v>
      </c>
    </row>
    <row r="1420" spans="1:5">
      <c r="A1420" s="198">
        <v>196</v>
      </c>
      <c r="B1420" s="118">
        <v>32.085000000000001</v>
      </c>
      <c r="C1420" s="117">
        <v>0.7185300925925926</v>
      </c>
      <c r="D1420" s="119">
        <v>6288.66</v>
      </c>
      <c r="E1420" s="120" t="s">
        <v>13</v>
      </c>
    </row>
    <row r="1421" spans="1:5">
      <c r="A1421" s="198">
        <v>200</v>
      </c>
      <c r="B1421" s="118">
        <v>32.08</v>
      </c>
      <c r="C1421" s="117">
        <v>0.71876157407407415</v>
      </c>
      <c r="D1421" s="119">
        <v>6416</v>
      </c>
      <c r="E1421" s="120" t="s">
        <v>13</v>
      </c>
    </row>
    <row r="1422" spans="1:5">
      <c r="A1422" s="198">
        <v>417</v>
      </c>
      <c r="B1422" s="118">
        <v>32.08</v>
      </c>
      <c r="C1422" s="117">
        <v>0.71876157407407415</v>
      </c>
      <c r="D1422" s="119">
        <v>13377.359999999999</v>
      </c>
      <c r="E1422" s="120" t="s">
        <v>13</v>
      </c>
    </row>
    <row r="1423" spans="1:5">
      <c r="A1423" s="198">
        <v>1223</v>
      </c>
      <c r="B1423" s="118">
        <v>32.08</v>
      </c>
      <c r="C1423" s="117">
        <v>0.71879629629629627</v>
      </c>
      <c r="D1423" s="119">
        <v>39233.839999999997</v>
      </c>
      <c r="E1423" s="120" t="s">
        <v>13</v>
      </c>
    </row>
    <row r="1424" spans="1:5">
      <c r="A1424" s="198">
        <v>37</v>
      </c>
      <c r="B1424" s="118">
        <v>32.08</v>
      </c>
      <c r="C1424" s="117">
        <v>0.71879629629629627</v>
      </c>
      <c r="D1424" s="119">
        <v>1186.96</v>
      </c>
      <c r="E1424" s="120" t="s">
        <v>13</v>
      </c>
    </row>
    <row r="1425" spans="1:5">
      <c r="A1425" s="198">
        <v>2564</v>
      </c>
      <c r="B1425" s="118">
        <v>32.08</v>
      </c>
      <c r="C1425" s="117">
        <v>0.71879629629629627</v>
      </c>
      <c r="D1425" s="119">
        <v>82253.119999999995</v>
      </c>
      <c r="E1425" s="120" t="s">
        <v>13</v>
      </c>
    </row>
    <row r="1426" spans="1:5">
      <c r="A1426" s="198">
        <v>200</v>
      </c>
      <c r="B1426" s="118">
        <v>32.085000000000001</v>
      </c>
      <c r="C1426" s="117">
        <v>0.71888888888888891</v>
      </c>
      <c r="D1426" s="119">
        <v>6417</v>
      </c>
      <c r="E1426" s="120" t="s">
        <v>13</v>
      </c>
    </row>
    <row r="1427" spans="1:5">
      <c r="A1427" s="198">
        <v>200</v>
      </c>
      <c r="B1427" s="118">
        <v>32.085000000000001</v>
      </c>
      <c r="C1427" s="117">
        <v>0.71888888888888891</v>
      </c>
      <c r="D1427" s="119">
        <v>6417</v>
      </c>
      <c r="E1427" s="120" t="s">
        <v>13</v>
      </c>
    </row>
    <row r="1428" spans="1:5">
      <c r="A1428" s="198">
        <v>559</v>
      </c>
      <c r="B1428" s="118">
        <v>32.085000000000001</v>
      </c>
      <c r="C1428" s="117">
        <v>0.71894675925925933</v>
      </c>
      <c r="D1428" s="119">
        <v>17935.514999999999</v>
      </c>
      <c r="E1428" s="120" t="s">
        <v>13</v>
      </c>
    </row>
    <row r="1429" spans="1:5">
      <c r="A1429" s="198">
        <v>28</v>
      </c>
      <c r="B1429" s="118">
        <v>32.090000000000003</v>
      </c>
      <c r="C1429" s="117">
        <v>0.71910879629629632</v>
      </c>
      <c r="D1429" s="119">
        <v>898.5200000000001</v>
      </c>
      <c r="E1429" s="120" t="s">
        <v>13</v>
      </c>
    </row>
    <row r="1430" spans="1:5">
      <c r="A1430" s="198">
        <v>826</v>
      </c>
      <c r="B1430" s="118">
        <v>32.090000000000003</v>
      </c>
      <c r="C1430" s="117">
        <v>0.71910879629629632</v>
      </c>
      <c r="D1430" s="119">
        <v>26506.340000000004</v>
      </c>
      <c r="E1430" s="120" t="s">
        <v>13</v>
      </c>
    </row>
    <row r="1431" spans="1:5">
      <c r="A1431" s="198">
        <v>590</v>
      </c>
      <c r="B1431" s="118">
        <v>32.090000000000003</v>
      </c>
      <c r="C1431" s="117">
        <v>0.71910879629629632</v>
      </c>
      <c r="D1431" s="119">
        <v>18933.100000000002</v>
      </c>
      <c r="E1431" s="120" t="s">
        <v>13</v>
      </c>
    </row>
    <row r="1432" spans="1:5">
      <c r="A1432" s="198">
        <v>60</v>
      </c>
      <c r="B1432" s="118">
        <v>32.115000000000002</v>
      </c>
      <c r="C1432" s="117">
        <v>0.72092592592592597</v>
      </c>
      <c r="D1432" s="119">
        <v>1926.9</v>
      </c>
      <c r="E1432" s="120" t="s">
        <v>13</v>
      </c>
    </row>
    <row r="1433" spans="1:5">
      <c r="A1433" s="198">
        <v>433</v>
      </c>
      <c r="B1433" s="118">
        <v>32.115000000000002</v>
      </c>
      <c r="C1433" s="117">
        <v>0.72092592592592597</v>
      </c>
      <c r="D1433" s="119">
        <v>13905.795</v>
      </c>
      <c r="E1433" s="120" t="s">
        <v>13</v>
      </c>
    </row>
    <row r="1434" spans="1:5">
      <c r="A1434" s="198">
        <v>200</v>
      </c>
      <c r="B1434" s="118">
        <v>32.115000000000002</v>
      </c>
      <c r="C1434" s="117">
        <v>0.72092592592592597</v>
      </c>
      <c r="D1434" s="119">
        <v>6423</v>
      </c>
      <c r="E1434" s="120" t="s">
        <v>13</v>
      </c>
    </row>
    <row r="1435" spans="1:5">
      <c r="A1435" s="198">
        <v>300</v>
      </c>
      <c r="B1435" s="118">
        <v>32.115000000000002</v>
      </c>
      <c r="C1435" s="117">
        <v>0.72092592592592597</v>
      </c>
      <c r="D1435" s="119">
        <v>9634.5</v>
      </c>
      <c r="E1435" s="120" t="s">
        <v>13</v>
      </c>
    </row>
    <row r="1436" spans="1:5">
      <c r="A1436" s="198">
        <v>190</v>
      </c>
      <c r="B1436" s="118">
        <v>32.11</v>
      </c>
      <c r="C1436" s="117">
        <v>0.72099537037037031</v>
      </c>
      <c r="D1436" s="119">
        <v>6100.9</v>
      </c>
      <c r="E1436" s="120" t="s">
        <v>13</v>
      </c>
    </row>
    <row r="1437" spans="1:5">
      <c r="A1437" s="198">
        <v>715</v>
      </c>
      <c r="B1437" s="118">
        <v>32.11</v>
      </c>
      <c r="C1437" s="117">
        <v>0.72099537037037031</v>
      </c>
      <c r="D1437" s="119">
        <v>22958.649999999998</v>
      </c>
      <c r="E1437" s="120" t="s">
        <v>13</v>
      </c>
    </row>
    <row r="1438" spans="1:5">
      <c r="A1438" s="198">
        <v>200</v>
      </c>
      <c r="B1438" s="118">
        <v>32.11</v>
      </c>
      <c r="C1438" s="117">
        <v>0.72099537037037031</v>
      </c>
      <c r="D1438" s="119">
        <v>6422</v>
      </c>
      <c r="E1438" s="120" t="s">
        <v>13</v>
      </c>
    </row>
    <row r="1439" spans="1:5">
      <c r="A1439" s="198">
        <v>622</v>
      </c>
      <c r="B1439" s="118">
        <v>32.11</v>
      </c>
      <c r="C1439" s="117">
        <v>0.72099537037037031</v>
      </c>
      <c r="D1439" s="119">
        <v>19972.419999999998</v>
      </c>
      <c r="E1439" s="120" t="s">
        <v>13</v>
      </c>
    </row>
    <row r="1440" spans="1:5">
      <c r="A1440" s="198">
        <v>593</v>
      </c>
      <c r="B1440" s="118">
        <v>32.11</v>
      </c>
      <c r="C1440" s="117">
        <v>0.72099537037037031</v>
      </c>
      <c r="D1440" s="119">
        <v>19041.23</v>
      </c>
      <c r="E1440" s="120" t="s">
        <v>13</v>
      </c>
    </row>
    <row r="1441" spans="1:5">
      <c r="A1441" s="198">
        <v>622</v>
      </c>
      <c r="B1441" s="118">
        <v>32.11</v>
      </c>
      <c r="C1441" s="117">
        <v>0.72099537037037031</v>
      </c>
      <c r="D1441" s="119">
        <v>19972.419999999998</v>
      </c>
      <c r="E1441" s="120" t="s">
        <v>13</v>
      </c>
    </row>
    <row r="1442" spans="1:5">
      <c r="A1442" s="198">
        <v>110</v>
      </c>
      <c r="B1442" s="118">
        <v>32.11</v>
      </c>
      <c r="C1442" s="117">
        <v>0.72099537037037031</v>
      </c>
      <c r="D1442" s="119">
        <v>3532.1</v>
      </c>
      <c r="E1442" s="120" t="s">
        <v>13</v>
      </c>
    </row>
    <row r="1443" spans="1:5">
      <c r="A1443" s="198">
        <v>1215</v>
      </c>
      <c r="B1443" s="118">
        <v>32.11</v>
      </c>
      <c r="C1443" s="117">
        <v>0.72099537037037031</v>
      </c>
      <c r="D1443" s="119">
        <v>39013.65</v>
      </c>
      <c r="E1443" s="120" t="s">
        <v>13</v>
      </c>
    </row>
    <row r="1444" spans="1:5">
      <c r="A1444" s="198">
        <v>1215</v>
      </c>
      <c r="B1444" s="118">
        <v>32.11</v>
      </c>
      <c r="C1444" s="117">
        <v>0.72101851851851861</v>
      </c>
      <c r="D1444" s="119">
        <v>39013.65</v>
      </c>
      <c r="E1444" s="120" t="s">
        <v>13</v>
      </c>
    </row>
    <row r="1445" spans="1:5">
      <c r="A1445" s="198">
        <v>40</v>
      </c>
      <c r="B1445" s="118">
        <v>32.11</v>
      </c>
      <c r="C1445" s="117">
        <v>0.72101851851851861</v>
      </c>
      <c r="D1445" s="119">
        <v>1284.4000000000001</v>
      </c>
      <c r="E1445" s="120" t="s">
        <v>13</v>
      </c>
    </row>
    <row r="1446" spans="1:5">
      <c r="A1446" s="198">
        <v>160</v>
      </c>
      <c r="B1446" s="118">
        <v>32.11</v>
      </c>
      <c r="C1446" s="117">
        <v>0.72101851851851861</v>
      </c>
      <c r="D1446" s="119">
        <v>5137.6000000000004</v>
      </c>
      <c r="E1446" s="120" t="s">
        <v>13</v>
      </c>
    </row>
    <row r="1447" spans="1:5">
      <c r="A1447" s="198">
        <v>622</v>
      </c>
      <c r="B1447" s="118">
        <v>32.11</v>
      </c>
      <c r="C1447" s="117">
        <v>0.72101851851851861</v>
      </c>
      <c r="D1447" s="119">
        <v>19972.419999999998</v>
      </c>
      <c r="E1447" s="120" t="s">
        <v>13</v>
      </c>
    </row>
    <row r="1448" spans="1:5">
      <c r="A1448" s="198">
        <v>433</v>
      </c>
      <c r="B1448" s="118">
        <v>32.11</v>
      </c>
      <c r="C1448" s="117">
        <v>0.72101851851851861</v>
      </c>
      <c r="D1448" s="119">
        <v>13903.63</v>
      </c>
      <c r="E1448" s="120" t="s">
        <v>13</v>
      </c>
    </row>
    <row r="1449" spans="1:5">
      <c r="A1449" s="198">
        <v>1215</v>
      </c>
      <c r="B1449" s="118">
        <v>32.11</v>
      </c>
      <c r="C1449" s="117">
        <v>0.72101851851851861</v>
      </c>
      <c r="D1449" s="119">
        <v>39013.65</v>
      </c>
      <c r="E1449" s="120" t="s">
        <v>13</v>
      </c>
    </row>
    <row r="1450" spans="1:5">
      <c r="A1450" s="198">
        <v>1215</v>
      </c>
      <c r="B1450" s="118">
        <v>32.11</v>
      </c>
      <c r="C1450" s="117">
        <v>0.72101851851851861</v>
      </c>
      <c r="D1450" s="119">
        <v>39013.65</v>
      </c>
      <c r="E1450" s="120" t="s">
        <v>13</v>
      </c>
    </row>
    <row r="1451" spans="1:5">
      <c r="A1451" s="198">
        <v>1215</v>
      </c>
      <c r="B1451" s="118">
        <v>32.11</v>
      </c>
      <c r="C1451" s="117">
        <v>0.72101851851851861</v>
      </c>
      <c r="D1451" s="119">
        <v>39013.65</v>
      </c>
      <c r="E1451" s="120" t="s">
        <v>13</v>
      </c>
    </row>
    <row r="1452" spans="1:5">
      <c r="A1452" s="198">
        <v>177</v>
      </c>
      <c r="B1452" s="118">
        <v>32.11</v>
      </c>
      <c r="C1452" s="117">
        <v>0.72103009259259254</v>
      </c>
      <c r="D1452" s="119">
        <v>5683.47</v>
      </c>
      <c r="E1452" s="120" t="s">
        <v>13</v>
      </c>
    </row>
    <row r="1453" spans="1:5">
      <c r="A1453" s="198">
        <v>319</v>
      </c>
      <c r="B1453" s="118">
        <v>32.11</v>
      </c>
      <c r="C1453" s="117">
        <v>0.72103009259259254</v>
      </c>
      <c r="D1453" s="119">
        <v>10243.09</v>
      </c>
      <c r="E1453" s="120" t="s">
        <v>13</v>
      </c>
    </row>
    <row r="1454" spans="1:5">
      <c r="A1454" s="198">
        <v>627</v>
      </c>
      <c r="B1454" s="118">
        <v>32.11</v>
      </c>
      <c r="C1454" s="117">
        <v>0.72105324074074073</v>
      </c>
      <c r="D1454" s="119">
        <v>20132.97</v>
      </c>
      <c r="E1454" s="120" t="s">
        <v>13</v>
      </c>
    </row>
    <row r="1455" spans="1:5">
      <c r="A1455" s="198">
        <v>18</v>
      </c>
      <c r="B1455" s="118">
        <v>32.11</v>
      </c>
      <c r="C1455" s="117">
        <v>0.72111111111111104</v>
      </c>
      <c r="D1455" s="119">
        <v>577.98</v>
      </c>
      <c r="E1455" s="120" t="s">
        <v>13</v>
      </c>
    </row>
    <row r="1456" spans="1:5">
      <c r="A1456" s="198">
        <v>92</v>
      </c>
      <c r="B1456" s="118">
        <v>32.11</v>
      </c>
      <c r="C1456" s="117">
        <v>0.72111111111111104</v>
      </c>
      <c r="D1456" s="119">
        <v>2954.12</v>
      </c>
      <c r="E1456" s="120" t="s">
        <v>13</v>
      </c>
    </row>
    <row r="1457" spans="1:5">
      <c r="A1457" s="198">
        <v>30</v>
      </c>
      <c r="B1457" s="118">
        <v>32.11</v>
      </c>
      <c r="C1457" s="117">
        <v>0.72111111111111104</v>
      </c>
      <c r="D1457" s="119">
        <v>963.3</v>
      </c>
      <c r="E1457" s="120" t="s">
        <v>13</v>
      </c>
    </row>
    <row r="1458" spans="1:5">
      <c r="A1458" s="198">
        <v>198</v>
      </c>
      <c r="B1458" s="118">
        <v>32.11</v>
      </c>
      <c r="C1458" s="117">
        <v>0.72111111111111104</v>
      </c>
      <c r="D1458" s="119">
        <v>6357.78</v>
      </c>
      <c r="E1458" s="120" t="s">
        <v>13</v>
      </c>
    </row>
    <row r="1459" spans="1:5">
      <c r="A1459" s="198">
        <v>200</v>
      </c>
      <c r="B1459" s="118">
        <v>32.11</v>
      </c>
      <c r="C1459" s="117">
        <v>0.72111111111111104</v>
      </c>
      <c r="D1459" s="119">
        <v>6422</v>
      </c>
      <c r="E1459" s="120" t="s">
        <v>13</v>
      </c>
    </row>
    <row r="1460" spans="1:5">
      <c r="A1460" s="198">
        <v>787</v>
      </c>
      <c r="B1460" s="118">
        <v>32.11</v>
      </c>
      <c r="C1460" s="117">
        <v>0.72111111111111104</v>
      </c>
      <c r="D1460" s="119">
        <v>25270.57</v>
      </c>
      <c r="E1460" s="120" t="s">
        <v>13</v>
      </c>
    </row>
    <row r="1461" spans="1:5">
      <c r="A1461" s="198">
        <v>200</v>
      </c>
      <c r="B1461" s="118">
        <v>32.11</v>
      </c>
      <c r="C1461" s="117">
        <v>0.72116898148148145</v>
      </c>
      <c r="D1461" s="119">
        <v>6422</v>
      </c>
      <c r="E1461" s="120" t="s">
        <v>13</v>
      </c>
    </row>
    <row r="1462" spans="1:5">
      <c r="A1462" s="198">
        <v>200</v>
      </c>
      <c r="B1462" s="118">
        <v>32.11</v>
      </c>
      <c r="C1462" s="117">
        <v>0.72116898148148145</v>
      </c>
      <c r="D1462" s="119">
        <v>6422</v>
      </c>
      <c r="E1462" s="120" t="s">
        <v>13</v>
      </c>
    </row>
    <row r="1463" spans="1:5">
      <c r="A1463" s="198">
        <v>162</v>
      </c>
      <c r="B1463" s="118">
        <v>32.11</v>
      </c>
      <c r="C1463" s="117">
        <v>0.72116898148148145</v>
      </c>
      <c r="D1463" s="119">
        <v>5201.82</v>
      </c>
      <c r="E1463" s="120" t="s">
        <v>13</v>
      </c>
    </row>
    <row r="1464" spans="1:5">
      <c r="A1464" s="198">
        <v>386</v>
      </c>
      <c r="B1464" s="118">
        <v>32.125</v>
      </c>
      <c r="C1464" s="117">
        <v>0.72158564814814818</v>
      </c>
      <c r="D1464" s="119">
        <v>12400.25</v>
      </c>
      <c r="E1464" s="120" t="s">
        <v>13</v>
      </c>
    </row>
    <row r="1465" spans="1:5">
      <c r="A1465" s="198">
        <v>511</v>
      </c>
      <c r="B1465" s="118">
        <v>32.125</v>
      </c>
      <c r="C1465" s="117">
        <v>0.72158564814814818</v>
      </c>
      <c r="D1465" s="119">
        <v>16415.875</v>
      </c>
      <c r="E1465" s="120" t="s">
        <v>13</v>
      </c>
    </row>
    <row r="1466" spans="1:5">
      <c r="A1466" s="198">
        <v>173</v>
      </c>
      <c r="B1466" s="118">
        <v>32.125</v>
      </c>
      <c r="C1466" s="117">
        <v>0.72158564814814818</v>
      </c>
      <c r="D1466" s="119">
        <v>5557.625</v>
      </c>
      <c r="E1466" s="120" t="s">
        <v>13</v>
      </c>
    </row>
    <row r="1467" spans="1:5">
      <c r="A1467" s="198">
        <v>365</v>
      </c>
      <c r="B1467" s="118">
        <v>32.125</v>
      </c>
      <c r="C1467" s="117">
        <v>0.72158564814814818</v>
      </c>
      <c r="D1467" s="119">
        <v>11725.625</v>
      </c>
      <c r="E1467" s="120" t="s">
        <v>13</v>
      </c>
    </row>
    <row r="1468" spans="1:5">
      <c r="A1468" s="198">
        <v>250</v>
      </c>
      <c r="B1468" s="118">
        <v>32.125</v>
      </c>
      <c r="C1468" s="117">
        <v>0.72158564814814818</v>
      </c>
      <c r="D1468" s="119">
        <v>8031.25</v>
      </c>
      <c r="E1468" s="120" t="s">
        <v>13</v>
      </c>
    </row>
    <row r="1469" spans="1:5">
      <c r="A1469" s="198">
        <v>446</v>
      </c>
      <c r="B1469" s="118">
        <v>32.125</v>
      </c>
      <c r="C1469" s="117">
        <v>0.72158564814814818</v>
      </c>
      <c r="D1469" s="119">
        <v>14327.75</v>
      </c>
      <c r="E1469" s="120" t="s">
        <v>13</v>
      </c>
    </row>
    <row r="1470" spans="1:5">
      <c r="A1470" s="198">
        <v>92</v>
      </c>
      <c r="B1470" s="118">
        <v>32.125</v>
      </c>
      <c r="C1470" s="117">
        <v>0.72158564814814818</v>
      </c>
      <c r="D1470" s="119">
        <v>2955.5</v>
      </c>
      <c r="E1470" s="120" t="s">
        <v>13</v>
      </c>
    </row>
    <row r="1471" spans="1:5">
      <c r="A1471" s="198">
        <v>318</v>
      </c>
      <c r="B1471" s="118">
        <v>32.125</v>
      </c>
      <c r="C1471" s="117">
        <v>0.72158564814814818</v>
      </c>
      <c r="D1471" s="119">
        <v>10215.75</v>
      </c>
      <c r="E1471" s="120" t="s">
        <v>13</v>
      </c>
    </row>
    <row r="1472" spans="1:5">
      <c r="A1472" s="198">
        <v>216</v>
      </c>
      <c r="B1472" s="118">
        <v>32.125</v>
      </c>
      <c r="C1472" s="117">
        <v>0.72158564814814818</v>
      </c>
      <c r="D1472" s="119">
        <v>6939</v>
      </c>
      <c r="E1472" s="120" t="s">
        <v>13</v>
      </c>
    </row>
    <row r="1473" spans="1:5">
      <c r="A1473" s="198">
        <v>200</v>
      </c>
      <c r="B1473" s="118">
        <v>32.125</v>
      </c>
      <c r="C1473" s="117">
        <v>0.72158564814814818</v>
      </c>
      <c r="D1473" s="119">
        <v>6425</v>
      </c>
      <c r="E1473" s="120" t="s">
        <v>13</v>
      </c>
    </row>
    <row r="1474" spans="1:5">
      <c r="A1474" s="198">
        <v>281</v>
      </c>
      <c r="B1474" s="118">
        <v>32.125</v>
      </c>
      <c r="C1474" s="117">
        <v>0.72158564814814818</v>
      </c>
      <c r="D1474" s="119">
        <v>9027.125</v>
      </c>
      <c r="E1474" s="120" t="s">
        <v>13</v>
      </c>
    </row>
    <row r="1475" spans="1:5">
      <c r="A1475" s="198">
        <v>444</v>
      </c>
      <c r="B1475" s="118">
        <v>32.125</v>
      </c>
      <c r="C1475" s="117">
        <v>0.72158564814814818</v>
      </c>
      <c r="D1475" s="119">
        <v>14263.5</v>
      </c>
      <c r="E1475" s="120" t="s">
        <v>13</v>
      </c>
    </row>
    <row r="1476" spans="1:5">
      <c r="A1476" s="198">
        <v>180</v>
      </c>
      <c r="B1476" s="118">
        <v>32.119999999999997</v>
      </c>
      <c r="C1476" s="117">
        <v>0.72158564814814818</v>
      </c>
      <c r="D1476" s="119">
        <v>5781.5999999999995</v>
      </c>
      <c r="E1476" s="120" t="s">
        <v>13</v>
      </c>
    </row>
    <row r="1477" spans="1:5">
      <c r="A1477" s="198">
        <v>92</v>
      </c>
      <c r="B1477" s="118">
        <v>32.119999999999997</v>
      </c>
      <c r="C1477" s="117">
        <v>0.72158564814814818</v>
      </c>
      <c r="D1477" s="119">
        <v>2955.04</v>
      </c>
      <c r="E1477" s="120" t="s">
        <v>13</v>
      </c>
    </row>
    <row r="1478" spans="1:5">
      <c r="A1478" s="198">
        <v>446</v>
      </c>
      <c r="B1478" s="118">
        <v>32.119999999999997</v>
      </c>
      <c r="C1478" s="117">
        <v>0.72158564814814818</v>
      </c>
      <c r="D1478" s="119">
        <v>14325.519999999999</v>
      </c>
      <c r="E1478" s="120" t="s">
        <v>13</v>
      </c>
    </row>
    <row r="1479" spans="1:5">
      <c r="A1479" s="198">
        <v>400</v>
      </c>
      <c r="B1479" s="118">
        <v>32.119999999999997</v>
      </c>
      <c r="C1479" s="117">
        <v>0.72158564814814818</v>
      </c>
      <c r="D1479" s="119">
        <v>12847.999999999998</v>
      </c>
      <c r="E1479" s="120" t="s">
        <v>13</v>
      </c>
    </row>
    <row r="1480" spans="1:5">
      <c r="A1480" s="198">
        <v>200</v>
      </c>
      <c r="B1480" s="118">
        <v>32.119999999999997</v>
      </c>
      <c r="C1480" s="117">
        <v>0.72158564814814818</v>
      </c>
      <c r="D1480" s="119">
        <v>6423.9999999999991</v>
      </c>
      <c r="E1480" s="120" t="s">
        <v>13</v>
      </c>
    </row>
    <row r="1481" spans="1:5">
      <c r="A1481" s="198">
        <v>198</v>
      </c>
      <c r="B1481" s="118">
        <v>32.119999999999997</v>
      </c>
      <c r="C1481" s="117">
        <v>0.72162037037037041</v>
      </c>
      <c r="D1481" s="119">
        <v>6359.7599999999993</v>
      </c>
      <c r="E1481" s="120" t="s">
        <v>13</v>
      </c>
    </row>
    <row r="1482" spans="1:5">
      <c r="A1482" s="198">
        <v>100</v>
      </c>
      <c r="B1482" s="118">
        <v>32.119999999999997</v>
      </c>
      <c r="C1482" s="117">
        <v>0.72173611111111102</v>
      </c>
      <c r="D1482" s="119">
        <v>3211.9999999999995</v>
      </c>
      <c r="E1482" s="120" t="s">
        <v>13</v>
      </c>
    </row>
    <row r="1483" spans="1:5">
      <c r="A1483" s="198">
        <v>1180</v>
      </c>
      <c r="B1483" s="118">
        <v>32.130000000000003</v>
      </c>
      <c r="C1483" s="117">
        <v>0.72187499999999993</v>
      </c>
      <c r="D1483" s="119">
        <v>37913.4</v>
      </c>
      <c r="E1483" s="120" t="s">
        <v>13</v>
      </c>
    </row>
    <row r="1484" spans="1:5">
      <c r="A1484" s="198">
        <v>622</v>
      </c>
      <c r="B1484" s="118">
        <v>32.130000000000003</v>
      </c>
      <c r="C1484" s="117">
        <v>0.72187499999999993</v>
      </c>
      <c r="D1484" s="119">
        <v>19984.86</v>
      </c>
      <c r="E1484" s="120" t="s">
        <v>13</v>
      </c>
    </row>
    <row r="1485" spans="1:5">
      <c r="A1485" s="198">
        <v>200</v>
      </c>
      <c r="B1485" s="118">
        <v>32.130000000000003</v>
      </c>
      <c r="C1485" s="117">
        <v>0.72187499999999993</v>
      </c>
      <c r="D1485" s="119">
        <v>6426.0000000000009</v>
      </c>
      <c r="E1485" s="120" t="s">
        <v>13</v>
      </c>
    </row>
    <row r="1486" spans="1:5">
      <c r="A1486" s="198">
        <v>100</v>
      </c>
      <c r="B1486" s="118">
        <v>32.130000000000003</v>
      </c>
      <c r="C1486" s="117">
        <v>0.72187499999999993</v>
      </c>
      <c r="D1486" s="119">
        <v>3213.0000000000005</v>
      </c>
      <c r="E1486" s="120" t="s">
        <v>13</v>
      </c>
    </row>
    <row r="1487" spans="1:5">
      <c r="A1487" s="198">
        <v>100</v>
      </c>
      <c r="B1487" s="118">
        <v>32.130000000000003</v>
      </c>
      <c r="C1487" s="117">
        <v>0.72187499999999993</v>
      </c>
      <c r="D1487" s="119">
        <v>3213.0000000000005</v>
      </c>
      <c r="E1487" s="120" t="s">
        <v>13</v>
      </c>
    </row>
    <row r="1488" spans="1:5">
      <c r="A1488" s="198">
        <v>605</v>
      </c>
      <c r="B1488" s="118">
        <v>32.11</v>
      </c>
      <c r="C1488" s="117">
        <v>0.72244212962962961</v>
      </c>
      <c r="D1488" s="119">
        <v>19426.55</v>
      </c>
      <c r="E1488" s="120" t="s">
        <v>13</v>
      </c>
    </row>
    <row r="1489" spans="1:5">
      <c r="A1489" s="198">
        <v>48</v>
      </c>
      <c r="B1489" s="118">
        <v>32.11</v>
      </c>
      <c r="C1489" s="117">
        <v>0.72245370370370365</v>
      </c>
      <c r="D1489" s="119">
        <v>1541.28</v>
      </c>
      <c r="E1489" s="120" t="s">
        <v>13</v>
      </c>
    </row>
    <row r="1490" spans="1:5">
      <c r="A1490" s="198">
        <v>1215</v>
      </c>
      <c r="B1490" s="118">
        <v>32.11</v>
      </c>
      <c r="C1490" s="117">
        <v>0.72247685185185195</v>
      </c>
      <c r="D1490" s="119">
        <v>39013.65</v>
      </c>
      <c r="E1490" s="120" t="s">
        <v>13</v>
      </c>
    </row>
    <row r="1491" spans="1:5">
      <c r="A1491" s="198">
        <v>200</v>
      </c>
      <c r="B1491" s="118">
        <v>32.11</v>
      </c>
      <c r="C1491" s="117">
        <v>0.72250000000000003</v>
      </c>
      <c r="D1491" s="119">
        <v>6422</v>
      </c>
      <c r="E1491" s="120" t="s">
        <v>13</v>
      </c>
    </row>
    <row r="1492" spans="1:5">
      <c r="A1492" s="198">
        <v>415</v>
      </c>
      <c r="B1492" s="118">
        <v>32.11</v>
      </c>
      <c r="C1492" s="117">
        <v>0.72250000000000003</v>
      </c>
      <c r="D1492" s="119">
        <v>13325.65</v>
      </c>
      <c r="E1492" s="120" t="s">
        <v>13</v>
      </c>
    </row>
    <row r="1493" spans="1:5">
      <c r="A1493" s="198">
        <v>200</v>
      </c>
      <c r="B1493" s="118">
        <v>32.11</v>
      </c>
      <c r="C1493" s="117">
        <v>0.72250000000000003</v>
      </c>
      <c r="D1493" s="119">
        <v>6422</v>
      </c>
      <c r="E1493" s="120" t="s">
        <v>13</v>
      </c>
    </row>
    <row r="1494" spans="1:5">
      <c r="A1494" s="198">
        <v>600</v>
      </c>
      <c r="B1494" s="118">
        <v>32.11</v>
      </c>
      <c r="C1494" s="117">
        <v>0.72250000000000003</v>
      </c>
      <c r="D1494" s="119">
        <v>19266</v>
      </c>
      <c r="E1494" s="120" t="s">
        <v>13</v>
      </c>
    </row>
    <row r="1495" spans="1:5">
      <c r="A1495" s="198">
        <v>200</v>
      </c>
      <c r="B1495" s="118">
        <v>32.11</v>
      </c>
      <c r="C1495" s="117">
        <v>0.72256944444444438</v>
      </c>
      <c r="D1495" s="119">
        <v>6422</v>
      </c>
      <c r="E1495" s="120" t="s">
        <v>13</v>
      </c>
    </row>
    <row r="1496" spans="1:5">
      <c r="A1496" s="198">
        <v>77</v>
      </c>
      <c r="B1496" s="118">
        <v>32.11</v>
      </c>
      <c r="C1496" s="117">
        <v>0.72256944444444438</v>
      </c>
      <c r="D1496" s="119">
        <v>2472.4699999999998</v>
      </c>
      <c r="E1496" s="120" t="s">
        <v>13</v>
      </c>
    </row>
    <row r="1497" spans="1:5">
      <c r="A1497" s="198">
        <v>938</v>
      </c>
      <c r="B1497" s="118">
        <v>32.11</v>
      </c>
      <c r="C1497" s="117">
        <v>0.72256944444444438</v>
      </c>
      <c r="D1497" s="119">
        <v>30119.18</v>
      </c>
      <c r="E1497" s="120" t="s">
        <v>13</v>
      </c>
    </row>
    <row r="1498" spans="1:5">
      <c r="A1498" s="198">
        <v>622</v>
      </c>
      <c r="B1498" s="118">
        <v>32.11</v>
      </c>
      <c r="C1498" s="117">
        <v>0.72259259259259256</v>
      </c>
      <c r="D1498" s="119">
        <v>19972.419999999998</v>
      </c>
      <c r="E1498" s="120" t="s">
        <v>13</v>
      </c>
    </row>
    <row r="1499" spans="1:5">
      <c r="A1499" s="198">
        <v>593</v>
      </c>
      <c r="B1499" s="118">
        <v>32.11</v>
      </c>
      <c r="C1499" s="117">
        <v>0.72259259259259256</v>
      </c>
      <c r="D1499" s="119">
        <v>19041.23</v>
      </c>
      <c r="E1499" s="120" t="s">
        <v>13</v>
      </c>
    </row>
    <row r="1500" spans="1:5">
      <c r="A1500" s="198">
        <v>622</v>
      </c>
      <c r="B1500" s="118">
        <v>32.11</v>
      </c>
      <c r="C1500" s="117">
        <v>0.72259259259259256</v>
      </c>
      <c r="D1500" s="119">
        <v>19972.419999999998</v>
      </c>
      <c r="E1500" s="120" t="s">
        <v>13</v>
      </c>
    </row>
    <row r="1501" spans="1:5">
      <c r="A1501" s="198">
        <v>1215</v>
      </c>
      <c r="B1501" s="118">
        <v>32.11</v>
      </c>
      <c r="C1501" s="117">
        <v>0.72259259259259256</v>
      </c>
      <c r="D1501" s="119">
        <v>39013.65</v>
      </c>
      <c r="E1501" s="120" t="s">
        <v>13</v>
      </c>
    </row>
    <row r="1502" spans="1:5">
      <c r="A1502" s="198">
        <v>1215</v>
      </c>
      <c r="B1502" s="118">
        <v>32.11</v>
      </c>
      <c r="C1502" s="117">
        <v>0.72259259259259256</v>
      </c>
      <c r="D1502" s="119">
        <v>39013.65</v>
      </c>
      <c r="E1502" s="120" t="s">
        <v>13</v>
      </c>
    </row>
    <row r="1503" spans="1:5">
      <c r="A1503" s="198">
        <v>1215</v>
      </c>
      <c r="B1503" s="118">
        <v>32.11</v>
      </c>
      <c r="C1503" s="117">
        <v>0.72260416666666671</v>
      </c>
      <c r="D1503" s="119">
        <v>39013.65</v>
      </c>
      <c r="E1503" s="120" t="s">
        <v>13</v>
      </c>
    </row>
    <row r="1504" spans="1:5">
      <c r="A1504" s="198">
        <v>705</v>
      </c>
      <c r="B1504" s="118">
        <v>32.11</v>
      </c>
      <c r="C1504" s="117">
        <v>0.72261574074074064</v>
      </c>
      <c r="D1504" s="119">
        <v>22637.55</v>
      </c>
      <c r="E1504" s="120" t="s">
        <v>13</v>
      </c>
    </row>
    <row r="1505" spans="1:5">
      <c r="A1505" s="198">
        <v>408</v>
      </c>
      <c r="B1505" s="118">
        <v>32.11</v>
      </c>
      <c r="C1505" s="117">
        <v>0.72261574074074064</v>
      </c>
      <c r="D1505" s="119">
        <v>13100.88</v>
      </c>
      <c r="E1505" s="120" t="s">
        <v>13</v>
      </c>
    </row>
    <row r="1506" spans="1:5">
      <c r="A1506" s="198">
        <v>510</v>
      </c>
      <c r="B1506" s="118">
        <v>32.11</v>
      </c>
      <c r="C1506" s="117">
        <v>0.72261574074074064</v>
      </c>
      <c r="D1506" s="119">
        <v>16376.1</v>
      </c>
      <c r="E1506" s="120" t="s">
        <v>13</v>
      </c>
    </row>
    <row r="1507" spans="1:5">
      <c r="A1507" s="198">
        <v>5</v>
      </c>
      <c r="B1507" s="118">
        <v>32.11</v>
      </c>
      <c r="C1507" s="117">
        <v>0.72261574074074064</v>
      </c>
      <c r="D1507" s="119">
        <v>160.55000000000001</v>
      </c>
      <c r="E1507" s="120" t="s">
        <v>13</v>
      </c>
    </row>
    <row r="1508" spans="1:5">
      <c r="A1508" s="198">
        <v>500</v>
      </c>
      <c r="B1508" s="118">
        <v>32.090000000000003</v>
      </c>
      <c r="C1508" s="117">
        <v>0.72280092592592593</v>
      </c>
      <c r="D1508" s="119">
        <v>16045.000000000002</v>
      </c>
      <c r="E1508" s="120" t="s">
        <v>13</v>
      </c>
    </row>
    <row r="1509" spans="1:5">
      <c r="A1509" s="198">
        <v>300</v>
      </c>
      <c r="B1509" s="118">
        <v>32.090000000000003</v>
      </c>
      <c r="C1509" s="117">
        <v>0.72280092592592593</v>
      </c>
      <c r="D1509" s="119">
        <v>9627.0000000000018</v>
      </c>
      <c r="E1509" s="120" t="s">
        <v>13</v>
      </c>
    </row>
    <row r="1510" spans="1:5">
      <c r="A1510" s="198">
        <v>200</v>
      </c>
      <c r="B1510" s="118">
        <v>32.090000000000003</v>
      </c>
      <c r="C1510" s="117">
        <v>0.72280092592592593</v>
      </c>
      <c r="D1510" s="119">
        <v>6418.0000000000009</v>
      </c>
      <c r="E1510" s="120" t="s">
        <v>13</v>
      </c>
    </row>
    <row r="1511" spans="1:5">
      <c r="A1511" s="198">
        <v>100</v>
      </c>
      <c r="B1511" s="118">
        <v>32.090000000000003</v>
      </c>
      <c r="C1511" s="117">
        <v>0.72280092592592593</v>
      </c>
      <c r="D1511" s="119">
        <v>3209.0000000000005</v>
      </c>
      <c r="E1511" s="120" t="s">
        <v>13</v>
      </c>
    </row>
    <row r="1512" spans="1:5">
      <c r="A1512" s="198">
        <v>200</v>
      </c>
      <c r="B1512" s="118">
        <v>32.090000000000003</v>
      </c>
      <c r="C1512" s="117">
        <v>0.7228472222222222</v>
      </c>
      <c r="D1512" s="119">
        <v>6418.0000000000009</v>
      </c>
      <c r="E1512" s="120" t="s">
        <v>13</v>
      </c>
    </row>
    <row r="1513" spans="1:5">
      <c r="A1513" s="198">
        <v>151</v>
      </c>
      <c r="B1513" s="118">
        <v>32.090000000000003</v>
      </c>
      <c r="C1513" s="117">
        <v>0.7228472222222222</v>
      </c>
      <c r="D1513" s="119">
        <v>4845.59</v>
      </c>
      <c r="E1513" s="120" t="s">
        <v>13</v>
      </c>
    </row>
    <row r="1514" spans="1:5">
      <c r="A1514" s="198">
        <v>200</v>
      </c>
      <c r="B1514" s="118">
        <v>32.090000000000003</v>
      </c>
      <c r="C1514" s="117">
        <v>0.7228472222222222</v>
      </c>
      <c r="D1514" s="119">
        <v>6418.0000000000009</v>
      </c>
      <c r="E1514" s="120" t="s">
        <v>13</v>
      </c>
    </row>
    <row r="1515" spans="1:5">
      <c r="A1515" s="198">
        <v>49</v>
      </c>
      <c r="B1515" s="118">
        <v>32.090000000000003</v>
      </c>
      <c r="C1515" s="117">
        <v>0.7228472222222222</v>
      </c>
      <c r="D1515" s="119">
        <v>1572.41</v>
      </c>
      <c r="E1515" s="120" t="s">
        <v>13</v>
      </c>
    </row>
    <row r="1516" spans="1:5">
      <c r="A1516" s="198">
        <v>438</v>
      </c>
      <c r="B1516" s="118">
        <v>32.090000000000003</v>
      </c>
      <c r="C1516" s="117">
        <v>0.7228472222222222</v>
      </c>
      <c r="D1516" s="119">
        <v>14055.420000000002</v>
      </c>
      <c r="E1516" s="120" t="s">
        <v>13</v>
      </c>
    </row>
    <row r="1517" spans="1:5">
      <c r="A1517" s="198">
        <v>62</v>
      </c>
      <c r="B1517" s="118">
        <v>32.090000000000003</v>
      </c>
      <c r="C1517" s="117">
        <v>0.7228472222222222</v>
      </c>
      <c r="D1517" s="119">
        <v>1989.5800000000002</v>
      </c>
      <c r="E1517" s="120" t="s">
        <v>13</v>
      </c>
    </row>
    <row r="1518" spans="1:5">
      <c r="A1518" s="198">
        <v>107</v>
      </c>
      <c r="B1518" s="118">
        <v>32.090000000000003</v>
      </c>
      <c r="C1518" s="117">
        <v>0.72292824074074069</v>
      </c>
      <c r="D1518" s="119">
        <v>3433.6300000000006</v>
      </c>
      <c r="E1518" s="120" t="s">
        <v>13</v>
      </c>
    </row>
    <row r="1519" spans="1:5">
      <c r="A1519" s="198">
        <v>200</v>
      </c>
      <c r="B1519" s="118">
        <v>32.090000000000003</v>
      </c>
      <c r="C1519" s="117">
        <v>0.72292824074074069</v>
      </c>
      <c r="D1519" s="119">
        <v>6418.0000000000009</v>
      </c>
      <c r="E1519" s="120" t="s">
        <v>13</v>
      </c>
    </row>
    <row r="1520" spans="1:5">
      <c r="A1520" s="198">
        <v>300</v>
      </c>
      <c r="B1520" s="118">
        <v>32.090000000000003</v>
      </c>
      <c r="C1520" s="117">
        <v>0.72292824074074069</v>
      </c>
      <c r="D1520" s="119">
        <v>9627.0000000000018</v>
      </c>
      <c r="E1520" s="120" t="s">
        <v>13</v>
      </c>
    </row>
    <row r="1521" spans="1:5">
      <c r="A1521" s="198">
        <v>200</v>
      </c>
      <c r="B1521" s="118">
        <v>32.090000000000003</v>
      </c>
      <c r="C1521" s="117">
        <v>0.72292824074074069</v>
      </c>
      <c r="D1521" s="119">
        <v>6418.0000000000009</v>
      </c>
      <c r="E1521" s="120" t="s">
        <v>13</v>
      </c>
    </row>
    <row r="1522" spans="1:5">
      <c r="A1522" s="198">
        <v>500</v>
      </c>
      <c r="B1522" s="118">
        <v>32.090000000000003</v>
      </c>
      <c r="C1522" s="117">
        <v>0.72292824074074069</v>
      </c>
      <c r="D1522" s="119">
        <v>16045.000000000002</v>
      </c>
      <c r="E1522" s="120" t="s">
        <v>13</v>
      </c>
    </row>
    <row r="1523" spans="1:5">
      <c r="A1523" s="198">
        <v>519</v>
      </c>
      <c r="B1523" s="118">
        <v>32.090000000000003</v>
      </c>
      <c r="C1523" s="117">
        <v>0.72292824074074069</v>
      </c>
      <c r="D1523" s="119">
        <v>16654.710000000003</v>
      </c>
      <c r="E1523" s="120" t="s">
        <v>13</v>
      </c>
    </row>
    <row r="1524" spans="1:5">
      <c r="A1524" s="198">
        <v>393</v>
      </c>
      <c r="B1524" s="118">
        <v>32.090000000000003</v>
      </c>
      <c r="C1524" s="117">
        <v>0.72292824074074069</v>
      </c>
      <c r="D1524" s="119">
        <v>12611.37</v>
      </c>
      <c r="E1524" s="120" t="s">
        <v>13</v>
      </c>
    </row>
    <row r="1525" spans="1:5">
      <c r="A1525" s="198">
        <v>500</v>
      </c>
      <c r="B1525" s="118">
        <v>32.090000000000003</v>
      </c>
      <c r="C1525" s="117">
        <v>0.72292824074074069</v>
      </c>
      <c r="D1525" s="119">
        <v>16045.000000000002</v>
      </c>
      <c r="E1525" s="120" t="s">
        <v>13</v>
      </c>
    </row>
    <row r="1526" spans="1:5">
      <c r="A1526" s="198">
        <v>500</v>
      </c>
      <c r="B1526" s="118">
        <v>32.090000000000003</v>
      </c>
      <c r="C1526" s="117">
        <v>0.72292824074074069</v>
      </c>
      <c r="D1526" s="119">
        <v>16045.000000000002</v>
      </c>
      <c r="E1526" s="120" t="s">
        <v>13</v>
      </c>
    </row>
    <row r="1527" spans="1:5">
      <c r="A1527" s="198">
        <v>500</v>
      </c>
      <c r="B1527" s="118">
        <v>32.090000000000003</v>
      </c>
      <c r="C1527" s="117">
        <v>0.72292824074074069</v>
      </c>
      <c r="D1527" s="119">
        <v>16045.000000000002</v>
      </c>
      <c r="E1527" s="120" t="s">
        <v>13</v>
      </c>
    </row>
    <row r="1528" spans="1:5">
      <c r="A1528" s="198">
        <v>425</v>
      </c>
      <c r="B1528" s="118">
        <v>32.090000000000003</v>
      </c>
      <c r="C1528" s="117">
        <v>0.72292824074074069</v>
      </c>
      <c r="D1528" s="119">
        <v>13638.250000000002</v>
      </c>
      <c r="E1528" s="120" t="s">
        <v>13</v>
      </c>
    </row>
    <row r="1529" spans="1:5">
      <c r="A1529" s="198">
        <v>75</v>
      </c>
      <c r="B1529" s="118">
        <v>32.090000000000003</v>
      </c>
      <c r="C1529" s="117">
        <v>0.72292824074074069</v>
      </c>
      <c r="D1529" s="119">
        <v>2406.7500000000005</v>
      </c>
      <c r="E1529" s="120" t="s">
        <v>13</v>
      </c>
    </row>
    <row r="1530" spans="1:5">
      <c r="A1530" s="198">
        <v>425</v>
      </c>
      <c r="B1530" s="118">
        <v>32.090000000000003</v>
      </c>
      <c r="C1530" s="117">
        <v>0.72292824074074069</v>
      </c>
      <c r="D1530" s="119">
        <v>13638.250000000002</v>
      </c>
      <c r="E1530" s="120" t="s">
        <v>13</v>
      </c>
    </row>
    <row r="1531" spans="1:5">
      <c r="A1531" s="198">
        <v>300</v>
      </c>
      <c r="B1531" s="118">
        <v>32.090000000000003</v>
      </c>
      <c r="C1531" s="117">
        <v>0.72292824074074069</v>
      </c>
      <c r="D1531" s="119">
        <v>9627.0000000000018</v>
      </c>
      <c r="E1531" s="120" t="s">
        <v>13</v>
      </c>
    </row>
    <row r="1532" spans="1:5">
      <c r="A1532" s="198">
        <v>200</v>
      </c>
      <c r="B1532" s="118">
        <v>32.090000000000003</v>
      </c>
      <c r="C1532" s="117">
        <v>0.72292824074074069</v>
      </c>
      <c r="D1532" s="119">
        <v>6418.0000000000009</v>
      </c>
      <c r="E1532" s="120" t="s">
        <v>13</v>
      </c>
    </row>
    <row r="1533" spans="1:5">
      <c r="A1533" s="198">
        <v>500</v>
      </c>
      <c r="B1533" s="118">
        <v>32.090000000000003</v>
      </c>
      <c r="C1533" s="117">
        <v>0.72292824074074069</v>
      </c>
      <c r="D1533" s="119">
        <v>16045.000000000002</v>
      </c>
      <c r="E1533" s="120" t="s">
        <v>13</v>
      </c>
    </row>
    <row r="1534" spans="1:5">
      <c r="A1534" s="198">
        <v>304</v>
      </c>
      <c r="B1534" s="118">
        <v>32.090000000000003</v>
      </c>
      <c r="C1534" s="117">
        <v>0.72293981481481484</v>
      </c>
      <c r="D1534" s="119">
        <v>9755.36</v>
      </c>
      <c r="E1534" s="120" t="s">
        <v>13</v>
      </c>
    </row>
    <row r="1535" spans="1:5">
      <c r="A1535" s="198">
        <v>196</v>
      </c>
      <c r="B1535" s="118">
        <v>32.090000000000003</v>
      </c>
      <c r="C1535" s="117">
        <v>0.72293981481481484</v>
      </c>
      <c r="D1535" s="119">
        <v>6289.64</v>
      </c>
      <c r="E1535" s="120" t="s">
        <v>13</v>
      </c>
    </row>
    <row r="1536" spans="1:5">
      <c r="A1536" s="198">
        <v>200</v>
      </c>
      <c r="B1536" s="118">
        <v>32.090000000000003</v>
      </c>
      <c r="C1536" s="117">
        <v>0.72293981481481484</v>
      </c>
      <c r="D1536" s="119">
        <v>6418.0000000000009</v>
      </c>
      <c r="E1536" s="120" t="s">
        <v>13</v>
      </c>
    </row>
    <row r="1537" spans="1:5">
      <c r="A1537" s="198">
        <v>180</v>
      </c>
      <c r="B1537" s="118">
        <v>32.090000000000003</v>
      </c>
      <c r="C1537" s="117">
        <v>0.72295138888888888</v>
      </c>
      <c r="D1537" s="119">
        <v>5776.2000000000007</v>
      </c>
      <c r="E1537" s="120" t="s">
        <v>13</v>
      </c>
    </row>
    <row r="1538" spans="1:5">
      <c r="A1538" s="198">
        <v>120</v>
      </c>
      <c r="B1538" s="118">
        <v>32.090000000000003</v>
      </c>
      <c r="C1538" s="117">
        <v>0.72297453703703696</v>
      </c>
      <c r="D1538" s="119">
        <v>3850.8</v>
      </c>
      <c r="E1538" s="120" t="s">
        <v>13</v>
      </c>
    </row>
    <row r="1539" spans="1:5">
      <c r="A1539" s="198">
        <v>117</v>
      </c>
      <c r="B1539" s="118">
        <v>32.090000000000003</v>
      </c>
      <c r="C1539" s="117">
        <v>0.72310185185185183</v>
      </c>
      <c r="D1539" s="119">
        <v>3754.53</v>
      </c>
      <c r="E1539" s="120" t="s">
        <v>13</v>
      </c>
    </row>
    <row r="1540" spans="1:5">
      <c r="A1540" s="198">
        <v>500</v>
      </c>
      <c r="B1540" s="118">
        <v>32.090000000000003</v>
      </c>
      <c r="C1540" s="117">
        <v>0.72310185185185183</v>
      </c>
      <c r="D1540" s="119">
        <v>16045.000000000002</v>
      </c>
      <c r="E1540" s="120" t="s">
        <v>13</v>
      </c>
    </row>
    <row r="1541" spans="1:5">
      <c r="A1541" s="198">
        <v>500</v>
      </c>
      <c r="B1541" s="118">
        <v>32.090000000000003</v>
      </c>
      <c r="C1541" s="117">
        <v>0.72310185185185183</v>
      </c>
      <c r="D1541" s="119">
        <v>16045.000000000002</v>
      </c>
      <c r="E1541" s="120" t="s">
        <v>13</v>
      </c>
    </row>
    <row r="1542" spans="1:5">
      <c r="A1542" s="198">
        <v>177</v>
      </c>
      <c r="B1542" s="118">
        <v>32.090000000000003</v>
      </c>
      <c r="C1542" s="117">
        <v>0.7231481481481481</v>
      </c>
      <c r="D1542" s="119">
        <v>5679.93</v>
      </c>
      <c r="E1542" s="120" t="s">
        <v>13</v>
      </c>
    </row>
    <row r="1543" spans="1:5">
      <c r="A1543" s="198">
        <v>100</v>
      </c>
      <c r="B1543" s="118">
        <v>32.090000000000003</v>
      </c>
      <c r="C1543" s="117">
        <v>0.7231481481481481</v>
      </c>
      <c r="D1543" s="119">
        <v>3209.0000000000005</v>
      </c>
      <c r="E1543" s="120" t="s">
        <v>13</v>
      </c>
    </row>
    <row r="1544" spans="1:5">
      <c r="A1544" s="198">
        <v>500</v>
      </c>
      <c r="B1544" s="118">
        <v>32.090000000000003</v>
      </c>
      <c r="C1544" s="117">
        <v>0.7231481481481481</v>
      </c>
      <c r="D1544" s="119">
        <v>16045.000000000002</v>
      </c>
      <c r="E1544" s="120" t="s">
        <v>13</v>
      </c>
    </row>
    <row r="1545" spans="1:5">
      <c r="A1545" s="198">
        <v>18</v>
      </c>
      <c r="B1545" s="118">
        <v>32.090000000000003</v>
      </c>
      <c r="C1545" s="117">
        <v>0.7231481481481481</v>
      </c>
      <c r="D1545" s="119">
        <v>577.62000000000012</v>
      </c>
      <c r="E1545" s="120" t="s">
        <v>13</v>
      </c>
    </row>
    <row r="1546" spans="1:5">
      <c r="A1546" s="198">
        <v>482</v>
      </c>
      <c r="B1546" s="118">
        <v>32.090000000000003</v>
      </c>
      <c r="C1546" s="117">
        <v>0.7231481481481481</v>
      </c>
      <c r="D1546" s="119">
        <v>15467.380000000001</v>
      </c>
      <c r="E1546" s="120" t="s">
        <v>13</v>
      </c>
    </row>
    <row r="1547" spans="1:5">
      <c r="A1547" s="198">
        <v>18</v>
      </c>
      <c r="B1547" s="118">
        <v>32.090000000000003</v>
      </c>
      <c r="C1547" s="117">
        <v>0.7231481481481481</v>
      </c>
      <c r="D1547" s="119">
        <v>577.62000000000012</v>
      </c>
      <c r="E1547" s="120" t="s">
        <v>13</v>
      </c>
    </row>
    <row r="1548" spans="1:5">
      <c r="A1548" s="198">
        <v>94</v>
      </c>
      <c r="B1548" s="118">
        <v>32.090000000000003</v>
      </c>
      <c r="C1548" s="117">
        <v>0.7231481481481481</v>
      </c>
      <c r="D1548" s="119">
        <v>3016.4600000000005</v>
      </c>
      <c r="E1548" s="120" t="s">
        <v>13</v>
      </c>
    </row>
    <row r="1549" spans="1:5">
      <c r="A1549" s="198">
        <v>106</v>
      </c>
      <c r="B1549" s="118">
        <v>32.090000000000003</v>
      </c>
      <c r="C1549" s="117">
        <v>0.7231481481481481</v>
      </c>
      <c r="D1549" s="119">
        <v>3401.5400000000004</v>
      </c>
      <c r="E1549" s="120" t="s">
        <v>13</v>
      </c>
    </row>
    <row r="1550" spans="1:5">
      <c r="A1550" s="198">
        <v>123</v>
      </c>
      <c r="B1550" s="118">
        <v>32.090000000000003</v>
      </c>
      <c r="C1550" s="117">
        <v>0.72317129629629628</v>
      </c>
      <c r="D1550" s="119">
        <v>3947.0700000000006</v>
      </c>
      <c r="E1550" s="120" t="s">
        <v>13</v>
      </c>
    </row>
    <row r="1551" spans="1:5">
      <c r="A1551" s="198">
        <v>500</v>
      </c>
      <c r="B1551" s="118">
        <v>32.090000000000003</v>
      </c>
      <c r="C1551" s="117">
        <v>0.72317129629629628</v>
      </c>
      <c r="D1551" s="119">
        <v>16045.000000000002</v>
      </c>
      <c r="E1551" s="120" t="s">
        <v>13</v>
      </c>
    </row>
    <row r="1552" spans="1:5">
      <c r="A1552" s="198">
        <v>500</v>
      </c>
      <c r="B1552" s="118">
        <v>32.090000000000003</v>
      </c>
      <c r="C1552" s="117">
        <v>0.72317129629629628</v>
      </c>
      <c r="D1552" s="119">
        <v>16045.000000000002</v>
      </c>
      <c r="E1552" s="120" t="s">
        <v>13</v>
      </c>
    </row>
    <row r="1553" spans="1:5">
      <c r="A1553" s="198">
        <v>500</v>
      </c>
      <c r="B1553" s="118">
        <v>32.090000000000003</v>
      </c>
      <c r="C1553" s="117">
        <v>0.72317129629629628</v>
      </c>
      <c r="D1553" s="119">
        <v>16045.000000000002</v>
      </c>
      <c r="E1553" s="120" t="s">
        <v>13</v>
      </c>
    </row>
    <row r="1554" spans="1:5">
      <c r="A1554" s="198">
        <v>500</v>
      </c>
      <c r="B1554" s="118">
        <v>32.090000000000003</v>
      </c>
      <c r="C1554" s="117">
        <v>0.72321759259259266</v>
      </c>
      <c r="D1554" s="119">
        <v>16045.000000000002</v>
      </c>
      <c r="E1554" s="120" t="s">
        <v>13</v>
      </c>
    </row>
    <row r="1555" spans="1:5">
      <c r="A1555" s="198">
        <v>100</v>
      </c>
      <c r="B1555" s="118">
        <v>32.090000000000003</v>
      </c>
      <c r="C1555" s="117">
        <v>0.72321759259259266</v>
      </c>
      <c r="D1555" s="119">
        <v>3209.0000000000005</v>
      </c>
      <c r="E1555" s="120" t="s">
        <v>13</v>
      </c>
    </row>
    <row r="1556" spans="1:5">
      <c r="A1556" s="198">
        <v>200</v>
      </c>
      <c r="B1556" s="118">
        <v>32.090000000000003</v>
      </c>
      <c r="C1556" s="117">
        <v>0.72321759259259266</v>
      </c>
      <c r="D1556" s="119">
        <v>6418.0000000000009</v>
      </c>
      <c r="E1556" s="120" t="s">
        <v>13</v>
      </c>
    </row>
    <row r="1557" spans="1:5">
      <c r="A1557" s="198">
        <v>200</v>
      </c>
      <c r="B1557" s="118">
        <v>32.090000000000003</v>
      </c>
      <c r="C1557" s="117">
        <v>0.72321759259259266</v>
      </c>
      <c r="D1557" s="119">
        <v>6418.0000000000009</v>
      </c>
      <c r="E1557" s="120" t="s">
        <v>13</v>
      </c>
    </row>
    <row r="1558" spans="1:5">
      <c r="A1558" s="198">
        <v>500</v>
      </c>
      <c r="B1558" s="118">
        <v>32.090000000000003</v>
      </c>
      <c r="C1558" s="117">
        <v>0.72326388888888893</v>
      </c>
      <c r="D1558" s="119">
        <v>16045.000000000002</v>
      </c>
      <c r="E1558" s="120" t="s">
        <v>13</v>
      </c>
    </row>
    <row r="1559" spans="1:5">
      <c r="A1559" s="198">
        <v>500</v>
      </c>
      <c r="B1559" s="118">
        <v>32.090000000000003</v>
      </c>
      <c r="C1559" s="117">
        <v>0.72328703703703701</v>
      </c>
      <c r="D1559" s="119">
        <v>16045.000000000002</v>
      </c>
      <c r="E1559" s="120" t="s">
        <v>13</v>
      </c>
    </row>
    <row r="1560" spans="1:5">
      <c r="A1560" s="198">
        <v>500</v>
      </c>
      <c r="B1560" s="118">
        <v>32.090000000000003</v>
      </c>
      <c r="C1560" s="117">
        <v>0.72328703703703701</v>
      </c>
      <c r="D1560" s="119">
        <v>16045.000000000002</v>
      </c>
      <c r="E1560" s="120" t="s">
        <v>13</v>
      </c>
    </row>
    <row r="1561" spans="1:5">
      <c r="A1561" s="198">
        <v>200</v>
      </c>
      <c r="B1561" s="118">
        <v>32.090000000000003</v>
      </c>
      <c r="C1561" s="117">
        <v>0.72328703703703701</v>
      </c>
      <c r="D1561" s="119">
        <v>6418.0000000000009</v>
      </c>
      <c r="E1561" s="120" t="s">
        <v>13</v>
      </c>
    </row>
    <row r="1562" spans="1:5">
      <c r="A1562" s="198">
        <v>270</v>
      </c>
      <c r="B1562" s="118">
        <v>32.090000000000003</v>
      </c>
      <c r="C1562" s="117">
        <v>0.72328703703703701</v>
      </c>
      <c r="D1562" s="119">
        <v>8664.3000000000011</v>
      </c>
      <c r="E1562" s="120" t="s">
        <v>13</v>
      </c>
    </row>
    <row r="1563" spans="1:5">
      <c r="A1563" s="198">
        <v>30</v>
      </c>
      <c r="B1563" s="118">
        <v>32.090000000000003</v>
      </c>
      <c r="C1563" s="117">
        <v>0.72333333333333327</v>
      </c>
      <c r="D1563" s="119">
        <v>962.7</v>
      </c>
      <c r="E1563" s="120" t="s">
        <v>13</v>
      </c>
    </row>
    <row r="1564" spans="1:5">
      <c r="A1564" s="198">
        <v>500</v>
      </c>
      <c r="B1564" s="118">
        <v>32.090000000000003</v>
      </c>
      <c r="C1564" s="117">
        <v>0.72340277777777784</v>
      </c>
      <c r="D1564" s="119">
        <v>16045.000000000002</v>
      </c>
      <c r="E1564" s="120" t="s">
        <v>13</v>
      </c>
    </row>
    <row r="1565" spans="1:5">
      <c r="A1565" s="198">
        <v>300</v>
      </c>
      <c r="B1565" s="118">
        <v>32.090000000000003</v>
      </c>
      <c r="C1565" s="117">
        <v>0.72340277777777784</v>
      </c>
      <c r="D1565" s="119">
        <v>9627.0000000000018</v>
      </c>
      <c r="E1565" s="120" t="s">
        <v>13</v>
      </c>
    </row>
    <row r="1566" spans="1:5">
      <c r="A1566" s="198">
        <v>200</v>
      </c>
      <c r="B1566" s="118">
        <v>32.090000000000003</v>
      </c>
      <c r="C1566" s="117">
        <v>0.72340277777777784</v>
      </c>
      <c r="D1566" s="119">
        <v>6418.0000000000009</v>
      </c>
      <c r="E1566" s="120" t="s">
        <v>13</v>
      </c>
    </row>
    <row r="1567" spans="1:5">
      <c r="A1567" s="198">
        <v>424</v>
      </c>
      <c r="B1567" s="118">
        <v>32.090000000000003</v>
      </c>
      <c r="C1567" s="117">
        <v>0.72340277777777784</v>
      </c>
      <c r="D1567" s="119">
        <v>13606.160000000002</v>
      </c>
      <c r="E1567" s="120" t="s">
        <v>13</v>
      </c>
    </row>
    <row r="1568" spans="1:5">
      <c r="A1568" s="198">
        <v>76</v>
      </c>
      <c r="B1568" s="118">
        <v>32.090000000000003</v>
      </c>
      <c r="C1568" s="117">
        <v>0.72340277777777784</v>
      </c>
      <c r="D1568" s="119">
        <v>2438.84</v>
      </c>
      <c r="E1568" s="120" t="s">
        <v>13</v>
      </c>
    </row>
    <row r="1569" spans="1:5">
      <c r="A1569" s="198">
        <v>500</v>
      </c>
      <c r="B1569" s="118">
        <v>32.090000000000003</v>
      </c>
      <c r="C1569" s="117">
        <v>0.72340277777777784</v>
      </c>
      <c r="D1569" s="119">
        <v>16045.000000000002</v>
      </c>
      <c r="E1569" s="120" t="s">
        <v>13</v>
      </c>
    </row>
    <row r="1570" spans="1:5">
      <c r="A1570" s="198">
        <v>500</v>
      </c>
      <c r="B1570" s="118">
        <v>32.090000000000003</v>
      </c>
      <c r="C1570" s="117">
        <v>0.72340277777777784</v>
      </c>
      <c r="D1570" s="119">
        <v>16045.000000000002</v>
      </c>
      <c r="E1570" s="120" t="s">
        <v>13</v>
      </c>
    </row>
    <row r="1571" spans="1:5">
      <c r="A1571" s="198">
        <v>201</v>
      </c>
      <c r="B1571" s="118">
        <v>32.090000000000003</v>
      </c>
      <c r="C1571" s="117">
        <v>0.72350694444444441</v>
      </c>
      <c r="D1571" s="119">
        <v>6450.0900000000011</v>
      </c>
      <c r="E1571" s="120" t="s">
        <v>13</v>
      </c>
    </row>
    <row r="1572" spans="1:5">
      <c r="A1572" s="198">
        <v>150</v>
      </c>
      <c r="B1572" s="118">
        <v>32.090000000000003</v>
      </c>
      <c r="C1572" s="117">
        <v>0.72350694444444441</v>
      </c>
      <c r="D1572" s="119">
        <v>4813.5000000000009</v>
      </c>
      <c r="E1572" s="120" t="s">
        <v>13</v>
      </c>
    </row>
    <row r="1573" spans="1:5">
      <c r="A1573" s="198">
        <v>191</v>
      </c>
      <c r="B1573" s="118">
        <v>32.090000000000003</v>
      </c>
      <c r="C1573" s="117">
        <v>0.72350694444444441</v>
      </c>
      <c r="D1573" s="119">
        <v>6129.1900000000005</v>
      </c>
      <c r="E1573" s="120" t="s">
        <v>13</v>
      </c>
    </row>
    <row r="1574" spans="1:5">
      <c r="A1574" s="198">
        <v>56</v>
      </c>
      <c r="B1574" s="118">
        <v>32.090000000000003</v>
      </c>
      <c r="C1574" s="117">
        <v>0.72350694444444441</v>
      </c>
      <c r="D1574" s="119">
        <v>1797.0400000000002</v>
      </c>
      <c r="E1574" s="120" t="s">
        <v>13</v>
      </c>
    </row>
    <row r="1575" spans="1:5">
      <c r="A1575" s="198">
        <v>51</v>
      </c>
      <c r="B1575" s="118">
        <v>32.090000000000003</v>
      </c>
      <c r="C1575" s="117">
        <v>0.72350694444444441</v>
      </c>
      <c r="D1575" s="119">
        <v>1636.5900000000001</v>
      </c>
      <c r="E1575" s="120" t="s">
        <v>13</v>
      </c>
    </row>
    <row r="1576" spans="1:5">
      <c r="A1576" s="198">
        <v>149</v>
      </c>
      <c r="B1576" s="118">
        <v>32.090000000000003</v>
      </c>
      <c r="C1576" s="117">
        <v>0.72350694444444441</v>
      </c>
      <c r="D1576" s="119">
        <v>4781.4100000000008</v>
      </c>
      <c r="E1576" s="120" t="s">
        <v>13</v>
      </c>
    </row>
    <row r="1577" spans="1:5">
      <c r="A1577" s="198">
        <v>370</v>
      </c>
      <c r="B1577" s="118">
        <v>32.090000000000003</v>
      </c>
      <c r="C1577" s="117">
        <v>0.72350694444444441</v>
      </c>
      <c r="D1577" s="119">
        <v>11873.300000000001</v>
      </c>
      <c r="E1577" s="120" t="s">
        <v>13</v>
      </c>
    </row>
    <row r="1578" spans="1:5">
      <c r="A1578" s="198">
        <v>253</v>
      </c>
      <c r="B1578" s="118">
        <v>32.090000000000003</v>
      </c>
      <c r="C1578" s="117">
        <v>0.72350694444444441</v>
      </c>
      <c r="D1578" s="119">
        <v>8118.77</v>
      </c>
      <c r="E1578" s="120" t="s">
        <v>13</v>
      </c>
    </row>
    <row r="1579" spans="1:5">
      <c r="A1579" s="198">
        <v>325</v>
      </c>
      <c r="B1579" s="118">
        <v>32.075000000000003</v>
      </c>
      <c r="C1579" s="117">
        <v>0.7243518518518518</v>
      </c>
      <c r="D1579" s="119">
        <v>10424.375000000002</v>
      </c>
      <c r="E1579" s="120" t="s">
        <v>13</v>
      </c>
    </row>
    <row r="1580" spans="1:5">
      <c r="A1580" s="198">
        <v>210</v>
      </c>
      <c r="B1580" s="118">
        <v>32.075000000000003</v>
      </c>
      <c r="C1580" s="117">
        <v>0.7243518518518518</v>
      </c>
      <c r="D1580" s="119">
        <v>6735.7500000000009</v>
      </c>
      <c r="E1580" s="120" t="s">
        <v>13</v>
      </c>
    </row>
    <row r="1581" spans="1:5">
      <c r="A1581" s="198">
        <v>200</v>
      </c>
      <c r="B1581" s="118">
        <v>32.075000000000003</v>
      </c>
      <c r="C1581" s="117">
        <v>0.7243518518518518</v>
      </c>
      <c r="D1581" s="119">
        <v>6415.0000000000009</v>
      </c>
      <c r="E1581" s="120" t="s">
        <v>13</v>
      </c>
    </row>
    <row r="1582" spans="1:5">
      <c r="A1582" s="198">
        <v>210</v>
      </c>
      <c r="B1582" s="118">
        <v>32.075000000000003</v>
      </c>
      <c r="C1582" s="117">
        <v>0.7243518518518518</v>
      </c>
      <c r="D1582" s="119">
        <v>6735.7500000000009</v>
      </c>
      <c r="E1582" s="120" t="s">
        <v>13</v>
      </c>
    </row>
    <row r="1583" spans="1:5">
      <c r="A1583" s="198">
        <v>450</v>
      </c>
      <c r="B1583" s="118">
        <v>32.075000000000003</v>
      </c>
      <c r="C1583" s="117">
        <v>0.7243518518518518</v>
      </c>
      <c r="D1583" s="119">
        <v>14433.750000000002</v>
      </c>
      <c r="E1583" s="120" t="s">
        <v>13</v>
      </c>
    </row>
    <row r="1584" spans="1:5">
      <c r="A1584" s="198">
        <v>351</v>
      </c>
      <c r="B1584" s="118">
        <v>32.075000000000003</v>
      </c>
      <c r="C1584" s="117">
        <v>0.72442129629629637</v>
      </c>
      <c r="D1584" s="119">
        <v>11258.325000000001</v>
      </c>
      <c r="E1584" s="120" t="s">
        <v>13</v>
      </c>
    </row>
    <row r="1585" spans="1:5">
      <c r="A1585" s="198">
        <v>198</v>
      </c>
      <c r="B1585" s="118">
        <v>32.075000000000003</v>
      </c>
      <c r="C1585" s="117">
        <v>0.72442129629629637</v>
      </c>
      <c r="D1585" s="119">
        <v>6350.85</v>
      </c>
      <c r="E1585" s="120" t="s">
        <v>13</v>
      </c>
    </row>
    <row r="1586" spans="1:5">
      <c r="A1586" s="198">
        <v>192</v>
      </c>
      <c r="B1586" s="118">
        <v>32.075000000000003</v>
      </c>
      <c r="C1586" s="117">
        <v>0.7244328703703703</v>
      </c>
      <c r="D1586" s="119">
        <v>6158.4000000000005</v>
      </c>
      <c r="E1586" s="120" t="s">
        <v>13</v>
      </c>
    </row>
    <row r="1587" spans="1:5">
      <c r="A1587" s="198">
        <v>1559</v>
      </c>
      <c r="B1587" s="118">
        <v>32.075000000000003</v>
      </c>
      <c r="C1587" s="117">
        <v>0.7244560185185186</v>
      </c>
      <c r="D1587" s="119">
        <v>50004.925000000003</v>
      </c>
      <c r="E1587" s="120" t="s">
        <v>13</v>
      </c>
    </row>
    <row r="1588" spans="1:5">
      <c r="A1588" s="198">
        <v>1559</v>
      </c>
      <c r="B1588" s="118">
        <v>32.075000000000003</v>
      </c>
      <c r="C1588" s="117">
        <v>0.72452546296296294</v>
      </c>
      <c r="D1588" s="119">
        <v>50004.925000000003</v>
      </c>
      <c r="E1588" s="120" t="s">
        <v>13</v>
      </c>
    </row>
    <row r="1589" spans="1:5">
      <c r="A1589" s="198">
        <v>1350</v>
      </c>
      <c r="B1589" s="118">
        <v>32.075000000000003</v>
      </c>
      <c r="C1589" s="117">
        <v>0.72454861111111113</v>
      </c>
      <c r="D1589" s="119">
        <v>43301.250000000007</v>
      </c>
      <c r="E1589" s="120" t="s">
        <v>13</v>
      </c>
    </row>
    <row r="1590" spans="1:5">
      <c r="A1590" s="198">
        <v>213</v>
      </c>
      <c r="B1590" s="118">
        <v>32.08</v>
      </c>
      <c r="C1590" s="117">
        <v>0.72456018518518517</v>
      </c>
      <c r="D1590" s="119">
        <v>6833.04</v>
      </c>
      <c r="E1590" s="120" t="s">
        <v>13</v>
      </c>
    </row>
    <row r="1591" spans="1:5">
      <c r="A1591" s="198">
        <v>331</v>
      </c>
      <c r="B1591" s="118">
        <v>32.08</v>
      </c>
      <c r="C1591" s="117">
        <v>0.72456018518518517</v>
      </c>
      <c r="D1591" s="119">
        <v>10618.48</v>
      </c>
      <c r="E1591" s="120" t="s">
        <v>13</v>
      </c>
    </row>
    <row r="1592" spans="1:5">
      <c r="A1592" s="198">
        <v>94</v>
      </c>
      <c r="B1592" s="118">
        <v>32.08</v>
      </c>
      <c r="C1592" s="117">
        <v>0.72456018518518517</v>
      </c>
      <c r="D1592" s="119">
        <v>3015.52</v>
      </c>
      <c r="E1592" s="120" t="s">
        <v>13</v>
      </c>
    </row>
    <row r="1593" spans="1:5">
      <c r="A1593" s="198">
        <v>295</v>
      </c>
      <c r="B1593" s="118">
        <v>32.08</v>
      </c>
      <c r="C1593" s="117">
        <v>0.72456018518518517</v>
      </c>
      <c r="D1593" s="119">
        <v>9463.6</v>
      </c>
      <c r="E1593" s="120" t="s">
        <v>13</v>
      </c>
    </row>
    <row r="1594" spans="1:5">
      <c r="A1594" s="198">
        <v>657</v>
      </c>
      <c r="B1594" s="118">
        <v>32.08</v>
      </c>
      <c r="C1594" s="117">
        <v>0.72456018518518517</v>
      </c>
      <c r="D1594" s="119">
        <v>21076.559999999998</v>
      </c>
      <c r="E1594" s="120" t="s">
        <v>13</v>
      </c>
    </row>
    <row r="1595" spans="1:5">
      <c r="A1595" s="198">
        <v>100</v>
      </c>
      <c r="B1595" s="118">
        <v>32.08</v>
      </c>
      <c r="C1595" s="117">
        <v>0.72456018518518517</v>
      </c>
      <c r="D1595" s="119">
        <v>3208</v>
      </c>
      <c r="E1595" s="120" t="s">
        <v>13</v>
      </c>
    </row>
    <row r="1596" spans="1:5">
      <c r="A1596" s="198">
        <v>200</v>
      </c>
      <c r="B1596" s="118">
        <v>32.08</v>
      </c>
      <c r="C1596" s="117">
        <v>0.72456018518518517</v>
      </c>
      <c r="D1596" s="119">
        <v>6416</v>
      </c>
      <c r="E1596" s="120" t="s">
        <v>13</v>
      </c>
    </row>
    <row r="1597" spans="1:5">
      <c r="A1597" s="198">
        <v>200</v>
      </c>
      <c r="B1597" s="118">
        <v>32.075000000000003</v>
      </c>
      <c r="C1597" s="117">
        <v>0.72459490740740751</v>
      </c>
      <c r="D1597" s="119">
        <v>6415.0000000000009</v>
      </c>
      <c r="E1597" s="120" t="s">
        <v>13</v>
      </c>
    </row>
    <row r="1598" spans="1:5">
      <c r="A1598" s="198">
        <v>23</v>
      </c>
      <c r="B1598" s="118">
        <v>32.075000000000003</v>
      </c>
      <c r="C1598" s="117">
        <v>0.72476851851851853</v>
      </c>
      <c r="D1598" s="119">
        <v>737.72500000000002</v>
      </c>
      <c r="E1598" s="120" t="s">
        <v>13</v>
      </c>
    </row>
    <row r="1599" spans="1:5">
      <c r="A1599" s="198">
        <v>18173</v>
      </c>
      <c r="B1599" s="118">
        <v>32.075000000000003</v>
      </c>
      <c r="C1599" s="117">
        <v>0.72476851851851853</v>
      </c>
      <c r="D1599" s="119">
        <v>582898.97500000009</v>
      </c>
      <c r="E1599" s="120" t="s">
        <v>13</v>
      </c>
    </row>
    <row r="1600" spans="1:5">
      <c r="A1600" s="198">
        <v>77</v>
      </c>
      <c r="B1600" s="118">
        <v>32.085000000000001</v>
      </c>
      <c r="C1600" s="117">
        <v>0.72525462962962972</v>
      </c>
      <c r="D1600" s="119">
        <v>2470.5450000000001</v>
      </c>
      <c r="E1600" s="120" t="s">
        <v>13</v>
      </c>
    </row>
    <row r="1601" spans="1:5">
      <c r="A1601" s="198">
        <v>1366</v>
      </c>
      <c r="B1601" s="118">
        <v>32.085000000000001</v>
      </c>
      <c r="C1601" s="117">
        <v>0.72542824074074075</v>
      </c>
      <c r="D1601" s="119">
        <v>43828.11</v>
      </c>
      <c r="E1601" s="120" t="s">
        <v>13</v>
      </c>
    </row>
    <row r="1602" spans="1:5">
      <c r="A1602" s="198">
        <v>115</v>
      </c>
      <c r="B1602" s="118">
        <v>32.085000000000001</v>
      </c>
      <c r="C1602" s="117">
        <v>0.72542824074074075</v>
      </c>
      <c r="D1602" s="119">
        <v>3689.7750000000001</v>
      </c>
      <c r="E1602" s="120" t="s">
        <v>13</v>
      </c>
    </row>
    <row r="1603" spans="1:5">
      <c r="A1603" s="198">
        <v>100</v>
      </c>
      <c r="B1603" s="118">
        <v>32.085000000000001</v>
      </c>
      <c r="C1603" s="117">
        <v>0.72542824074074075</v>
      </c>
      <c r="D1603" s="119">
        <v>3208.5</v>
      </c>
      <c r="E1603" s="120" t="s">
        <v>13</v>
      </c>
    </row>
    <row r="1604" spans="1:5">
      <c r="A1604" s="198">
        <v>100</v>
      </c>
      <c r="B1604" s="118">
        <v>32.085000000000001</v>
      </c>
      <c r="C1604" s="117">
        <v>0.72542824074074075</v>
      </c>
      <c r="D1604" s="119">
        <v>3208.5</v>
      </c>
      <c r="E1604" s="120" t="s">
        <v>13</v>
      </c>
    </row>
    <row r="1605" spans="1:5">
      <c r="A1605" s="198">
        <v>100</v>
      </c>
      <c r="B1605" s="118">
        <v>32.085000000000001</v>
      </c>
      <c r="C1605" s="117">
        <v>0.72542824074074075</v>
      </c>
      <c r="D1605" s="119">
        <v>3208.5</v>
      </c>
      <c r="E1605" s="120" t="s">
        <v>13</v>
      </c>
    </row>
    <row r="1606" spans="1:5">
      <c r="A1606" s="198">
        <v>1245</v>
      </c>
      <c r="B1606" s="118">
        <v>32.085000000000001</v>
      </c>
      <c r="C1606" s="117">
        <v>0.72542824074074075</v>
      </c>
      <c r="D1606" s="119">
        <v>39945.825000000004</v>
      </c>
      <c r="E1606" s="120" t="s">
        <v>13</v>
      </c>
    </row>
    <row r="1607" spans="1:5">
      <c r="A1607" s="198">
        <v>7893</v>
      </c>
      <c r="B1607" s="118">
        <v>32.085000000000001</v>
      </c>
      <c r="C1607" s="117">
        <v>0.72542824074074075</v>
      </c>
      <c r="D1607" s="119">
        <v>253246.905</v>
      </c>
      <c r="E1607" s="120" t="s">
        <v>13</v>
      </c>
    </row>
    <row r="1608" spans="1:5">
      <c r="A1608" s="198">
        <v>1604</v>
      </c>
      <c r="B1608" s="118">
        <v>32.085000000000001</v>
      </c>
      <c r="C1608" s="117">
        <v>0.72542824074074075</v>
      </c>
      <c r="D1608" s="119">
        <v>51464.340000000004</v>
      </c>
      <c r="E1608" s="120" t="s">
        <v>13</v>
      </c>
    </row>
    <row r="1609" spans="1:5">
      <c r="A1609" s="198">
        <v>2392</v>
      </c>
      <c r="B1609" s="118">
        <v>32.085000000000001</v>
      </c>
      <c r="C1609" s="117">
        <v>0.72542824074074075</v>
      </c>
      <c r="D1609" s="119">
        <v>76747.320000000007</v>
      </c>
      <c r="E1609" s="120" t="s">
        <v>13</v>
      </c>
    </row>
    <row r="1610" spans="1:5">
      <c r="A1610" s="198">
        <v>8</v>
      </c>
      <c r="B1610" s="118">
        <v>32.085000000000001</v>
      </c>
      <c r="C1610" s="117">
        <v>0.72542824074074075</v>
      </c>
      <c r="D1610" s="119">
        <v>256.68</v>
      </c>
      <c r="E1610" s="120" t="s">
        <v>13</v>
      </c>
    </row>
    <row r="1611" spans="1:5">
      <c r="A1611" s="198">
        <v>142</v>
      </c>
      <c r="B1611" s="118">
        <v>32.08</v>
      </c>
      <c r="C1611" s="117">
        <v>0.72569444444444453</v>
      </c>
      <c r="D1611" s="119">
        <v>4555.3599999999997</v>
      </c>
      <c r="E1611" s="120" t="s">
        <v>13</v>
      </c>
    </row>
    <row r="1612" spans="1:5">
      <c r="A1612" s="198">
        <v>388</v>
      </c>
      <c r="B1612" s="118">
        <v>32.08</v>
      </c>
      <c r="C1612" s="117">
        <v>0.72569444444444453</v>
      </c>
      <c r="D1612" s="119">
        <v>12447.039999999999</v>
      </c>
      <c r="E1612" s="120" t="s">
        <v>13</v>
      </c>
    </row>
    <row r="1613" spans="1:5">
      <c r="A1613" s="53"/>
      <c r="B1613" s="54"/>
      <c r="C1613" s="55"/>
      <c r="D1613" s="52"/>
      <c r="E1613" s="56"/>
    </row>
    <row r="1614" spans="1:5">
      <c r="A1614" s="53"/>
      <c r="B1614" s="54"/>
      <c r="C1614" s="55"/>
      <c r="D1614" s="52"/>
      <c r="E1614" s="56"/>
    </row>
    <row r="1615" spans="1:5">
      <c r="A1615" s="53"/>
      <c r="B1615" s="54"/>
      <c r="C1615" s="55"/>
      <c r="D1615" s="52"/>
      <c r="E1615" s="56"/>
    </row>
    <row r="1616" spans="1:5">
      <c r="A1616" s="53"/>
      <c r="B1616" s="54"/>
      <c r="C1616" s="55"/>
      <c r="D1616" s="52"/>
      <c r="E1616" s="56"/>
    </row>
    <row r="1617" spans="1:5">
      <c r="A1617" s="53"/>
      <c r="B1617" s="54"/>
      <c r="C1617" s="55"/>
      <c r="D1617" s="52"/>
      <c r="E1617" s="56"/>
    </row>
    <row r="1618" spans="1:5">
      <c r="A1618" s="53"/>
      <c r="B1618" s="54"/>
      <c r="C1618" s="55"/>
      <c r="D1618" s="52"/>
      <c r="E1618" s="56"/>
    </row>
    <row r="1619" spans="1:5">
      <c r="A1619" s="53"/>
      <c r="B1619" s="54"/>
      <c r="C1619" s="55"/>
      <c r="D1619" s="52"/>
      <c r="E1619" s="56"/>
    </row>
    <row r="1620" spans="1:5">
      <c r="A1620" s="53"/>
      <c r="B1620" s="54"/>
      <c r="C1620" s="55"/>
      <c r="D1620" s="52"/>
      <c r="E1620" s="56"/>
    </row>
    <row r="1621" spans="1:5">
      <c r="A1621" s="53"/>
      <c r="B1621" s="54"/>
      <c r="C1621" s="55"/>
      <c r="D1621" s="52"/>
      <c r="E1621" s="56"/>
    </row>
    <row r="1622" spans="1:5">
      <c r="A1622" s="53"/>
      <c r="B1622" s="54"/>
      <c r="C1622" s="55"/>
      <c r="D1622" s="52"/>
      <c r="E1622" s="56"/>
    </row>
    <row r="1623" spans="1:5">
      <c r="A1623" s="53"/>
      <c r="B1623" s="54"/>
      <c r="C1623" s="55"/>
      <c r="D1623" s="52"/>
      <c r="E1623" s="56"/>
    </row>
    <row r="1624" spans="1:5">
      <c r="A1624" s="53"/>
      <c r="B1624" s="54"/>
      <c r="C1624" s="55"/>
      <c r="D1624" s="52"/>
      <c r="E1624" s="56"/>
    </row>
    <row r="1625" spans="1:5">
      <c r="A1625" s="53"/>
      <c r="B1625" s="54"/>
      <c r="C1625" s="55"/>
      <c r="D1625" s="52"/>
      <c r="E1625" s="56"/>
    </row>
    <row r="1626" spans="1:5">
      <c r="A1626" s="53"/>
      <c r="B1626" s="54"/>
      <c r="C1626" s="55"/>
      <c r="D1626" s="52"/>
      <c r="E1626" s="56"/>
    </row>
    <row r="1627" spans="1:5">
      <c r="A1627" s="53"/>
      <c r="B1627" s="54"/>
      <c r="C1627" s="55"/>
      <c r="D1627" s="52"/>
      <c r="E1627" s="56"/>
    </row>
    <row r="1628" spans="1:5">
      <c r="A1628" s="53"/>
      <c r="B1628" s="54"/>
      <c r="C1628" s="55"/>
      <c r="D1628" s="52"/>
      <c r="E1628" s="56"/>
    </row>
    <row r="1629" spans="1:5">
      <c r="A1629" s="53"/>
      <c r="B1629" s="54"/>
      <c r="C1629" s="55"/>
      <c r="D1629" s="52"/>
      <c r="E1629" s="56"/>
    </row>
    <row r="1630" spans="1:5">
      <c r="A1630" s="53"/>
      <c r="B1630" s="54"/>
      <c r="C1630" s="55"/>
      <c r="D1630" s="52"/>
      <c r="E1630" s="56"/>
    </row>
    <row r="1631" spans="1:5">
      <c r="A1631" s="53"/>
      <c r="B1631" s="54"/>
      <c r="C1631" s="55"/>
      <c r="D1631" s="52"/>
      <c r="E1631" s="56"/>
    </row>
    <row r="1632" spans="1:5">
      <c r="A1632" s="53"/>
      <c r="B1632" s="54"/>
      <c r="C1632" s="55"/>
      <c r="D1632" s="52"/>
      <c r="E1632" s="56"/>
    </row>
    <row r="1633" spans="1:5">
      <c r="A1633" s="53"/>
      <c r="B1633" s="54"/>
      <c r="C1633" s="55"/>
      <c r="D1633" s="52"/>
      <c r="E1633" s="56"/>
    </row>
    <row r="1634" spans="1:5">
      <c r="A1634" s="53"/>
      <c r="B1634" s="54"/>
      <c r="C1634" s="55"/>
      <c r="D1634" s="52"/>
      <c r="E1634" s="56"/>
    </row>
    <row r="1635" spans="1:5">
      <c r="A1635" s="53"/>
      <c r="B1635" s="54"/>
      <c r="C1635" s="55"/>
      <c r="D1635" s="52"/>
      <c r="E1635" s="56"/>
    </row>
    <row r="1636" spans="1:5">
      <c r="A1636" s="53"/>
      <c r="B1636" s="54"/>
      <c r="C1636" s="55"/>
      <c r="D1636" s="52"/>
      <c r="E1636" s="56"/>
    </row>
    <row r="1637" spans="1:5">
      <c r="A1637" s="53"/>
      <c r="B1637" s="54"/>
      <c r="C1637" s="55"/>
      <c r="D1637" s="52"/>
      <c r="E1637" s="56"/>
    </row>
    <row r="1638" spans="1:5">
      <c r="A1638" s="53"/>
      <c r="B1638" s="54"/>
      <c r="C1638" s="55"/>
      <c r="D1638" s="52"/>
      <c r="E1638" s="56"/>
    </row>
    <row r="1639" spans="1:5">
      <c r="A1639" s="53"/>
      <c r="B1639" s="54"/>
      <c r="C1639" s="55"/>
      <c r="D1639" s="52"/>
      <c r="E1639" s="56"/>
    </row>
    <row r="1640" spans="1:5">
      <c r="A1640" s="53"/>
      <c r="B1640" s="54"/>
      <c r="C1640" s="55"/>
      <c r="D1640" s="52"/>
      <c r="E1640" s="56"/>
    </row>
    <row r="1641" spans="1:5">
      <c r="A1641" s="53"/>
      <c r="B1641" s="54"/>
      <c r="C1641" s="55"/>
      <c r="D1641" s="52"/>
      <c r="E1641" s="56"/>
    </row>
    <row r="1642" spans="1:5">
      <c r="A1642" s="53"/>
      <c r="B1642" s="54"/>
      <c r="C1642" s="55"/>
      <c r="D1642" s="52"/>
      <c r="E1642" s="56"/>
    </row>
    <row r="1643" spans="1:5">
      <c r="A1643" s="53"/>
      <c r="B1643" s="54"/>
      <c r="C1643" s="55"/>
      <c r="D1643" s="52"/>
      <c r="E1643" s="56"/>
    </row>
    <row r="1644" spans="1:5">
      <c r="A1644" s="53"/>
      <c r="B1644" s="54"/>
      <c r="C1644" s="55"/>
      <c r="D1644" s="52"/>
      <c r="E1644" s="56"/>
    </row>
    <row r="1645" spans="1:5">
      <c r="A1645" s="53"/>
      <c r="B1645" s="54"/>
      <c r="C1645" s="55"/>
      <c r="D1645" s="52"/>
      <c r="E1645" s="56"/>
    </row>
    <row r="1646" spans="1:5">
      <c r="A1646" s="53"/>
      <c r="B1646" s="54"/>
      <c r="C1646" s="55"/>
      <c r="D1646" s="52"/>
      <c r="E1646" s="56"/>
    </row>
    <row r="1647" spans="1:5">
      <c r="A1647" s="53"/>
      <c r="B1647" s="54"/>
      <c r="C1647" s="55"/>
      <c r="D1647" s="52"/>
      <c r="E1647" s="56"/>
    </row>
    <row r="1648" spans="1:5">
      <c r="A1648" s="53"/>
      <c r="B1648" s="54"/>
      <c r="C1648" s="55"/>
      <c r="D1648" s="52"/>
      <c r="E1648" s="56"/>
    </row>
    <row r="1649" spans="1:5">
      <c r="A1649" s="53"/>
      <c r="B1649" s="54"/>
      <c r="C1649" s="55"/>
      <c r="D1649" s="52"/>
      <c r="E1649" s="56"/>
    </row>
    <row r="1650" spans="1:5">
      <c r="A1650" s="53"/>
      <c r="B1650" s="54"/>
      <c r="C1650" s="55"/>
      <c r="D1650" s="52"/>
      <c r="E1650" s="56"/>
    </row>
    <row r="1651" spans="1:5">
      <c r="A1651" s="53"/>
      <c r="B1651" s="54"/>
      <c r="C1651" s="55"/>
      <c r="D1651" s="52"/>
      <c r="E1651" s="56"/>
    </row>
    <row r="1652" spans="1:5">
      <c r="A1652" s="53"/>
      <c r="B1652" s="54"/>
      <c r="C1652" s="55"/>
      <c r="D1652" s="52"/>
      <c r="E1652" s="56"/>
    </row>
    <row r="1653" spans="1:5">
      <c r="A1653" s="53"/>
      <c r="B1653" s="54"/>
      <c r="C1653" s="55"/>
      <c r="D1653" s="52"/>
      <c r="E1653" s="56"/>
    </row>
    <row r="1654" spans="1:5">
      <c r="A1654" s="53"/>
      <c r="B1654" s="54"/>
      <c r="C1654" s="55"/>
      <c r="D1654" s="52"/>
      <c r="E1654" s="56"/>
    </row>
    <row r="1655" spans="1:5">
      <c r="A1655" s="53"/>
      <c r="B1655" s="54"/>
      <c r="C1655" s="55"/>
      <c r="D1655" s="52"/>
      <c r="E1655" s="56"/>
    </row>
    <row r="1656" spans="1:5">
      <c r="A1656" s="53"/>
      <c r="B1656" s="54"/>
      <c r="C1656" s="55"/>
      <c r="D1656" s="52"/>
      <c r="E1656" s="56"/>
    </row>
    <row r="1657" spans="1:5">
      <c r="A1657" s="53"/>
      <c r="B1657" s="54"/>
      <c r="C1657" s="55"/>
      <c r="D1657" s="52"/>
      <c r="E1657" s="56"/>
    </row>
    <row r="1658" spans="1:5">
      <c r="A1658" s="53"/>
      <c r="B1658" s="54"/>
      <c r="C1658" s="55"/>
      <c r="D1658" s="52"/>
      <c r="E1658" s="56"/>
    </row>
    <row r="1659" spans="1:5">
      <c r="A1659" s="53"/>
      <c r="B1659" s="54"/>
      <c r="C1659" s="55"/>
      <c r="D1659" s="52"/>
      <c r="E1659" s="56"/>
    </row>
    <row r="1660" spans="1:5">
      <c r="A1660" s="53"/>
      <c r="B1660" s="54"/>
      <c r="C1660" s="55"/>
      <c r="D1660" s="52"/>
      <c r="E1660" s="56"/>
    </row>
    <row r="1661" spans="1:5">
      <c r="A1661" s="53"/>
      <c r="B1661" s="54"/>
      <c r="C1661" s="55"/>
      <c r="D1661" s="52"/>
      <c r="E1661" s="56"/>
    </row>
    <row r="1662" spans="1:5">
      <c r="A1662" s="53"/>
      <c r="B1662" s="54"/>
      <c r="C1662" s="55"/>
      <c r="D1662" s="52"/>
      <c r="E1662" s="56"/>
    </row>
    <row r="1663" spans="1:5">
      <c r="A1663" s="53"/>
      <c r="B1663" s="54"/>
      <c r="C1663" s="55"/>
      <c r="D1663" s="52"/>
      <c r="E1663" s="56"/>
    </row>
    <row r="1664" spans="1:5">
      <c r="A1664" s="53"/>
      <c r="B1664" s="54"/>
      <c r="C1664" s="55"/>
      <c r="D1664" s="52"/>
      <c r="E1664" s="56"/>
    </row>
    <row r="1665" spans="1:5">
      <c r="A1665" s="53"/>
      <c r="B1665" s="54"/>
      <c r="C1665" s="55"/>
      <c r="D1665" s="52"/>
      <c r="E1665" s="56"/>
    </row>
    <row r="1666" spans="1:5">
      <c r="A1666" s="53"/>
      <c r="B1666" s="54"/>
      <c r="C1666" s="55"/>
      <c r="D1666" s="52"/>
      <c r="E1666" s="56"/>
    </row>
    <row r="1667" spans="1:5">
      <c r="A1667" s="53"/>
      <c r="B1667" s="54"/>
      <c r="C1667" s="55"/>
      <c r="D1667" s="52"/>
      <c r="E1667" s="56"/>
    </row>
    <row r="1668" spans="1:5">
      <c r="A1668" s="53"/>
      <c r="B1668" s="54"/>
      <c r="C1668" s="55"/>
      <c r="D1668" s="52"/>
      <c r="E1668" s="56"/>
    </row>
    <row r="1669" spans="1:5">
      <c r="A1669" s="53"/>
      <c r="B1669" s="54"/>
      <c r="C1669" s="55"/>
      <c r="D1669" s="52"/>
      <c r="E1669" s="56"/>
    </row>
    <row r="1670" spans="1:5">
      <c r="A1670" s="53"/>
      <c r="B1670" s="54"/>
      <c r="C1670" s="55"/>
      <c r="D1670" s="52"/>
      <c r="E1670" s="56"/>
    </row>
    <row r="1671" spans="1:5">
      <c r="A1671" s="53"/>
      <c r="B1671" s="54"/>
      <c r="C1671" s="55"/>
      <c r="D1671" s="52"/>
      <c r="E1671" s="56"/>
    </row>
    <row r="1672" spans="1:5">
      <c r="A1672" s="53"/>
      <c r="B1672" s="54"/>
      <c r="C1672" s="55"/>
      <c r="D1672" s="52"/>
      <c r="E1672" s="56"/>
    </row>
    <row r="1673" spans="1:5">
      <c r="A1673" s="53"/>
      <c r="B1673" s="54"/>
      <c r="C1673" s="55"/>
      <c r="D1673" s="52"/>
      <c r="E1673" s="56"/>
    </row>
    <row r="1674" spans="1:5">
      <c r="A1674" s="53"/>
      <c r="B1674" s="54"/>
      <c r="C1674" s="55"/>
      <c r="D1674" s="52"/>
      <c r="E1674" s="56"/>
    </row>
    <row r="1675" spans="1:5">
      <c r="A1675" s="53"/>
      <c r="B1675" s="54"/>
      <c r="C1675" s="55"/>
      <c r="D1675" s="52"/>
      <c r="E1675" s="56"/>
    </row>
    <row r="1676" spans="1:5">
      <c r="A1676" s="53"/>
      <c r="B1676" s="54"/>
      <c r="C1676" s="55"/>
      <c r="D1676" s="52"/>
      <c r="E1676" s="56"/>
    </row>
    <row r="1677" spans="1:5">
      <c r="A1677" s="53"/>
      <c r="B1677" s="54"/>
      <c r="C1677" s="55"/>
      <c r="D1677" s="52"/>
      <c r="E1677" s="56"/>
    </row>
    <row r="1678" spans="1:5">
      <c r="A1678" s="53"/>
      <c r="B1678" s="54"/>
      <c r="C1678" s="55"/>
      <c r="D1678" s="52"/>
      <c r="E1678" s="56"/>
    </row>
    <row r="1679" spans="1:5">
      <c r="A1679" s="53"/>
      <c r="B1679" s="54"/>
      <c r="C1679" s="55"/>
      <c r="D1679" s="52"/>
      <c r="E1679" s="56"/>
    </row>
    <row r="1680" spans="1:5">
      <c r="A1680" s="53"/>
      <c r="B1680" s="54"/>
      <c r="C1680" s="55"/>
      <c r="D1680" s="52"/>
      <c r="E1680" s="56"/>
    </row>
    <row r="1681" spans="1:5">
      <c r="A1681" s="53"/>
      <c r="B1681" s="54"/>
      <c r="C1681" s="55"/>
      <c r="D1681" s="52"/>
      <c r="E1681" s="56"/>
    </row>
    <row r="1682" spans="1:5">
      <c r="A1682" s="53"/>
      <c r="B1682" s="54"/>
      <c r="C1682" s="55"/>
      <c r="D1682" s="52"/>
      <c r="E1682" s="56"/>
    </row>
    <row r="1683" spans="1:5">
      <c r="A1683" s="53"/>
      <c r="B1683" s="54"/>
      <c r="C1683" s="55"/>
      <c r="D1683" s="52"/>
      <c r="E1683" s="56"/>
    </row>
    <row r="1684" spans="1:5">
      <c r="A1684" s="53"/>
      <c r="B1684" s="54"/>
      <c r="C1684" s="55"/>
      <c r="D1684" s="52"/>
      <c r="E1684" s="56"/>
    </row>
    <row r="1685" spans="1:5">
      <c r="A1685" s="53"/>
      <c r="B1685" s="54"/>
      <c r="C1685" s="55"/>
      <c r="D1685" s="52"/>
      <c r="E1685" s="56"/>
    </row>
    <row r="1686" spans="1:5">
      <c r="A1686" s="53"/>
      <c r="B1686" s="54"/>
      <c r="C1686" s="55"/>
      <c r="D1686" s="52"/>
      <c r="E1686" s="56"/>
    </row>
    <row r="1687" spans="1:5">
      <c r="A1687" s="53"/>
      <c r="B1687" s="54"/>
      <c r="C1687" s="55"/>
      <c r="D1687" s="52"/>
      <c r="E1687" s="56"/>
    </row>
    <row r="1688" spans="1:5">
      <c r="A1688" s="53"/>
      <c r="B1688" s="54"/>
      <c r="C1688" s="55"/>
      <c r="D1688" s="52"/>
      <c r="E1688" s="56"/>
    </row>
    <row r="1689" spans="1:5">
      <c r="A1689" s="53"/>
      <c r="B1689" s="54"/>
      <c r="C1689" s="55"/>
      <c r="D1689" s="52"/>
      <c r="E1689" s="56"/>
    </row>
    <row r="1690" spans="1:5">
      <c r="A1690" s="53"/>
      <c r="B1690" s="54"/>
      <c r="C1690" s="55"/>
      <c r="D1690" s="52"/>
      <c r="E1690" s="56"/>
    </row>
    <row r="1691" spans="1:5">
      <c r="A1691" s="53"/>
      <c r="B1691" s="54"/>
      <c r="C1691" s="55"/>
      <c r="D1691" s="52"/>
      <c r="E1691" s="56"/>
    </row>
    <row r="1692" spans="1:5">
      <c r="A1692" s="53"/>
      <c r="B1692" s="54"/>
      <c r="C1692" s="55"/>
      <c r="D1692" s="52"/>
      <c r="E1692" s="56"/>
    </row>
    <row r="1693" spans="1:5">
      <c r="A1693" s="53"/>
      <c r="B1693" s="54"/>
      <c r="C1693" s="55"/>
      <c r="D1693" s="52"/>
      <c r="E1693" s="56"/>
    </row>
    <row r="1694" spans="1:5">
      <c r="A1694" s="53"/>
      <c r="B1694" s="54"/>
      <c r="C1694" s="55"/>
      <c r="D1694" s="52"/>
      <c r="E1694" s="56"/>
    </row>
    <row r="1695" spans="1:5">
      <c r="A1695" s="53"/>
      <c r="B1695" s="54"/>
      <c r="C1695" s="55"/>
      <c r="D1695" s="52"/>
      <c r="E1695" s="56"/>
    </row>
    <row r="1696" spans="1:5">
      <c r="A1696" s="53"/>
      <c r="B1696" s="54"/>
      <c r="C1696" s="55"/>
      <c r="D1696" s="52"/>
      <c r="E1696" s="56"/>
    </row>
    <row r="1697" spans="1:5">
      <c r="A1697" s="53"/>
      <c r="B1697" s="54"/>
      <c r="C1697" s="55"/>
      <c r="D1697" s="52"/>
      <c r="E1697" s="56"/>
    </row>
    <row r="1698" spans="1:5">
      <c r="A1698" s="53"/>
      <c r="B1698" s="54"/>
      <c r="C1698" s="55"/>
      <c r="D1698" s="52"/>
      <c r="E1698" s="56"/>
    </row>
    <row r="1699" spans="1:5">
      <c r="A1699" s="53"/>
      <c r="B1699" s="54"/>
      <c r="C1699" s="55"/>
      <c r="D1699" s="52"/>
      <c r="E1699" s="56"/>
    </row>
    <row r="1700" spans="1:5">
      <c r="A1700" s="53"/>
      <c r="B1700" s="54"/>
      <c r="C1700" s="55"/>
      <c r="D1700" s="52"/>
      <c r="E1700" s="56"/>
    </row>
    <row r="1701" spans="1:5">
      <c r="A1701" s="53"/>
      <c r="B1701" s="54"/>
      <c r="C1701" s="55"/>
      <c r="D1701" s="52"/>
      <c r="E1701" s="56"/>
    </row>
    <row r="1702" spans="1:5">
      <c r="A1702" s="53"/>
      <c r="B1702" s="54"/>
      <c r="C1702" s="55"/>
      <c r="D1702" s="52"/>
      <c r="E1702" s="56"/>
    </row>
    <row r="1703" spans="1:5">
      <c r="A1703" s="53"/>
      <c r="B1703" s="54"/>
      <c r="C1703" s="55"/>
      <c r="D1703" s="52"/>
      <c r="E1703" s="56"/>
    </row>
    <row r="1704" spans="1:5">
      <c r="A1704" s="53"/>
      <c r="B1704" s="54"/>
      <c r="C1704" s="55"/>
      <c r="D1704" s="52"/>
      <c r="E1704" s="56"/>
    </row>
    <row r="1705" spans="1:5">
      <c r="A1705" s="53"/>
      <c r="B1705" s="54"/>
      <c r="C1705" s="55"/>
      <c r="D1705" s="52"/>
      <c r="E1705" s="56"/>
    </row>
    <row r="1706" spans="1:5">
      <c r="A1706" s="53"/>
      <c r="B1706" s="54"/>
      <c r="C1706" s="55"/>
      <c r="D1706" s="52"/>
      <c r="E1706" s="56"/>
    </row>
    <row r="1707" spans="1:5">
      <c r="A1707" s="53"/>
      <c r="B1707" s="54"/>
      <c r="C1707" s="55"/>
      <c r="D1707" s="52"/>
      <c r="E1707" s="56"/>
    </row>
    <row r="1708" spans="1:5">
      <c r="A1708" s="53"/>
      <c r="B1708" s="54"/>
      <c r="C1708" s="55"/>
      <c r="D1708" s="52"/>
      <c r="E1708" s="56"/>
    </row>
    <row r="1709" spans="1:5">
      <c r="A1709" s="53"/>
      <c r="B1709" s="54"/>
      <c r="C1709" s="55"/>
      <c r="D1709" s="52"/>
      <c r="E1709" s="56"/>
    </row>
    <row r="1710" spans="1:5">
      <c r="A1710" s="53"/>
      <c r="B1710" s="54"/>
      <c r="C1710" s="55"/>
      <c r="D1710" s="52"/>
      <c r="E1710" s="56"/>
    </row>
    <row r="1711" spans="1:5">
      <c r="A1711" s="53"/>
      <c r="B1711" s="54"/>
      <c r="C1711" s="55"/>
      <c r="D1711" s="52"/>
      <c r="E1711" s="56"/>
    </row>
    <row r="1712" spans="1:5">
      <c r="A1712" s="53"/>
      <c r="B1712" s="54"/>
      <c r="C1712" s="55"/>
      <c r="D1712" s="52"/>
      <c r="E1712" s="56"/>
    </row>
    <row r="1713" spans="1:5">
      <c r="A1713" s="53"/>
      <c r="B1713" s="54"/>
      <c r="C1713" s="55"/>
      <c r="D1713" s="52"/>
      <c r="E1713" s="56"/>
    </row>
    <row r="1714" spans="1:5">
      <c r="A1714" s="53"/>
      <c r="B1714" s="54"/>
      <c r="C1714" s="55"/>
      <c r="D1714" s="52"/>
      <c r="E1714" s="56"/>
    </row>
    <row r="1715" spans="1:5">
      <c r="A1715" s="53"/>
      <c r="B1715" s="54"/>
      <c r="C1715" s="55"/>
      <c r="D1715" s="52"/>
      <c r="E1715" s="56"/>
    </row>
    <row r="1716" spans="1:5">
      <c r="A1716" s="53"/>
      <c r="B1716" s="54"/>
      <c r="C1716" s="55"/>
      <c r="D1716" s="52"/>
      <c r="E1716" s="56"/>
    </row>
    <row r="1717" spans="1:5">
      <c r="A1717" s="53"/>
      <c r="B1717" s="54"/>
      <c r="C1717" s="55"/>
      <c r="D1717" s="52"/>
      <c r="E1717" s="56"/>
    </row>
    <row r="1718" spans="1:5">
      <c r="A1718" s="53"/>
      <c r="B1718" s="54"/>
      <c r="C1718" s="55"/>
      <c r="D1718" s="52"/>
      <c r="E1718" s="56"/>
    </row>
    <row r="1719" spans="1:5">
      <c r="A1719" s="53"/>
      <c r="B1719" s="54"/>
      <c r="C1719" s="55"/>
      <c r="D1719" s="52"/>
      <c r="E1719" s="56"/>
    </row>
    <row r="1720" spans="1:5">
      <c r="A1720" s="53"/>
      <c r="B1720" s="54"/>
      <c r="C1720" s="55"/>
      <c r="D1720" s="52"/>
      <c r="E1720" s="56"/>
    </row>
    <row r="1721" spans="1:5">
      <c r="A1721" s="53"/>
      <c r="B1721" s="54"/>
      <c r="C1721" s="55"/>
      <c r="D1721" s="52"/>
      <c r="E1721" s="56"/>
    </row>
    <row r="1722" spans="1:5">
      <c r="A1722" s="53"/>
      <c r="B1722" s="54"/>
      <c r="C1722" s="55"/>
      <c r="D1722" s="52"/>
      <c r="E1722" s="56"/>
    </row>
    <row r="1723" spans="1:5">
      <c r="A1723" s="53"/>
      <c r="B1723" s="54"/>
      <c r="C1723" s="55"/>
      <c r="D1723" s="52"/>
      <c r="E1723" s="56"/>
    </row>
    <row r="1724" spans="1:5">
      <c r="A1724" s="53"/>
      <c r="B1724" s="54"/>
      <c r="C1724" s="55"/>
      <c r="D1724" s="52"/>
      <c r="E1724" s="56"/>
    </row>
    <row r="1725" spans="1:5">
      <c r="A1725" s="53"/>
      <c r="B1725" s="54"/>
      <c r="C1725" s="55"/>
      <c r="D1725" s="52"/>
      <c r="E1725" s="56"/>
    </row>
    <row r="1726" spans="1:5">
      <c r="A1726" s="53"/>
      <c r="B1726" s="54"/>
      <c r="C1726" s="55"/>
      <c r="D1726" s="52"/>
      <c r="E1726" s="56"/>
    </row>
    <row r="1727" spans="1:5">
      <c r="A1727" s="53"/>
      <c r="B1727" s="54"/>
      <c r="C1727" s="55"/>
      <c r="D1727" s="52"/>
      <c r="E1727" s="56"/>
    </row>
    <row r="1728" spans="1:5">
      <c r="A1728" s="53"/>
      <c r="B1728" s="54"/>
      <c r="C1728" s="55"/>
      <c r="D1728" s="52"/>
      <c r="E1728" s="56"/>
    </row>
    <row r="1729" spans="1:5">
      <c r="A1729" s="53"/>
      <c r="B1729" s="54"/>
      <c r="C1729" s="55"/>
      <c r="D1729" s="52"/>
      <c r="E1729" s="56"/>
    </row>
    <row r="1730" spans="1:5">
      <c r="A1730" s="53"/>
      <c r="B1730" s="54"/>
      <c r="C1730" s="55"/>
      <c r="D1730" s="52"/>
      <c r="E1730" s="56"/>
    </row>
    <row r="1731" spans="1:5">
      <c r="A1731" s="53"/>
      <c r="B1731" s="54"/>
      <c r="C1731" s="55"/>
      <c r="D1731" s="52"/>
      <c r="E1731" s="56"/>
    </row>
    <row r="1732" spans="1:5">
      <c r="A1732" s="53"/>
      <c r="B1732" s="54"/>
      <c r="C1732" s="55"/>
      <c r="D1732" s="52"/>
      <c r="E1732" s="56"/>
    </row>
    <row r="1733" spans="1:5">
      <c r="A1733" s="53"/>
      <c r="B1733" s="54"/>
      <c r="C1733" s="55"/>
      <c r="D1733" s="52"/>
      <c r="E1733" s="56"/>
    </row>
    <row r="1734" spans="1:5">
      <c r="A1734" s="53"/>
      <c r="B1734" s="54"/>
      <c r="C1734" s="55"/>
      <c r="D1734" s="52"/>
      <c r="E1734" s="56"/>
    </row>
    <row r="1735" spans="1:5">
      <c r="A1735" s="53"/>
      <c r="B1735" s="54"/>
      <c r="C1735" s="55"/>
      <c r="D1735" s="52"/>
      <c r="E1735" s="56"/>
    </row>
    <row r="1736" spans="1:5">
      <c r="A1736" s="53"/>
      <c r="B1736" s="54"/>
      <c r="C1736" s="55"/>
      <c r="D1736" s="52"/>
      <c r="E1736" s="56"/>
    </row>
    <row r="1737" spans="1:5">
      <c r="A1737" s="53"/>
      <c r="B1737" s="54"/>
      <c r="C1737" s="55"/>
      <c r="D1737" s="52"/>
      <c r="E1737" s="56"/>
    </row>
    <row r="1738" spans="1:5">
      <c r="A1738" s="53"/>
      <c r="B1738" s="54"/>
      <c r="C1738" s="55"/>
      <c r="D1738" s="52"/>
      <c r="E1738" s="56"/>
    </row>
    <row r="1739" spans="1:5">
      <c r="A1739" s="53"/>
      <c r="B1739" s="54"/>
      <c r="C1739" s="55"/>
      <c r="D1739" s="52"/>
      <c r="E1739" s="56"/>
    </row>
    <row r="1740" spans="1:5">
      <c r="A1740" s="53"/>
      <c r="B1740" s="54"/>
      <c r="C1740" s="55"/>
      <c r="D1740" s="52"/>
      <c r="E1740" s="56"/>
    </row>
    <row r="1741" spans="1:5">
      <c r="A1741" s="53"/>
      <c r="B1741" s="54"/>
      <c r="C1741" s="55"/>
      <c r="D1741" s="52"/>
      <c r="E1741" s="56"/>
    </row>
    <row r="1742" spans="1:5">
      <c r="A1742" s="53"/>
      <c r="B1742" s="54"/>
      <c r="C1742" s="55"/>
      <c r="D1742" s="52"/>
      <c r="E1742" s="56"/>
    </row>
    <row r="1743" spans="1:5">
      <c r="A1743" s="53"/>
      <c r="B1743" s="54"/>
      <c r="C1743" s="55"/>
      <c r="D1743" s="52"/>
      <c r="E1743" s="56"/>
    </row>
    <row r="1744" spans="1:5">
      <c r="A1744" s="53"/>
      <c r="B1744" s="54"/>
      <c r="C1744" s="55"/>
      <c r="D1744" s="52"/>
      <c r="E1744" s="56"/>
    </row>
    <row r="1745" spans="1:5">
      <c r="A1745" s="53"/>
      <c r="B1745" s="54"/>
      <c r="C1745" s="55"/>
      <c r="D1745" s="52"/>
      <c r="E1745" s="56"/>
    </row>
    <row r="1746" spans="1:5">
      <c r="A1746" s="53"/>
      <c r="B1746" s="54"/>
      <c r="C1746" s="55"/>
      <c r="D1746" s="52"/>
      <c r="E1746" s="56"/>
    </row>
    <row r="1747" spans="1:5">
      <c r="A1747" s="53"/>
      <c r="B1747" s="54"/>
      <c r="C1747" s="55"/>
      <c r="D1747" s="52"/>
      <c r="E1747" s="56"/>
    </row>
    <row r="1748" spans="1:5">
      <c r="A1748" s="53"/>
      <c r="B1748" s="54"/>
      <c r="C1748" s="55"/>
      <c r="D1748" s="52"/>
      <c r="E1748" s="56"/>
    </row>
    <row r="1749" spans="1:5">
      <c r="A1749" s="53"/>
      <c r="B1749" s="54"/>
      <c r="C1749" s="55"/>
      <c r="D1749" s="52"/>
      <c r="E1749" s="56"/>
    </row>
    <row r="1750" spans="1:5">
      <c r="A1750" s="53"/>
      <c r="B1750" s="54"/>
      <c r="C1750" s="55"/>
      <c r="D1750" s="52"/>
      <c r="E1750" s="56"/>
    </row>
    <row r="1751" spans="1:5">
      <c r="A1751" s="53"/>
      <c r="B1751" s="54"/>
      <c r="C1751" s="55"/>
      <c r="D1751" s="52"/>
      <c r="E1751" s="56"/>
    </row>
    <row r="1752" spans="1:5">
      <c r="A1752" s="53"/>
      <c r="B1752" s="54"/>
      <c r="C1752" s="55"/>
      <c r="D1752" s="52"/>
      <c r="E1752" s="56"/>
    </row>
    <row r="1753" spans="1:5">
      <c r="A1753" s="53"/>
      <c r="B1753" s="54"/>
      <c r="C1753" s="55"/>
      <c r="D1753" s="52"/>
      <c r="E1753" s="56"/>
    </row>
    <row r="1754" spans="1:5">
      <c r="A1754" s="53"/>
      <c r="B1754" s="54"/>
      <c r="C1754" s="55"/>
      <c r="D1754" s="52"/>
      <c r="E1754" s="56"/>
    </row>
    <row r="1755" spans="1:5">
      <c r="A1755" s="53"/>
      <c r="B1755" s="54"/>
      <c r="C1755" s="55"/>
      <c r="D1755" s="52"/>
      <c r="E1755" s="56"/>
    </row>
    <row r="1756" spans="1:5">
      <c r="A1756" s="53"/>
      <c r="B1756" s="54"/>
      <c r="C1756" s="55"/>
      <c r="D1756" s="52"/>
      <c r="E1756" s="56"/>
    </row>
    <row r="1757" spans="1:5">
      <c r="A1757" s="53"/>
      <c r="B1757" s="54"/>
      <c r="C1757" s="55"/>
      <c r="D1757" s="52"/>
      <c r="E1757" s="56"/>
    </row>
    <row r="1758" spans="1:5">
      <c r="A1758" s="53"/>
      <c r="B1758" s="54"/>
      <c r="C1758" s="55"/>
      <c r="D1758" s="52"/>
      <c r="E1758" s="56"/>
    </row>
    <row r="1759" spans="1:5">
      <c r="A1759" s="53"/>
      <c r="B1759" s="54"/>
      <c r="C1759" s="55"/>
      <c r="D1759" s="52"/>
      <c r="E1759" s="56"/>
    </row>
    <row r="1760" spans="1:5">
      <c r="A1760" s="53"/>
      <c r="B1760" s="54"/>
      <c r="C1760" s="55"/>
      <c r="D1760" s="52"/>
      <c r="E1760" s="56"/>
    </row>
    <row r="1761" spans="1:5">
      <c r="A1761" s="53"/>
      <c r="B1761" s="54"/>
      <c r="C1761" s="55"/>
      <c r="D1761" s="52"/>
      <c r="E1761" s="56"/>
    </row>
    <row r="1762" spans="1:5">
      <c r="A1762" s="53"/>
      <c r="B1762" s="54"/>
      <c r="C1762" s="55"/>
      <c r="D1762" s="52"/>
      <c r="E1762" s="56"/>
    </row>
    <row r="1763" spans="1:5">
      <c r="A1763" s="53"/>
      <c r="B1763" s="54"/>
      <c r="C1763" s="55"/>
      <c r="D1763" s="52"/>
      <c r="E1763" s="56"/>
    </row>
    <row r="1764" spans="1:5">
      <c r="A1764" s="53"/>
      <c r="B1764" s="54"/>
      <c r="C1764" s="55"/>
      <c r="D1764" s="52"/>
      <c r="E1764" s="56"/>
    </row>
    <row r="1765" spans="1:5">
      <c r="A1765" s="53"/>
      <c r="B1765" s="54"/>
      <c r="C1765" s="55"/>
      <c r="D1765" s="52"/>
      <c r="E1765" s="56"/>
    </row>
    <row r="1766" spans="1:5">
      <c r="A1766" s="53"/>
      <c r="B1766" s="54"/>
      <c r="C1766" s="55"/>
      <c r="D1766" s="52"/>
      <c r="E1766" s="56"/>
    </row>
    <row r="1767" spans="1:5">
      <c r="A1767" s="53"/>
      <c r="B1767" s="54"/>
      <c r="C1767" s="55"/>
      <c r="D1767" s="52"/>
      <c r="E1767" s="56"/>
    </row>
    <row r="1768" spans="1:5">
      <c r="A1768" s="53"/>
      <c r="B1768" s="54"/>
      <c r="C1768" s="55"/>
      <c r="D1768" s="52"/>
      <c r="E1768" s="56"/>
    </row>
    <row r="1769" spans="1:5">
      <c r="A1769" s="53"/>
      <c r="B1769" s="54"/>
      <c r="C1769" s="55"/>
      <c r="D1769" s="52"/>
      <c r="E1769" s="56"/>
    </row>
    <row r="1770" spans="1:5">
      <c r="A1770" s="53"/>
      <c r="B1770" s="54"/>
      <c r="C1770" s="55"/>
      <c r="D1770" s="52"/>
      <c r="E1770" s="56"/>
    </row>
    <row r="1771" spans="1:5">
      <c r="A1771" s="53"/>
      <c r="B1771" s="54"/>
      <c r="C1771" s="55"/>
      <c r="D1771" s="52"/>
      <c r="E1771" s="56"/>
    </row>
    <row r="1772" spans="1:5">
      <c r="A1772" s="53"/>
      <c r="B1772" s="54"/>
      <c r="C1772" s="55"/>
      <c r="D1772" s="52"/>
      <c r="E1772" s="56"/>
    </row>
    <row r="1773" spans="1:5">
      <c r="A1773" s="53"/>
      <c r="B1773" s="54"/>
      <c r="C1773" s="55"/>
      <c r="D1773" s="52"/>
      <c r="E1773" s="56"/>
    </row>
    <row r="1774" spans="1:5">
      <c r="A1774" s="53"/>
      <c r="B1774" s="54"/>
      <c r="C1774" s="55"/>
      <c r="D1774" s="52"/>
      <c r="E1774" s="56"/>
    </row>
    <row r="1775" spans="1:5">
      <c r="A1775" s="53"/>
      <c r="B1775" s="54"/>
      <c r="C1775" s="55"/>
      <c r="D1775" s="52"/>
      <c r="E1775" s="56"/>
    </row>
    <row r="1776" spans="1:5">
      <c r="A1776" s="53"/>
      <c r="B1776" s="54"/>
      <c r="C1776" s="55"/>
      <c r="D1776" s="52"/>
      <c r="E1776" s="56"/>
    </row>
    <row r="1777" spans="1:5">
      <c r="A1777" s="53"/>
      <c r="B1777" s="54"/>
      <c r="C1777" s="55"/>
      <c r="D1777" s="52"/>
      <c r="E1777" s="56"/>
    </row>
    <row r="1778" spans="1:5">
      <c r="A1778" s="53"/>
      <c r="B1778" s="54"/>
      <c r="C1778" s="55"/>
      <c r="D1778" s="52"/>
      <c r="E1778" s="56"/>
    </row>
    <row r="1779" spans="1:5">
      <c r="A1779" s="53"/>
      <c r="B1779" s="54"/>
      <c r="C1779" s="55"/>
      <c r="D1779" s="52"/>
      <c r="E1779" s="56"/>
    </row>
    <row r="1780" spans="1:5">
      <c r="A1780" s="53"/>
      <c r="B1780" s="54"/>
      <c r="C1780" s="55"/>
      <c r="D1780" s="52"/>
      <c r="E1780" s="56"/>
    </row>
    <row r="1781" spans="1:5">
      <c r="A1781" s="53"/>
      <c r="B1781" s="54"/>
      <c r="C1781" s="55"/>
      <c r="D1781" s="52"/>
      <c r="E1781" s="56"/>
    </row>
    <row r="1782" spans="1:5">
      <c r="A1782" s="53"/>
      <c r="B1782" s="54"/>
      <c r="C1782" s="55"/>
      <c r="D1782" s="52"/>
      <c r="E1782" s="56"/>
    </row>
    <row r="1783" spans="1:5">
      <c r="A1783" s="53"/>
      <c r="B1783" s="54"/>
      <c r="C1783" s="55"/>
      <c r="D1783" s="52"/>
      <c r="E1783" s="56"/>
    </row>
    <row r="1784" spans="1:5">
      <c r="A1784" s="53"/>
      <c r="B1784" s="54"/>
      <c r="C1784" s="55"/>
      <c r="D1784" s="52"/>
      <c r="E1784" s="56"/>
    </row>
    <row r="1785" spans="1:5">
      <c r="A1785" s="53"/>
      <c r="B1785" s="54"/>
      <c r="C1785" s="55"/>
      <c r="D1785" s="52"/>
      <c r="E1785" s="56"/>
    </row>
    <row r="1786" spans="1:5">
      <c r="A1786" s="53"/>
      <c r="B1786" s="54"/>
      <c r="C1786" s="55"/>
      <c r="D1786" s="52"/>
      <c r="E1786" s="56"/>
    </row>
    <row r="1787" spans="1:5">
      <c r="A1787" s="53"/>
      <c r="B1787" s="54"/>
      <c r="C1787" s="55"/>
      <c r="D1787" s="52"/>
      <c r="E1787" s="56"/>
    </row>
    <row r="1788" spans="1:5">
      <c r="A1788" s="53"/>
      <c r="B1788" s="54"/>
      <c r="C1788" s="55"/>
      <c r="D1788" s="52"/>
      <c r="E1788" s="56"/>
    </row>
    <row r="1789" spans="1:5">
      <c r="A1789" s="53"/>
      <c r="B1789" s="54"/>
      <c r="C1789" s="55"/>
      <c r="D1789" s="52"/>
      <c r="E1789" s="56"/>
    </row>
    <row r="1790" spans="1:5">
      <c r="A1790" s="53"/>
      <c r="B1790" s="54"/>
      <c r="C1790" s="55"/>
      <c r="D1790" s="52"/>
      <c r="E1790" s="56"/>
    </row>
    <row r="1791" spans="1:5">
      <c r="A1791" s="53"/>
      <c r="B1791" s="54"/>
      <c r="C1791" s="55"/>
      <c r="D1791" s="52"/>
      <c r="E1791" s="56"/>
    </row>
    <row r="1792" spans="1:5">
      <c r="A1792" s="53"/>
      <c r="B1792" s="54"/>
      <c r="C1792" s="55"/>
      <c r="D1792" s="52"/>
      <c r="E1792" s="56"/>
    </row>
    <row r="1793" spans="1:5">
      <c r="A1793" s="53"/>
      <c r="B1793" s="54"/>
      <c r="C1793" s="55"/>
      <c r="D1793" s="52"/>
      <c r="E1793" s="56"/>
    </row>
    <row r="1794" spans="1:5">
      <c r="A1794" s="53"/>
      <c r="B1794" s="54"/>
      <c r="C1794" s="55"/>
      <c r="D1794" s="52"/>
      <c r="E1794" s="56"/>
    </row>
    <row r="1795" spans="1:5">
      <c r="A1795" s="53"/>
      <c r="B1795" s="54"/>
      <c r="C1795" s="55"/>
      <c r="D1795" s="52"/>
      <c r="E1795" s="56"/>
    </row>
    <row r="1796" spans="1:5">
      <c r="A1796" s="53"/>
      <c r="B1796" s="54"/>
      <c r="C1796" s="55"/>
      <c r="D1796" s="52"/>
      <c r="E1796" s="56"/>
    </row>
    <row r="1797" spans="1:5">
      <c r="A1797" s="53"/>
      <c r="B1797" s="54"/>
      <c r="C1797" s="55"/>
      <c r="D1797" s="52"/>
      <c r="E1797" s="56"/>
    </row>
    <row r="1798" spans="1:5">
      <c r="A1798" s="53"/>
      <c r="B1798" s="54"/>
      <c r="C1798" s="55"/>
      <c r="D1798" s="52"/>
      <c r="E1798" s="56"/>
    </row>
    <row r="1799" spans="1:5">
      <c r="A1799" s="53"/>
      <c r="B1799" s="54"/>
      <c r="C1799" s="55"/>
      <c r="D1799" s="52"/>
      <c r="E1799" s="56"/>
    </row>
    <row r="1800" spans="1:5">
      <c r="A1800" s="53"/>
      <c r="B1800" s="54"/>
      <c r="C1800" s="55"/>
      <c r="D1800" s="52"/>
      <c r="E1800" s="56"/>
    </row>
    <row r="1801" spans="1:5">
      <c r="A1801" s="53"/>
      <c r="B1801" s="54"/>
      <c r="C1801" s="55"/>
      <c r="D1801" s="52"/>
      <c r="E1801" s="56"/>
    </row>
    <row r="1802" spans="1:5">
      <c r="A1802" s="53"/>
      <c r="B1802" s="54"/>
      <c r="C1802" s="55"/>
      <c r="D1802" s="52"/>
      <c r="E1802" s="56"/>
    </row>
    <row r="1803" spans="1:5">
      <c r="A1803" s="53"/>
      <c r="B1803" s="54"/>
      <c r="C1803" s="55"/>
      <c r="D1803" s="52"/>
      <c r="E1803" s="56"/>
    </row>
    <row r="1804" spans="1:5">
      <c r="A1804" s="53"/>
      <c r="B1804" s="54"/>
      <c r="C1804" s="55"/>
      <c r="D1804" s="52"/>
      <c r="E1804" s="56"/>
    </row>
    <row r="1805" spans="1:5">
      <c r="A1805" s="53"/>
      <c r="B1805" s="54"/>
      <c r="C1805" s="55"/>
      <c r="D1805" s="52"/>
      <c r="E1805" s="56"/>
    </row>
    <row r="1806" spans="1:5">
      <c r="A1806" s="53"/>
      <c r="B1806" s="54"/>
      <c r="C1806" s="55"/>
      <c r="D1806" s="52"/>
      <c r="E1806" s="56"/>
    </row>
    <row r="1807" spans="1:5">
      <c r="A1807" s="53"/>
      <c r="B1807" s="54"/>
      <c r="C1807" s="55"/>
      <c r="D1807" s="52"/>
      <c r="E1807" s="56"/>
    </row>
    <row r="1808" spans="1:5">
      <c r="A1808" s="53"/>
      <c r="B1808" s="54"/>
      <c r="C1808" s="55"/>
      <c r="D1808" s="52"/>
      <c r="E1808" s="56"/>
    </row>
    <row r="1809" spans="1:5">
      <c r="A1809" s="53"/>
      <c r="B1809" s="54"/>
      <c r="C1809" s="55"/>
      <c r="D1809" s="52"/>
      <c r="E1809" s="56"/>
    </row>
    <row r="1810" spans="1:5">
      <c r="A1810" s="53"/>
      <c r="B1810" s="54"/>
      <c r="C1810" s="55"/>
      <c r="D1810" s="52"/>
      <c r="E1810" s="56"/>
    </row>
    <row r="1811" spans="1:5">
      <c r="A1811" s="53"/>
      <c r="B1811" s="54"/>
      <c r="C1811" s="55"/>
      <c r="D1811" s="52"/>
      <c r="E1811" s="56"/>
    </row>
    <row r="1812" spans="1:5">
      <c r="A1812" s="53"/>
      <c r="B1812" s="54"/>
      <c r="C1812" s="55"/>
      <c r="D1812" s="52"/>
      <c r="E1812" s="56"/>
    </row>
    <row r="1813" spans="1:5">
      <c r="A1813" s="53"/>
      <c r="B1813" s="54"/>
      <c r="C1813" s="55"/>
      <c r="D1813" s="52"/>
      <c r="E1813" s="56"/>
    </row>
    <row r="1814" spans="1:5">
      <c r="A1814" s="53"/>
      <c r="B1814" s="54"/>
      <c r="C1814" s="55"/>
      <c r="D1814" s="52"/>
      <c r="E1814" s="56"/>
    </row>
    <row r="1815" spans="1:5">
      <c r="A1815" s="53"/>
      <c r="B1815" s="54"/>
      <c r="C1815" s="55"/>
      <c r="D1815" s="52"/>
      <c r="E1815" s="56"/>
    </row>
    <row r="1816" spans="1:5">
      <c r="A1816" s="53"/>
      <c r="B1816" s="54"/>
      <c r="C1816" s="55"/>
      <c r="D1816" s="52"/>
      <c r="E1816" s="56"/>
    </row>
    <row r="1817" spans="1:5">
      <c r="A1817" s="53"/>
      <c r="B1817" s="54"/>
      <c r="C1817" s="55"/>
      <c r="D1817" s="52"/>
      <c r="E1817" s="56"/>
    </row>
    <row r="1818" spans="1:5">
      <c r="A1818" s="53"/>
      <c r="B1818" s="54"/>
      <c r="C1818" s="55"/>
      <c r="D1818" s="52"/>
      <c r="E1818" s="56"/>
    </row>
    <row r="1819" spans="1:5">
      <c r="A1819" s="53"/>
      <c r="B1819" s="54"/>
      <c r="C1819" s="55"/>
      <c r="D1819" s="52"/>
      <c r="E1819" s="56"/>
    </row>
    <row r="1820" spans="1:5">
      <c r="A1820" s="53"/>
      <c r="B1820" s="54"/>
      <c r="C1820" s="55"/>
      <c r="D1820" s="52"/>
      <c r="E1820" s="56"/>
    </row>
    <row r="1821" spans="1:5">
      <c r="A1821" s="53"/>
      <c r="B1821" s="54"/>
      <c r="C1821" s="55"/>
      <c r="D1821" s="52"/>
      <c r="E1821" s="56"/>
    </row>
    <row r="1822" spans="1:5">
      <c r="A1822" s="53"/>
      <c r="B1822" s="54"/>
      <c r="C1822" s="55"/>
      <c r="D1822" s="52"/>
      <c r="E1822" s="56"/>
    </row>
    <row r="1823" spans="1:5">
      <c r="A1823" s="53"/>
      <c r="B1823" s="54"/>
      <c r="C1823" s="55"/>
      <c r="D1823" s="52"/>
      <c r="E1823" s="56"/>
    </row>
    <row r="1824" spans="1:5">
      <c r="A1824" s="53"/>
      <c r="B1824" s="54"/>
      <c r="C1824" s="55"/>
      <c r="D1824" s="52"/>
      <c r="E1824" s="56"/>
    </row>
    <row r="1825" spans="1:5">
      <c r="A1825" s="53"/>
      <c r="B1825" s="54"/>
      <c r="C1825" s="55"/>
      <c r="D1825" s="52"/>
      <c r="E1825" s="56"/>
    </row>
    <row r="1826" spans="1:5">
      <c r="A1826" s="53"/>
      <c r="B1826" s="54"/>
      <c r="C1826" s="55"/>
      <c r="D1826" s="52"/>
      <c r="E1826" s="56"/>
    </row>
    <row r="1827" spans="1:5">
      <c r="A1827" s="53"/>
      <c r="B1827" s="54"/>
      <c r="C1827" s="55"/>
      <c r="D1827" s="52"/>
      <c r="E1827" s="56"/>
    </row>
    <row r="1828" spans="1:5">
      <c r="A1828" s="53"/>
      <c r="B1828" s="54"/>
      <c r="C1828" s="55"/>
      <c r="D1828" s="52"/>
      <c r="E1828" s="56"/>
    </row>
    <row r="1829" spans="1:5">
      <c r="A1829" s="53"/>
      <c r="B1829" s="54"/>
      <c r="C1829" s="55"/>
      <c r="D1829" s="52"/>
      <c r="E1829" s="56"/>
    </row>
    <row r="1830" spans="1:5">
      <c r="A1830" s="53"/>
      <c r="B1830" s="54"/>
      <c r="C1830" s="55"/>
      <c r="D1830" s="52"/>
      <c r="E1830" s="56"/>
    </row>
    <row r="1831" spans="1:5">
      <c r="A1831" s="53"/>
      <c r="B1831" s="54"/>
      <c r="C1831" s="55"/>
      <c r="D1831" s="52"/>
      <c r="E1831" s="56"/>
    </row>
    <row r="1832" spans="1:5">
      <c r="A1832" s="53"/>
      <c r="B1832" s="54"/>
      <c r="C1832" s="55"/>
      <c r="D1832" s="52"/>
      <c r="E1832" s="56"/>
    </row>
    <row r="1833" spans="1:5">
      <c r="A1833" s="53"/>
      <c r="B1833" s="54"/>
      <c r="C1833" s="55"/>
      <c r="D1833" s="52"/>
      <c r="E1833" s="56"/>
    </row>
    <row r="1834" spans="1:5">
      <c r="A1834" s="53"/>
      <c r="B1834" s="54"/>
      <c r="C1834" s="55"/>
      <c r="D1834" s="52"/>
      <c r="E1834" s="56"/>
    </row>
    <row r="1835" spans="1:5">
      <c r="A1835" s="53"/>
      <c r="B1835" s="54"/>
      <c r="C1835" s="55"/>
      <c r="D1835" s="52"/>
      <c r="E1835" s="56"/>
    </row>
    <row r="1836" spans="1:5">
      <c r="A1836" s="53"/>
      <c r="B1836" s="54"/>
      <c r="C1836" s="55"/>
      <c r="D1836" s="52"/>
      <c r="E1836" s="56"/>
    </row>
    <row r="1837" spans="1:5">
      <c r="A1837" s="53"/>
      <c r="B1837" s="54"/>
      <c r="C1837" s="55"/>
      <c r="D1837" s="52"/>
      <c r="E1837" s="56"/>
    </row>
    <row r="1838" spans="1:5">
      <c r="A1838" s="53"/>
      <c r="B1838" s="54"/>
      <c r="C1838" s="55"/>
      <c r="D1838" s="52"/>
      <c r="E1838" s="56"/>
    </row>
    <row r="1839" spans="1:5">
      <c r="A1839" s="53"/>
      <c r="B1839" s="54"/>
      <c r="C1839" s="55"/>
      <c r="D1839" s="52"/>
      <c r="E1839" s="56"/>
    </row>
    <row r="1840" spans="1:5">
      <c r="A1840" s="53"/>
      <c r="B1840" s="54"/>
      <c r="C1840" s="55"/>
      <c r="D1840" s="52"/>
      <c r="E1840" s="56"/>
    </row>
    <row r="1841" spans="1:5">
      <c r="A1841" s="53"/>
      <c r="B1841" s="54"/>
      <c r="C1841" s="55"/>
      <c r="D1841" s="52"/>
      <c r="E1841" s="56"/>
    </row>
    <row r="1842" spans="1:5">
      <c r="A1842" s="53"/>
      <c r="B1842" s="54"/>
      <c r="C1842" s="55"/>
      <c r="D1842" s="52"/>
      <c r="E1842" s="56"/>
    </row>
    <row r="1843" spans="1:5">
      <c r="A1843" s="53"/>
      <c r="B1843" s="54"/>
      <c r="C1843" s="55"/>
      <c r="D1843" s="52"/>
      <c r="E1843" s="56"/>
    </row>
    <row r="1844" spans="1:5">
      <c r="A1844" s="53"/>
      <c r="B1844" s="54"/>
      <c r="C1844" s="55"/>
      <c r="D1844" s="52"/>
      <c r="E1844" s="56"/>
    </row>
    <row r="1845" spans="1:5">
      <c r="A1845" s="53"/>
      <c r="B1845" s="54"/>
      <c r="C1845" s="55"/>
      <c r="D1845" s="52"/>
      <c r="E1845" s="56"/>
    </row>
    <row r="1846" spans="1:5">
      <c r="A1846" s="53"/>
      <c r="B1846" s="54"/>
      <c r="C1846" s="55"/>
      <c r="D1846" s="52"/>
      <c r="E1846" s="56"/>
    </row>
    <row r="1847" spans="1:5">
      <c r="A1847" s="53"/>
      <c r="B1847" s="54"/>
      <c r="C1847" s="55"/>
      <c r="D1847" s="52"/>
      <c r="E1847" s="56"/>
    </row>
    <row r="1848" spans="1:5">
      <c r="A1848" s="53"/>
      <c r="B1848" s="54"/>
      <c r="C1848" s="55"/>
      <c r="D1848" s="52"/>
      <c r="E1848" s="56"/>
    </row>
    <row r="1849" spans="1:5">
      <c r="A1849" s="53"/>
      <c r="B1849" s="54"/>
      <c r="C1849" s="55"/>
      <c r="D1849" s="52"/>
      <c r="E1849" s="56"/>
    </row>
    <row r="1850" spans="1:5">
      <c r="A1850" s="53"/>
      <c r="B1850" s="54"/>
      <c r="C1850" s="55"/>
      <c r="D1850" s="52"/>
      <c r="E1850" s="56"/>
    </row>
    <row r="1851" spans="1:5">
      <c r="A1851" s="53"/>
      <c r="B1851" s="54"/>
      <c r="C1851" s="55"/>
      <c r="D1851" s="52"/>
      <c r="E1851" s="56"/>
    </row>
    <row r="1852" spans="1:5">
      <c r="A1852" s="53"/>
      <c r="B1852" s="54"/>
      <c r="C1852" s="55"/>
      <c r="D1852" s="52"/>
      <c r="E1852" s="56"/>
    </row>
    <row r="1853" spans="1:5">
      <c r="A1853" s="53"/>
      <c r="B1853" s="54"/>
      <c r="C1853" s="55"/>
      <c r="D1853" s="52"/>
      <c r="E1853" s="56"/>
    </row>
    <row r="1854" spans="1:5">
      <c r="A1854" s="53"/>
      <c r="B1854" s="54"/>
      <c r="C1854" s="55"/>
      <c r="D1854" s="52"/>
      <c r="E1854" s="56"/>
    </row>
    <row r="1855" spans="1:5">
      <c r="A1855" s="53"/>
      <c r="B1855" s="54"/>
      <c r="C1855" s="55"/>
      <c r="D1855" s="52"/>
      <c r="E1855" s="56"/>
    </row>
    <row r="1856" spans="1:5">
      <c r="A1856" s="53"/>
      <c r="B1856" s="54"/>
      <c r="C1856" s="55"/>
      <c r="D1856" s="52"/>
      <c r="E1856" s="56"/>
    </row>
    <row r="1857" spans="1:5">
      <c r="A1857" s="53"/>
      <c r="B1857" s="54"/>
      <c r="C1857" s="55"/>
      <c r="D1857" s="52"/>
      <c r="E1857" s="56"/>
    </row>
    <row r="1858" spans="1:5">
      <c r="A1858" s="53"/>
      <c r="B1858" s="54"/>
      <c r="C1858" s="55"/>
      <c r="D1858" s="52"/>
      <c r="E1858" s="56"/>
    </row>
    <row r="1859" spans="1:5">
      <c r="A1859" s="53"/>
      <c r="B1859" s="54"/>
      <c r="C1859" s="55"/>
      <c r="D1859" s="52"/>
      <c r="E1859" s="56"/>
    </row>
    <row r="1860" spans="1:5">
      <c r="A1860" s="53"/>
      <c r="B1860" s="54"/>
      <c r="C1860" s="55"/>
      <c r="D1860" s="52"/>
      <c r="E1860" s="56"/>
    </row>
    <row r="1861" spans="1:5">
      <c r="A1861" s="53"/>
      <c r="B1861" s="54"/>
      <c r="C1861" s="55"/>
      <c r="D1861" s="52"/>
      <c r="E1861" s="56"/>
    </row>
    <row r="1862" spans="1:5">
      <c r="A1862" s="53"/>
      <c r="B1862" s="54"/>
      <c r="C1862" s="55"/>
      <c r="D1862" s="52"/>
      <c r="E1862" s="56"/>
    </row>
    <row r="1863" spans="1:5">
      <c r="A1863" s="53"/>
      <c r="B1863" s="54"/>
      <c r="C1863" s="55"/>
      <c r="D1863" s="52"/>
      <c r="E1863" s="56"/>
    </row>
    <row r="1864" spans="1:5">
      <c r="A1864" s="53"/>
      <c r="B1864" s="54"/>
      <c r="C1864" s="55"/>
      <c r="D1864" s="52"/>
      <c r="E1864" s="56"/>
    </row>
    <row r="1865" spans="1:5">
      <c r="A1865" s="53"/>
      <c r="B1865" s="54"/>
      <c r="C1865" s="55"/>
      <c r="D1865" s="52"/>
      <c r="E1865" s="56"/>
    </row>
    <row r="1866" spans="1:5">
      <c r="A1866" s="53"/>
      <c r="B1866" s="54"/>
      <c r="C1866" s="55"/>
      <c r="D1866" s="52"/>
      <c r="E1866" s="56"/>
    </row>
    <row r="1867" spans="1:5">
      <c r="A1867" s="53"/>
      <c r="B1867" s="54"/>
      <c r="C1867" s="55"/>
      <c r="D1867" s="52"/>
      <c r="E1867" s="56"/>
    </row>
    <row r="1868" spans="1:5">
      <c r="A1868" s="53"/>
      <c r="B1868" s="54"/>
      <c r="C1868" s="55"/>
      <c r="D1868" s="52"/>
      <c r="E1868" s="56"/>
    </row>
    <row r="1869" spans="1:5">
      <c r="A1869" s="53"/>
      <c r="B1869" s="54"/>
      <c r="C1869" s="55"/>
      <c r="D1869" s="52"/>
      <c r="E1869" s="56"/>
    </row>
    <row r="1870" spans="1:5">
      <c r="A1870" s="53"/>
      <c r="B1870" s="54"/>
      <c r="C1870" s="55"/>
      <c r="D1870" s="52"/>
      <c r="E1870" s="56"/>
    </row>
    <row r="1871" spans="1:5">
      <c r="A1871" s="53"/>
      <c r="B1871" s="54"/>
      <c r="C1871" s="55"/>
      <c r="D1871" s="52"/>
      <c r="E1871" s="56"/>
    </row>
    <row r="1872" spans="1:5">
      <c r="A1872" s="53"/>
      <c r="B1872" s="54"/>
      <c r="C1872" s="55"/>
      <c r="D1872" s="52"/>
      <c r="E1872" s="56"/>
    </row>
    <row r="1873" spans="1:5">
      <c r="A1873" s="53"/>
      <c r="B1873" s="54"/>
      <c r="C1873" s="55"/>
      <c r="D1873" s="52"/>
      <c r="E1873" s="56"/>
    </row>
    <row r="1874" spans="1:5">
      <c r="A1874" s="53"/>
      <c r="B1874" s="54"/>
      <c r="C1874" s="55"/>
      <c r="D1874" s="52"/>
      <c r="E1874" s="56"/>
    </row>
    <row r="1875" spans="1:5">
      <c r="A1875" s="53"/>
      <c r="B1875" s="54"/>
      <c r="C1875" s="55"/>
      <c r="D1875" s="52"/>
      <c r="E1875" s="56"/>
    </row>
    <row r="1876" spans="1:5">
      <c r="A1876" s="53"/>
      <c r="B1876" s="54"/>
      <c r="C1876" s="55"/>
      <c r="D1876" s="52"/>
      <c r="E1876" s="56"/>
    </row>
    <row r="1877" spans="1:5">
      <c r="A1877" s="53"/>
      <c r="B1877" s="54"/>
      <c r="C1877" s="55"/>
      <c r="D1877" s="52"/>
      <c r="E1877" s="56"/>
    </row>
    <row r="1878" spans="1:5">
      <c r="A1878" s="53"/>
      <c r="B1878" s="54"/>
      <c r="C1878" s="55"/>
      <c r="D1878" s="52"/>
      <c r="E1878" s="56"/>
    </row>
    <row r="1879" spans="1:5">
      <c r="A1879" s="53"/>
      <c r="B1879" s="54"/>
      <c r="C1879" s="55"/>
      <c r="D1879" s="52"/>
      <c r="E1879" s="56"/>
    </row>
    <row r="1880" spans="1:5">
      <c r="A1880" s="53"/>
      <c r="B1880" s="54"/>
      <c r="C1880" s="55"/>
      <c r="D1880" s="52"/>
      <c r="E1880" s="56"/>
    </row>
    <row r="1881" spans="1:5">
      <c r="A1881" s="53"/>
      <c r="B1881" s="54"/>
      <c r="C1881" s="55"/>
      <c r="D1881" s="52"/>
      <c r="E1881" s="56"/>
    </row>
    <row r="1882" spans="1:5">
      <c r="A1882" s="53"/>
      <c r="B1882" s="54"/>
      <c r="C1882" s="55"/>
      <c r="D1882" s="52"/>
      <c r="E1882" s="56"/>
    </row>
    <row r="1883" spans="1:5">
      <c r="A1883" s="53"/>
      <c r="B1883" s="54"/>
      <c r="C1883" s="55"/>
      <c r="D1883" s="52"/>
      <c r="E1883" s="56"/>
    </row>
    <row r="1884" spans="1:5">
      <c r="A1884" s="53"/>
      <c r="B1884" s="54"/>
      <c r="C1884" s="55"/>
      <c r="D1884" s="52"/>
      <c r="E1884" s="56"/>
    </row>
    <row r="1885" spans="1:5">
      <c r="A1885" s="53"/>
      <c r="B1885" s="54"/>
      <c r="C1885" s="55"/>
      <c r="D1885" s="52"/>
      <c r="E1885" s="56"/>
    </row>
    <row r="1886" spans="1:5">
      <c r="A1886" s="53"/>
      <c r="B1886" s="54"/>
      <c r="C1886" s="55"/>
      <c r="D1886" s="52"/>
      <c r="E1886" s="56"/>
    </row>
    <row r="1887" spans="1:5">
      <c r="A1887" s="53"/>
      <c r="B1887" s="54"/>
      <c r="C1887" s="55"/>
      <c r="D1887" s="52"/>
      <c r="E1887" s="56"/>
    </row>
    <row r="1888" spans="1:5">
      <c r="A1888" s="53"/>
      <c r="B1888" s="54"/>
      <c r="C1888" s="55"/>
      <c r="D1888" s="52"/>
      <c r="E1888" s="56"/>
    </row>
    <row r="1889" spans="1:5">
      <c r="A1889" s="53"/>
      <c r="B1889" s="54"/>
      <c r="C1889" s="55"/>
      <c r="D1889" s="52"/>
      <c r="E1889" s="56"/>
    </row>
    <row r="1890" spans="1:5">
      <c r="A1890" s="53"/>
      <c r="B1890" s="54"/>
      <c r="C1890" s="55"/>
      <c r="D1890" s="52"/>
      <c r="E1890" s="56"/>
    </row>
    <row r="1891" spans="1:5">
      <c r="A1891" s="53"/>
      <c r="B1891" s="54"/>
      <c r="C1891" s="55"/>
      <c r="D1891" s="52"/>
      <c r="E1891" s="56"/>
    </row>
    <row r="1892" spans="1:5">
      <c r="A1892" s="53"/>
      <c r="B1892" s="54"/>
      <c r="C1892" s="55"/>
      <c r="D1892" s="52"/>
      <c r="E1892" s="56"/>
    </row>
    <row r="1893" spans="1:5">
      <c r="A1893" s="53"/>
      <c r="B1893" s="54"/>
      <c r="C1893" s="55"/>
      <c r="D1893" s="52"/>
      <c r="E1893" s="56"/>
    </row>
    <row r="1894" spans="1:5">
      <c r="A1894" s="53"/>
      <c r="B1894" s="54"/>
      <c r="C1894" s="55"/>
      <c r="D1894" s="52"/>
      <c r="E1894" s="56"/>
    </row>
    <row r="1895" spans="1:5">
      <c r="A1895" s="53"/>
      <c r="B1895" s="54"/>
      <c r="C1895" s="55"/>
      <c r="D1895" s="52"/>
      <c r="E1895" s="56"/>
    </row>
    <row r="1896" spans="1:5">
      <c r="A1896" s="53"/>
      <c r="B1896" s="54"/>
      <c r="C1896" s="55"/>
      <c r="D1896" s="52"/>
      <c r="E1896" s="56"/>
    </row>
    <row r="1897" spans="1:5">
      <c r="A1897" s="53"/>
      <c r="B1897" s="54"/>
      <c r="C1897" s="55"/>
      <c r="D1897" s="52"/>
      <c r="E1897" s="56"/>
    </row>
    <row r="1898" spans="1:5">
      <c r="A1898" s="53"/>
      <c r="B1898" s="54"/>
      <c r="C1898" s="55"/>
      <c r="D1898" s="52"/>
      <c r="E1898" s="56"/>
    </row>
    <row r="1899" spans="1:5">
      <c r="A1899" s="53"/>
      <c r="B1899" s="54"/>
      <c r="C1899" s="55"/>
      <c r="D1899" s="52"/>
      <c r="E1899" s="56"/>
    </row>
    <row r="1900" spans="1:5">
      <c r="A1900" s="53"/>
      <c r="B1900" s="54"/>
      <c r="C1900" s="55"/>
      <c r="D1900" s="52"/>
      <c r="E1900" s="56"/>
    </row>
    <row r="1901" spans="1:5">
      <c r="A1901" s="53"/>
      <c r="B1901" s="54"/>
      <c r="C1901" s="55"/>
      <c r="D1901" s="52"/>
      <c r="E1901" s="56"/>
    </row>
    <row r="1902" spans="1:5">
      <c r="A1902" s="53"/>
      <c r="B1902" s="54"/>
      <c r="C1902" s="55"/>
      <c r="D1902" s="52"/>
      <c r="E1902" s="56"/>
    </row>
    <row r="1903" spans="1:5">
      <c r="A1903" s="53"/>
      <c r="B1903" s="54"/>
      <c r="C1903" s="55"/>
      <c r="D1903" s="52"/>
      <c r="E1903" s="56"/>
    </row>
    <row r="1904" spans="1:5">
      <c r="A1904" s="53"/>
      <c r="B1904" s="54"/>
      <c r="C1904" s="55"/>
      <c r="D1904" s="52"/>
      <c r="E1904" s="56"/>
    </row>
    <row r="1905" spans="1:5">
      <c r="A1905" s="53"/>
      <c r="B1905" s="54"/>
      <c r="C1905" s="55"/>
      <c r="D1905" s="52"/>
      <c r="E1905" s="56"/>
    </row>
    <row r="1906" spans="1:5">
      <c r="A1906" s="53"/>
      <c r="B1906" s="54"/>
      <c r="C1906" s="55"/>
      <c r="D1906" s="52"/>
      <c r="E1906" s="56"/>
    </row>
    <row r="1907" spans="1:5">
      <c r="A1907" s="53"/>
      <c r="B1907" s="54"/>
      <c r="C1907" s="55"/>
      <c r="D1907" s="52"/>
      <c r="E1907" s="56"/>
    </row>
    <row r="1908" spans="1:5">
      <c r="A1908" s="53"/>
      <c r="B1908" s="54"/>
      <c r="C1908" s="55"/>
      <c r="D1908" s="52"/>
      <c r="E1908" s="56"/>
    </row>
    <row r="1909" spans="1:5">
      <c r="A1909" s="53"/>
      <c r="B1909" s="54"/>
      <c r="C1909" s="55"/>
      <c r="D1909" s="52"/>
      <c r="E1909" s="56"/>
    </row>
    <row r="1910" spans="1:5">
      <c r="A1910" s="53"/>
      <c r="B1910" s="54"/>
      <c r="C1910" s="55"/>
      <c r="D1910" s="52"/>
      <c r="E1910" s="56"/>
    </row>
    <row r="1911" spans="1:5">
      <c r="A1911" s="53"/>
      <c r="B1911" s="54"/>
      <c r="C1911" s="55"/>
      <c r="D1911" s="52"/>
      <c r="E1911" s="56"/>
    </row>
    <row r="1912" spans="1:5">
      <c r="A1912" s="53"/>
      <c r="B1912" s="54"/>
      <c r="C1912" s="55"/>
      <c r="D1912" s="52"/>
      <c r="E1912" s="56"/>
    </row>
    <row r="1913" spans="1:5">
      <c r="A1913" s="53"/>
      <c r="B1913" s="54"/>
      <c r="C1913" s="55"/>
      <c r="D1913" s="52"/>
      <c r="E1913" s="56"/>
    </row>
    <row r="1914" spans="1:5">
      <c r="A1914" s="53"/>
      <c r="B1914" s="54"/>
      <c r="C1914" s="55"/>
      <c r="D1914" s="52"/>
      <c r="E1914" s="56"/>
    </row>
    <row r="1915" spans="1:5">
      <c r="A1915" s="53"/>
      <c r="B1915" s="54"/>
      <c r="C1915" s="55"/>
      <c r="D1915" s="52"/>
      <c r="E1915" s="56"/>
    </row>
    <row r="1916" spans="1:5">
      <c r="A1916" s="53"/>
      <c r="B1916" s="54"/>
      <c r="C1916" s="55"/>
      <c r="D1916" s="52"/>
      <c r="E1916" s="56"/>
    </row>
    <row r="1917" spans="1:5">
      <c r="A1917" s="53"/>
      <c r="B1917" s="54"/>
      <c r="C1917" s="55"/>
      <c r="D1917" s="52"/>
      <c r="E1917" s="56"/>
    </row>
    <row r="1918" spans="1:5">
      <c r="A1918" s="53"/>
      <c r="B1918" s="54"/>
      <c r="C1918" s="55"/>
      <c r="D1918" s="52"/>
      <c r="E1918" s="56"/>
    </row>
    <row r="1919" spans="1:5">
      <c r="A1919" s="53"/>
      <c r="B1919" s="54"/>
      <c r="C1919" s="55"/>
      <c r="D1919" s="52"/>
      <c r="E1919" s="56"/>
    </row>
    <row r="1920" spans="1:5">
      <c r="A1920" s="53"/>
      <c r="B1920" s="54"/>
      <c r="C1920" s="55"/>
      <c r="D1920" s="52"/>
      <c r="E1920" s="56"/>
    </row>
    <row r="1921" spans="1:5">
      <c r="A1921" s="53"/>
      <c r="B1921" s="54"/>
      <c r="C1921" s="55"/>
      <c r="D1921" s="52"/>
      <c r="E1921" s="56"/>
    </row>
    <row r="1922" spans="1:5">
      <c r="A1922" s="53"/>
      <c r="B1922" s="54"/>
      <c r="C1922" s="55"/>
      <c r="D1922" s="52"/>
      <c r="E1922" s="56"/>
    </row>
    <row r="1923" spans="1:5">
      <c r="A1923" s="53"/>
      <c r="B1923" s="54"/>
      <c r="C1923" s="55"/>
      <c r="D1923" s="52"/>
      <c r="E1923" s="56"/>
    </row>
    <row r="1924" spans="1:5">
      <c r="A1924" s="53"/>
      <c r="B1924" s="54"/>
      <c r="C1924" s="55"/>
      <c r="D1924" s="52"/>
      <c r="E1924" s="56"/>
    </row>
    <row r="1925" spans="1:5">
      <c r="A1925" s="53"/>
      <c r="B1925" s="54"/>
      <c r="C1925" s="55"/>
      <c r="D1925" s="52"/>
      <c r="E1925" s="56"/>
    </row>
    <row r="1926" spans="1:5">
      <c r="A1926" s="53"/>
      <c r="B1926" s="54"/>
      <c r="C1926" s="55"/>
      <c r="D1926" s="52"/>
      <c r="E1926" s="56"/>
    </row>
    <row r="1927" spans="1:5">
      <c r="A1927" s="53"/>
      <c r="B1927" s="54"/>
      <c r="C1927" s="55"/>
      <c r="D1927" s="52"/>
      <c r="E1927" s="56"/>
    </row>
    <row r="1928" spans="1:5">
      <c r="A1928" s="53"/>
      <c r="B1928" s="54"/>
      <c r="C1928" s="55"/>
      <c r="D1928" s="52"/>
      <c r="E1928" s="56"/>
    </row>
    <row r="1929" spans="1:5">
      <c r="A1929" s="53"/>
      <c r="B1929" s="54"/>
      <c r="C1929" s="55"/>
      <c r="D1929" s="52"/>
      <c r="E1929" s="56"/>
    </row>
    <row r="1930" spans="1:5">
      <c r="A1930" s="53"/>
      <c r="B1930" s="54"/>
      <c r="C1930" s="55"/>
      <c r="D1930" s="52"/>
      <c r="E1930" s="56"/>
    </row>
    <row r="1931" spans="1:5">
      <c r="A1931" s="53"/>
      <c r="B1931" s="54"/>
      <c r="C1931" s="55"/>
      <c r="D1931" s="52"/>
      <c r="E1931" s="56"/>
    </row>
    <row r="1932" spans="1:5">
      <c r="A1932" s="53"/>
      <c r="B1932" s="54"/>
      <c r="C1932" s="55"/>
      <c r="D1932" s="52"/>
      <c r="E1932" s="56"/>
    </row>
    <row r="1933" spans="1:5">
      <c r="A1933" s="53"/>
      <c r="B1933" s="54"/>
      <c r="C1933" s="55"/>
      <c r="D1933" s="52"/>
      <c r="E1933" s="56"/>
    </row>
    <row r="1934" spans="1:5">
      <c r="A1934" s="53"/>
      <c r="B1934" s="54"/>
      <c r="C1934" s="55"/>
      <c r="D1934" s="52"/>
      <c r="E1934" s="56"/>
    </row>
    <row r="1935" spans="1:5">
      <c r="A1935" s="53"/>
      <c r="B1935" s="54"/>
      <c r="C1935" s="55"/>
      <c r="D1935" s="52"/>
      <c r="E1935" s="56"/>
    </row>
    <row r="1936" spans="1:5">
      <c r="A1936" s="53"/>
      <c r="B1936" s="54"/>
      <c r="C1936" s="55"/>
      <c r="D1936" s="52"/>
      <c r="E1936" s="56"/>
    </row>
    <row r="1937" spans="1:5">
      <c r="A1937" s="53"/>
      <c r="B1937" s="54"/>
      <c r="C1937" s="55"/>
      <c r="D1937" s="52"/>
      <c r="E1937" s="56"/>
    </row>
    <row r="1938" spans="1:5">
      <c r="A1938" s="53"/>
      <c r="B1938" s="54"/>
      <c r="C1938" s="55"/>
      <c r="D1938" s="52"/>
      <c r="E1938" s="56"/>
    </row>
    <row r="1939" spans="1:5">
      <c r="A1939" s="53"/>
      <c r="B1939" s="54"/>
      <c r="C1939" s="55"/>
      <c r="D1939" s="52"/>
      <c r="E1939" s="56"/>
    </row>
    <row r="1940" spans="1:5">
      <c r="A1940" s="53"/>
      <c r="B1940" s="54"/>
      <c r="C1940" s="55"/>
      <c r="D1940" s="52"/>
      <c r="E1940" s="56"/>
    </row>
    <row r="1941" spans="1:5">
      <c r="A1941" s="53"/>
      <c r="B1941" s="54"/>
      <c r="C1941" s="55"/>
      <c r="D1941" s="52"/>
      <c r="E1941" s="56"/>
    </row>
    <row r="1942" spans="1:5">
      <c r="A1942" s="53"/>
      <c r="B1942" s="54"/>
      <c r="C1942" s="55"/>
      <c r="D1942" s="52"/>
      <c r="E1942" s="56"/>
    </row>
    <row r="1943" spans="1:5">
      <c r="A1943" s="53"/>
      <c r="B1943" s="54"/>
      <c r="C1943" s="55"/>
      <c r="D1943" s="52"/>
      <c r="E1943" s="56"/>
    </row>
    <row r="1944" spans="1:5">
      <c r="A1944" s="53"/>
      <c r="B1944" s="54"/>
      <c r="C1944" s="55"/>
      <c r="D1944" s="52"/>
      <c r="E1944" s="56"/>
    </row>
    <row r="1945" spans="1:5">
      <c r="A1945" s="53"/>
      <c r="B1945" s="54"/>
      <c r="C1945" s="55"/>
      <c r="D1945" s="52"/>
      <c r="E1945" s="56"/>
    </row>
    <row r="1946" spans="1:5">
      <c r="A1946" s="53"/>
      <c r="B1946" s="54"/>
      <c r="C1946" s="55"/>
      <c r="D1946" s="52"/>
      <c r="E1946" s="56"/>
    </row>
    <row r="1947" spans="1:5">
      <c r="A1947" s="53"/>
      <c r="B1947" s="54"/>
      <c r="C1947" s="55"/>
      <c r="D1947" s="52"/>
      <c r="E1947" s="56"/>
    </row>
    <row r="1948" spans="1:5">
      <c r="A1948" s="53"/>
      <c r="B1948" s="54"/>
      <c r="C1948" s="55"/>
      <c r="D1948" s="52"/>
      <c r="E1948" s="56"/>
    </row>
    <row r="1949" spans="1:5">
      <c r="A1949" s="53"/>
      <c r="B1949" s="54"/>
      <c r="C1949" s="55"/>
      <c r="D1949" s="52"/>
      <c r="E1949" s="56"/>
    </row>
    <row r="1950" spans="1:5">
      <c r="A1950" s="53"/>
      <c r="B1950" s="54"/>
      <c r="C1950" s="55"/>
      <c r="D1950" s="52"/>
      <c r="E1950" s="56"/>
    </row>
    <row r="1951" spans="1:5">
      <c r="A1951" s="53"/>
      <c r="B1951" s="54"/>
      <c r="C1951" s="55"/>
      <c r="D1951" s="52"/>
      <c r="E1951" s="56"/>
    </row>
    <row r="1952" spans="1:5">
      <c r="A1952" s="53"/>
      <c r="B1952" s="54"/>
      <c r="C1952" s="55"/>
      <c r="D1952" s="52"/>
      <c r="E1952" s="56"/>
    </row>
    <row r="1953" spans="1:5">
      <c r="A1953" s="53"/>
      <c r="B1953" s="54"/>
      <c r="C1953" s="55"/>
      <c r="D1953" s="52"/>
      <c r="E1953" s="56"/>
    </row>
    <row r="1954" spans="1:5">
      <c r="A1954" s="53"/>
      <c r="B1954" s="54"/>
      <c r="C1954" s="55"/>
      <c r="D1954" s="52"/>
      <c r="E1954" s="56"/>
    </row>
    <row r="1955" spans="1:5">
      <c r="A1955" s="53"/>
      <c r="B1955" s="54"/>
      <c r="C1955" s="55"/>
      <c r="D1955" s="52"/>
      <c r="E1955" s="56"/>
    </row>
    <row r="1956" spans="1:5">
      <c r="A1956" s="53"/>
      <c r="B1956" s="54"/>
      <c r="C1956" s="55"/>
      <c r="D1956" s="52"/>
      <c r="E1956" s="56"/>
    </row>
    <row r="1957" spans="1:5">
      <c r="A1957" s="53"/>
      <c r="B1957" s="54"/>
      <c r="C1957" s="55"/>
      <c r="D1957" s="52"/>
      <c r="E1957" s="56"/>
    </row>
    <row r="1958" spans="1:5">
      <c r="A1958" s="53"/>
      <c r="B1958" s="54"/>
      <c r="C1958" s="55"/>
      <c r="D1958" s="52"/>
      <c r="E1958" s="56"/>
    </row>
    <row r="1959" spans="1:5">
      <c r="A1959" s="53"/>
      <c r="B1959" s="54"/>
      <c r="C1959" s="55"/>
      <c r="D1959" s="52"/>
      <c r="E1959" s="56"/>
    </row>
    <row r="1960" spans="1:5">
      <c r="A1960" s="53"/>
      <c r="B1960" s="54"/>
      <c r="C1960" s="55"/>
      <c r="D1960" s="52"/>
      <c r="E1960" s="56"/>
    </row>
    <row r="1961" spans="1:5">
      <c r="A1961" s="53"/>
      <c r="B1961" s="54"/>
      <c r="C1961" s="55"/>
      <c r="D1961" s="52"/>
      <c r="E1961" s="56"/>
    </row>
    <row r="1962" spans="1:5">
      <c r="A1962" s="53"/>
      <c r="B1962" s="54"/>
      <c r="C1962" s="55"/>
      <c r="D1962" s="52"/>
      <c r="E1962" s="56"/>
    </row>
    <row r="1963" spans="1:5">
      <c r="A1963" s="53"/>
      <c r="B1963" s="54"/>
      <c r="C1963" s="55"/>
      <c r="D1963" s="52"/>
      <c r="E1963" s="56"/>
    </row>
    <row r="1964" spans="1:5">
      <c r="A1964" s="53"/>
      <c r="B1964" s="54"/>
      <c r="C1964" s="55"/>
      <c r="D1964" s="52"/>
      <c r="E1964" s="56"/>
    </row>
    <row r="1965" spans="1:5">
      <c r="A1965" s="53"/>
      <c r="B1965" s="54"/>
      <c r="C1965" s="55"/>
      <c r="D1965" s="52"/>
      <c r="E1965" s="56"/>
    </row>
    <row r="1966" spans="1:5">
      <c r="A1966" s="53"/>
      <c r="B1966" s="54"/>
      <c r="C1966" s="55"/>
      <c r="D1966" s="52"/>
      <c r="E1966" s="56"/>
    </row>
    <row r="1967" spans="1:5">
      <c r="A1967" s="53"/>
      <c r="B1967" s="54"/>
      <c r="C1967" s="55"/>
      <c r="D1967" s="52"/>
      <c r="E1967" s="56"/>
    </row>
    <row r="1968" spans="1:5">
      <c r="A1968" s="53"/>
      <c r="B1968" s="54"/>
      <c r="C1968" s="55"/>
      <c r="D1968" s="52"/>
      <c r="E1968" s="56"/>
    </row>
    <row r="1969" spans="1:5">
      <c r="A1969" s="53"/>
      <c r="B1969" s="54"/>
      <c r="C1969" s="55"/>
      <c r="D1969" s="52"/>
      <c r="E1969" s="56"/>
    </row>
    <row r="1970" spans="1:5">
      <c r="A1970" s="53"/>
      <c r="B1970" s="54"/>
      <c r="C1970" s="55"/>
      <c r="D1970" s="52"/>
      <c r="E1970" s="56"/>
    </row>
    <row r="1971" spans="1:5">
      <c r="A1971" s="53"/>
      <c r="B1971" s="54"/>
      <c r="C1971" s="55"/>
      <c r="D1971" s="52"/>
      <c r="E1971" s="56"/>
    </row>
    <row r="1972" spans="1:5">
      <c r="A1972" s="53"/>
      <c r="B1972" s="54"/>
      <c r="C1972" s="55"/>
      <c r="D1972" s="52"/>
      <c r="E1972" s="56"/>
    </row>
    <row r="1973" spans="1:5">
      <c r="A1973" s="53"/>
      <c r="B1973" s="54"/>
      <c r="C1973" s="55"/>
      <c r="D1973" s="52"/>
      <c r="E1973" s="56"/>
    </row>
    <row r="1974" spans="1:5">
      <c r="A1974" s="53"/>
      <c r="B1974" s="54"/>
      <c r="C1974" s="55"/>
      <c r="D1974" s="52"/>
      <c r="E1974" s="56"/>
    </row>
    <row r="1975" spans="1:5">
      <c r="A1975" s="53"/>
      <c r="B1975" s="54"/>
      <c r="C1975" s="55"/>
      <c r="D1975" s="52"/>
      <c r="E1975" s="56"/>
    </row>
    <row r="1976" spans="1:5">
      <c r="A1976" s="53"/>
      <c r="B1976" s="54"/>
      <c r="C1976" s="55"/>
      <c r="D1976" s="52"/>
      <c r="E1976" s="56"/>
    </row>
    <row r="1977" spans="1:5">
      <c r="A1977" s="53"/>
      <c r="B1977" s="54"/>
      <c r="C1977" s="55"/>
      <c r="D1977" s="52"/>
      <c r="E1977" s="56"/>
    </row>
    <row r="1978" spans="1:5">
      <c r="A1978" s="53"/>
      <c r="B1978" s="54"/>
      <c r="C1978" s="55"/>
      <c r="D1978" s="52"/>
      <c r="E1978" s="56"/>
    </row>
    <row r="1979" spans="1:5">
      <c r="A1979" s="53"/>
      <c r="B1979" s="54"/>
      <c r="C1979" s="55"/>
      <c r="D1979" s="52"/>
      <c r="E1979" s="56"/>
    </row>
    <row r="1980" spans="1:5">
      <c r="A1980" s="53"/>
      <c r="B1980" s="54"/>
      <c r="C1980" s="55"/>
      <c r="D1980" s="52"/>
      <c r="E1980" s="56"/>
    </row>
    <row r="1981" spans="1:5">
      <c r="A1981" s="53"/>
      <c r="B1981" s="54"/>
      <c r="C1981" s="55"/>
      <c r="D1981" s="52"/>
      <c r="E1981" s="56"/>
    </row>
    <row r="1982" spans="1:5">
      <c r="A1982" s="53"/>
      <c r="B1982" s="54"/>
      <c r="C1982" s="55"/>
      <c r="D1982" s="52"/>
      <c r="E1982" s="56"/>
    </row>
    <row r="1983" spans="1:5">
      <c r="A1983" s="53"/>
      <c r="B1983" s="54"/>
      <c r="C1983" s="55"/>
      <c r="D1983" s="52"/>
      <c r="E1983" s="56"/>
    </row>
    <row r="1984" spans="1:5">
      <c r="A1984" s="53"/>
      <c r="B1984" s="54"/>
      <c r="C1984" s="55"/>
      <c r="D1984" s="52"/>
      <c r="E1984" s="56"/>
    </row>
    <row r="1985" spans="1:5">
      <c r="A1985" s="53"/>
      <c r="B1985" s="54"/>
      <c r="C1985" s="55"/>
      <c r="D1985" s="52"/>
      <c r="E1985" s="56"/>
    </row>
    <row r="1986" spans="1:5">
      <c r="A1986" s="53"/>
      <c r="B1986" s="54"/>
      <c r="C1986" s="55"/>
      <c r="D1986" s="52"/>
      <c r="E1986" s="56"/>
    </row>
    <row r="1987" spans="1:5">
      <c r="A1987" s="53"/>
      <c r="B1987" s="54"/>
      <c r="C1987" s="55"/>
      <c r="D1987" s="52"/>
      <c r="E1987" s="56"/>
    </row>
    <row r="1988" spans="1:5">
      <c r="A1988" s="53"/>
      <c r="B1988" s="54"/>
      <c r="C1988" s="55"/>
      <c r="D1988" s="52"/>
      <c r="E1988" s="56"/>
    </row>
    <row r="1989" spans="1:5">
      <c r="A1989" s="53"/>
      <c r="B1989" s="54"/>
      <c r="C1989" s="55"/>
      <c r="D1989" s="52"/>
      <c r="E1989" s="56"/>
    </row>
    <row r="1990" spans="1:5">
      <c r="A1990" s="53"/>
      <c r="B1990" s="54"/>
      <c r="C1990" s="55"/>
      <c r="D1990" s="52"/>
      <c r="E1990" s="56"/>
    </row>
    <row r="1991" spans="1:5">
      <c r="A1991" s="53"/>
      <c r="B1991" s="54"/>
      <c r="C1991" s="55"/>
      <c r="D1991" s="52"/>
      <c r="E1991" s="56"/>
    </row>
    <row r="1992" spans="1:5">
      <c r="A1992" s="53"/>
      <c r="B1992" s="54"/>
      <c r="C1992" s="55"/>
      <c r="D1992" s="52"/>
      <c r="E1992" s="56"/>
    </row>
    <row r="1993" spans="1:5">
      <c r="A1993" s="53"/>
      <c r="B1993" s="54"/>
      <c r="C1993" s="55"/>
      <c r="D1993" s="52"/>
      <c r="E1993" s="56"/>
    </row>
    <row r="1994" spans="1:5">
      <c r="A1994" s="53"/>
      <c r="B1994" s="54"/>
      <c r="C1994" s="55"/>
      <c r="D1994" s="52"/>
      <c r="E1994" s="56"/>
    </row>
    <row r="1995" spans="1:5">
      <c r="A1995" s="53"/>
      <c r="B1995" s="54"/>
      <c r="C1995" s="55"/>
      <c r="D1995" s="52"/>
      <c r="E1995" s="56"/>
    </row>
    <row r="1996" spans="1:5">
      <c r="A1996" s="53"/>
      <c r="B1996" s="54"/>
      <c r="C1996" s="55"/>
      <c r="D1996" s="52"/>
      <c r="E1996" s="56"/>
    </row>
    <row r="1997" spans="1:5">
      <c r="A1997" s="53"/>
      <c r="B1997" s="54"/>
      <c r="C1997" s="55"/>
      <c r="D1997" s="52"/>
      <c r="E1997" s="56"/>
    </row>
    <row r="1998" spans="1:5">
      <c r="A1998" s="53"/>
      <c r="B1998" s="54"/>
      <c r="C1998" s="55"/>
      <c r="D1998" s="52"/>
      <c r="E1998" s="56"/>
    </row>
    <row r="1999" spans="1:5">
      <c r="A1999" s="53"/>
      <c r="B1999" s="54"/>
      <c r="C1999" s="55"/>
      <c r="D1999" s="52"/>
      <c r="E1999" s="56"/>
    </row>
    <row r="2000" spans="1:5">
      <c r="A2000" s="53"/>
      <c r="B2000" s="54"/>
      <c r="C2000" s="55"/>
      <c r="D2000" s="52"/>
      <c r="E2000" s="56"/>
    </row>
    <row r="2001" spans="1:5">
      <c r="A2001" s="53"/>
      <c r="B2001" s="54"/>
      <c r="C2001" s="55"/>
      <c r="D2001" s="52"/>
      <c r="E2001" s="56"/>
    </row>
    <row r="2002" spans="1:5">
      <c r="A2002" s="53"/>
      <c r="B2002" s="54"/>
      <c r="C2002" s="55"/>
      <c r="D2002" s="52"/>
      <c r="E2002" s="56"/>
    </row>
    <row r="2003" spans="1:5">
      <c r="A2003" s="53"/>
      <c r="B2003" s="54"/>
      <c r="C2003" s="55"/>
      <c r="D2003" s="52"/>
      <c r="E2003" s="56"/>
    </row>
    <row r="2004" spans="1:5">
      <c r="A2004" s="53"/>
      <c r="B2004" s="54"/>
      <c r="C2004" s="55"/>
      <c r="D2004" s="52"/>
      <c r="E2004" s="56"/>
    </row>
    <row r="2005" spans="1:5">
      <c r="A2005" s="53"/>
      <c r="B2005" s="54"/>
      <c r="C2005" s="55"/>
      <c r="D2005" s="52"/>
      <c r="E2005" s="56"/>
    </row>
    <row r="2006" spans="1:5">
      <c r="A2006" s="53"/>
      <c r="B2006" s="54"/>
      <c r="C2006" s="55"/>
      <c r="D2006" s="52"/>
      <c r="E2006" s="56"/>
    </row>
    <row r="2007" spans="1:5">
      <c r="A2007" s="53"/>
      <c r="B2007" s="54"/>
      <c r="C2007" s="55"/>
      <c r="D2007" s="52"/>
      <c r="E2007" s="56"/>
    </row>
    <row r="2008" spans="1:5">
      <c r="A2008" s="53"/>
      <c r="B2008" s="54"/>
      <c r="C2008" s="55"/>
      <c r="D2008" s="52"/>
      <c r="E2008" s="56"/>
    </row>
    <row r="2009" spans="1:5">
      <c r="A2009" s="53"/>
      <c r="B2009" s="54"/>
      <c r="C2009" s="55"/>
      <c r="D2009" s="52"/>
      <c r="E2009" s="56"/>
    </row>
    <row r="2010" spans="1:5">
      <c r="A2010" s="53"/>
      <c r="B2010" s="54"/>
      <c r="C2010" s="55"/>
      <c r="D2010" s="52"/>
      <c r="E2010" s="56"/>
    </row>
    <row r="2011" spans="1:5">
      <c r="A2011" s="53"/>
      <c r="B2011" s="54"/>
      <c r="C2011" s="55"/>
      <c r="D2011" s="52"/>
      <c r="E2011" s="56"/>
    </row>
    <row r="2012" spans="1:5">
      <c r="A2012" s="53"/>
      <c r="B2012" s="54"/>
      <c r="C2012" s="55"/>
      <c r="D2012" s="52"/>
      <c r="E2012" s="56"/>
    </row>
    <row r="2013" spans="1:5">
      <c r="A2013" s="53"/>
      <c r="B2013" s="54"/>
      <c r="C2013" s="55"/>
      <c r="D2013" s="52"/>
      <c r="E2013" s="56"/>
    </row>
    <row r="2014" spans="1:5">
      <c r="A2014" s="53"/>
      <c r="B2014" s="54"/>
      <c r="C2014" s="55"/>
      <c r="D2014" s="52"/>
      <c r="E2014" s="56"/>
    </row>
    <row r="2015" spans="1:5">
      <c r="A2015" s="53"/>
      <c r="B2015" s="54"/>
      <c r="C2015" s="55"/>
      <c r="D2015" s="52"/>
      <c r="E2015" s="56"/>
    </row>
    <row r="2016" spans="1:5">
      <c r="A2016" s="53"/>
      <c r="B2016" s="54"/>
      <c r="C2016" s="55"/>
      <c r="D2016" s="52"/>
      <c r="E2016" s="56"/>
    </row>
    <row r="2017" spans="1:5">
      <c r="A2017" s="53"/>
      <c r="B2017" s="54"/>
      <c r="C2017" s="55"/>
      <c r="D2017" s="52"/>
      <c r="E2017" s="56"/>
    </row>
    <row r="2018" spans="1:5">
      <c r="A2018" s="53"/>
      <c r="B2018" s="54"/>
      <c r="C2018" s="55"/>
      <c r="D2018" s="52"/>
      <c r="E2018" s="56"/>
    </row>
    <row r="2019" spans="1:5">
      <c r="A2019" s="53"/>
      <c r="B2019" s="54"/>
      <c r="C2019" s="55"/>
      <c r="D2019" s="52"/>
      <c r="E2019" s="56"/>
    </row>
    <row r="2020" spans="1:5">
      <c r="A2020" s="53"/>
      <c r="B2020" s="54"/>
      <c r="C2020" s="55"/>
      <c r="D2020" s="52"/>
      <c r="E2020" s="56"/>
    </row>
    <row r="2021" spans="1:5">
      <c r="A2021" s="53"/>
      <c r="B2021" s="54"/>
      <c r="C2021" s="55"/>
      <c r="D2021" s="52"/>
      <c r="E2021" s="56"/>
    </row>
    <row r="2022" spans="1:5">
      <c r="A2022" s="53"/>
      <c r="B2022" s="54"/>
      <c r="C2022" s="55"/>
      <c r="D2022" s="52"/>
      <c r="E2022" s="56"/>
    </row>
    <row r="2023" spans="1:5">
      <c r="A2023" s="53"/>
      <c r="B2023" s="54"/>
      <c r="C2023" s="55"/>
      <c r="D2023" s="52"/>
      <c r="E2023" s="56"/>
    </row>
    <row r="2024" spans="1:5">
      <c r="A2024" s="53"/>
      <c r="B2024" s="54"/>
      <c r="C2024" s="55"/>
      <c r="D2024" s="52"/>
      <c r="E2024" s="56"/>
    </row>
    <row r="2025" spans="1:5">
      <c r="A2025" s="53"/>
      <c r="B2025" s="54"/>
      <c r="C2025" s="55"/>
      <c r="D2025" s="52"/>
      <c r="E2025" s="56"/>
    </row>
    <row r="2026" spans="1:5">
      <c r="A2026" s="53"/>
      <c r="B2026" s="54"/>
      <c r="C2026" s="55"/>
      <c r="D2026" s="52"/>
      <c r="E2026" s="56"/>
    </row>
    <row r="2027" spans="1:5">
      <c r="A2027" s="53"/>
      <c r="B2027" s="54"/>
      <c r="C2027" s="55"/>
      <c r="D2027" s="52"/>
      <c r="E2027" s="56"/>
    </row>
    <row r="2028" spans="1:5">
      <c r="A2028" s="53"/>
      <c r="B2028" s="54"/>
      <c r="C2028" s="55"/>
      <c r="D2028" s="52"/>
      <c r="E2028" s="56"/>
    </row>
    <row r="2029" spans="1:5">
      <c r="A2029" s="53"/>
      <c r="B2029" s="54"/>
      <c r="C2029" s="55"/>
      <c r="D2029" s="52"/>
      <c r="E2029" s="56"/>
    </row>
    <row r="2030" spans="1:5">
      <c r="A2030" s="53"/>
      <c r="B2030" s="54"/>
      <c r="C2030" s="55"/>
      <c r="D2030" s="52"/>
      <c r="E2030" s="56"/>
    </row>
    <row r="2031" spans="1:5">
      <c r="A2031" s="53"/>
      <c r="B2031" s="54"/>
      <c r="C2031" s="55"/>
      <c r="D2031" s="52"/>
      <c r="E2031" s="56"/>
    </row>
    <row r="2032" spans="1:5">
      <c r="A2032" s="53"/>
      <c r="B2032" s="54"/>
      <c r="C2032" s="55"/>
      <c r="D2032" s="52"/>
      <c r="E2032" s="56"/>
    </row>
    <row r="2033" spans="1:5">
      <c r="A2033" s="53"/>
      <c r="B2033" s="54"/>
      <c r="C2033" s="55"/>
      <c r="D2033" s="52"/>
      <c r="E2033" s="56"/>
    </row>
    <row r="2034" spans="1:5">
      <c r="A2034" s="53"/>
      <c r="B2034" s="54"/>
      <c r="C2034" s="55"/>
      <c r="D2034" s="52"/>
      <c r="E2034" s="56"/>
    </row>
    <row r="2035" spans="1:5">
      <c r="A2035" s="53"/>
      <c r="B2035" s="54"/>
      <c r="C2035" s="55"/>
      <c r="D2035" s="52"/>
      <c r="E2035" s="56"/>
    </row>
    <row r="2036" spans="1:5">
      <c r="A2036" s="53"/>
      <c r="B2036" s="54"/>
      <c r="C2036" s="55"/>
      <c r="D2036" s="52"/>
      <c r="E2036" s="56"/>
    </row>
    <row r="2037" spans="1:5">
      <c r="A2037" s="53"/>
      <c r="B2037" s="54"/>
      <c r="C2037" s="55"/>
      <c r="D2037" s="52"/>
      <c r="E2037" s="56"/>
    </row>
    <row r="2038" spans="1:5">
      <c r="A2038" s="53"/>
      <c r="B2038" s="54"/>
      <c r="C2038" s="55"/>
      <c r="D2038" s="52"/>
      <c r="E2038" s="56"/>
    </row>
    <row r="2039" spans="1:5">
      <c r="A2039" s="53"/>
      <c r="B2039" s="54"/>
      <c r="C2039" s="55"/>
      <c r="D2039" s="52"/>
      <c r="E2039" s="56"/>
    </row>
    <row r="2040" spans="1:5">
      <c r="A2040" s="53"/>
      <c r="B2040" s="54"/>
      <c r="C2040" s="55"/>
      <c r="D2040" s="52"/>
      <c r="E2040" s="56"/>
    </row>
    <row r="2041" spans="1:5">
      <c r="A2041" s="53"/>
      <c r="B2041" s="54"/>
      <c r="C2041" s="55"/>
      <c r="D2041" s="52"/>
      <c r="E2041" s="56"/>
    </row>
    <row r="2042" spans="1:5">
      <c r="A2042" s="53"/>
      <c r="B2042" s="54"/>
      <c r="C2042" s="55"/>
      <c r="D2042" s="52"/>
      <c r="E2042" s="56"/>
    </row>
    <row r="2043" spans="1:5">
      <c r="A2043" s="53"/>
      <c r="B2043" s="54"/>
      <c r="C2043" s="55"/>
      <c r="D2043" s="52"/>
      <c r="E2043" s="56"/>
    </row>
    <row r="2044" spans="1:5">
      <c r="A2044" s="53"/>
      <c r="B2044" s="54"/>
      <c r="C2044" s="55"/>
      <c r="D2044" s="52"/>
      <c r="E2044" s="56"/>
    </row>
    <row r="2045" spans="1:5">
      <c r="A2045" s="53"/>
      <c r="B2045" s="54"/>
      <c r="C2045" s="55"/>
      <c r="D2045" s="52"/>
      <c r="E2045" s="56"/>
    </row>
    <row r="2046" spans="1:5">
      <c r="A2046" s="53"/>
      <c r="B2046" s="54"/>
      <c r="C2046" s="55"/>
      <c r="D2046" s="52"/>
      <c r="E2046" s="56"/>
    </row>
    <row r="2047" spans="1:5">
      <c r="A2047" s="53"/>
      <c r="B2047" s="54"/>
      <c r="C2047" s="55"/>
      <c r="D2047" s="52"/>
      <c r="E2047" s="56"/>
    </row>
    <row r="2048" spans="1:5">
      <c r="A2048" s="53"/>
      <c r="B2048" s="54"/>
      <c r="C2048" s="55"/>
      <c r="D2048" s="52"/>
      <c r="E2048" s="56"/>
    </row>
    <row r="2049" spans="1:5">
      <c r="A2049" s="53"/>
      <c r="B2049" s="54"/>
      <c r="C2049" s="55"/>
      <c r="D2049" s="52"/>
      <c r="E2049" s="56"/>
    </row>
    <row r="2050" spans="1:5">
      <c r="A2050" s="53"/>
      <c r="B2050" s="54"/>
      <c r="C2050" s="55"/>
      <c r="D2050" s="52"/>
      <c r="E2050" s="56"/>
    </row>
    <row r="2051" spans="1:5">
      <c r="A2051" s="53"/>
      <c r="B2051" s="54"/>
      <c r="C2051" s="55"/>
      <c r="D2051" s="52"/>
      <c r="E2051" s="56"/>
    </row>
    <row r="2052" spans="1:5">
      <c r="A2052" s="53"/>
      <c r="B2052" s="54"/>
      <c r="C2052" s="55"/>
      <c r="D2052" s="52"/>
      <c r="E2052" s="56"/>
    </row>
    <row r="2053" spans="1:5">
      <c r="A2053" s="53"/>
      <c r="B2053" s="54"/>
      <c r="C2053" s="55"/>
      <c r="D2053" s="52"/>
      <c r="E2053" s="56"/>
    </row>
    <row r="2054" spans="1:5">
      <c r="A2054" s="53"/>
      <c r="B2054" s="54"/>
      <c r="C2054" s="55"/>
      <c r="D2054" s="52"/>
      <c r="E2054" s="56"/>
    </row>
    <row r="2055" spans="1:5">
      <c r="A2055" s="53"/>
      <c r="B2055" s="54"/>
      <c r="C2055" s="55"/>
      <c r="D2055" s="52"/>
      <c r="E2055" s="56"/>
    </row>
    <row r="2056" spans="1:5">
      <c r="A2056" s="53"/>
      <c r="B2056" s="54"/>
      <c r="C2056" s="55"/>
      <c r="D2056" s="52"/>
      <c r="E2056" s="56"/>
    </row>
    <row r="2057" spans="1:5">
      <c r="A2057" s="53"/>
      <c r="B2057" s="54"/>
      <c r="C2057" s="55"/>
      <c r="D2057" s="52"/>
      <c r="E2057" s="56"/>
    </row>
    <row r="2058" spans="1:5">
      <c r="A2058" s="53"/>
      <c r="B2058" s="54"/>
      <c r="C2058" s="55"/>
      <c r="D2058" s="52"/>
      <c r="E2058" s="56"/>
    </row>
    <row r="2059" spans="1:5">
      <c r="A2059" s="53"/>
      <c r="B2059" s="54"/>
      <c r="C2059" s="55"/>
      <c r="D2059" s="52"/>
      <c r="E2059" s="56"/>
    </row>
    <row r="2060" spans="1:5">
      <c r="A2060" s="53"/>
      <c r="B2060" s="54"/>
      <c r="C2060" s="55"/>
      <c r="D2060" s="52"/>
      <c r="E2060" s="56"/>
    </row>
    <row r="2061" spans="1:5">
      <c r="A2061" s="53"/>
      <c r="B2061" s="54"/>
      <c r="C2061" s="55"/>
      <c r="D2061" s="52"/>
      <c r="E2061" s="56"/>
    </row>
    <row r="2062" spans="1:5">
      <c r="A2062" s="53"/>
      <c r="B2062" s="54"/>
      <c r="C2062" s="55"/>
      <c r="D2062" s="52"/>
      <c r="E2062" s="56"/>
    </row>
    <row r="2063" spans="1:5">
      <c r="A2063" s="53"/>
      <c r="B2063" s="54"/>
      <c r="C2063" s="55"/>
      <c r="D2063" s="52"/>
      <c r="E2063" s="56"/>
    </row>
    <row r="2064" spans="1:5">
      <c r="A2064" s="53"/>
      <c r="B2064" s="54"/>
      <c r="C2064" s="55"/>
      <c r="D2064" s="52"/>
      <c r="E2064" s="56"/>
    </row>
    <row r="2065" spans="1:5">
      <c r="A2065" s="53"/>
      <c r="B2065" s="54"/>
      <c r="C2065" s="55"/>
      <c r="D2065" s="52"/>
      <c r="E2065" s="56"/>
    </row>
    <row r="2066" spans="1:5">
      <c r="A2066" s="53"/>
      <c r="B2066" s="54"/>
      <c r="C2066" s="55"/>
      <c r="D2066" s="52"/>
      <c r="E2066" s="56"/>
    </row>
    <row r="2067" spans="1:5">
      <c r="A2067" s="53"/>
      <c r="B2067" s="54"/>
      <c r="C2067" s="55"/>
      <c r="D2067" s="52"/>
      <c r="E2067" s="56"/>
    </row>
    <row r="2068" spans="1:5">
      <c r="A2068" s="53"/>
      <c r="B2068" s="54"/>
      <c r="C2068" s="55"/>
      <c r="D2068" s="52"/>
      <c r="E2068" s="56"/>
    </row>
    <row r="2069" spans="1:5">
      <c r="A2069" s="53"/>
      <c r="B2069" s="54"/>
      <c r="C2069" s="55"/>
      <c r="D2069" s="52"/>
      <c r="E2069" s="56"/>
    </row>
    <row r="2070" spans="1:5">
      <c r="A2070" s="53"/>
      <c r="B2070" s="54"/>
      <c r="C2070" s="55"/>
      <c r="D2070" s="52"/>
      <c r="E2070" s="56"/>
    </row>
    <row r="2071" spans="1:5">
      <c r="A2071" s="53"/>
      <c r="B2071" s="54"/>
      <c r="C2071" s="55"/>
      <c r="D2071" s="52"/>
      <c r="E2071" s="56"/>
    </row>
    <row r="2072" spans="1:5">
      <c r="A2072" s="53"/>
      <c r="B2072" s="54"/>
      <c r="C2072" s="55"/>
      <c r="D2072" s="52"/>
      <c r="E2072" s="56"/>
    </row>
    <row r="2073" spans="1:5">
      <c r="A2073" s="53"/>
      <c r="B2073" s="54"/>
      <c r="C2073" s="55"/>
      <c r="D2073" s="52"/>
      <c r="E2073" s="56"/>
    </row>
    <row r="2074" spans="1:5">
      <c r="A2074" s="53"/>
      <c r="B2074" s="54"/>
      <c r="C2074" s="55"/>
      <c r="D2074" s="52"/>
      <c r="E2074" s="56"/>
    </row>
    <row r="2075" spans="1:5">
      <c r="A2075" s="53"/>
      <c r="B2075" s="54"/>
      <c r="C2075" s="55"/>
      <c r="D2075" s="52"/>
      <c r="E2075" s="56"/>
    </row>
    <row r="2076" spans="1:5">
      <c r="A2076" s="53"/>
      <c r="B2076" s="54"/>
      <c r="C2076" s="55"/>
      <c r="D2076" s="52"/>
      <c r="E2076" s="56"/>
    </row>
    <row r="2077" spans="1:5">
      <c r="A2077" s="53"/>
      <c r="B2077" s="54"/>
      <c r="C2077" s="55"/>
      <c r="D2077" s="52"/>
      <c r="E2077" s="56"/>
    </row>
    <row r="2078" spans="1:5">
      <c r="A2078" s="53"/>
      <c r="B2078" s="54"/>
      <c r="C2078" s="55"/>
      <c r="D2078" s="52"/>
      <c r="E2078" s="56"/>
    </row>
    <row r="2079" spans="1:5">
      <c r="A2079" s="53"/>
      <c r="B2079" s="54"/>
      <c r="C2079" s="55"/>
      <c r="D2079" s="52"/>
      <c r="E2079" s="56"/>
    </row>
    <row r="2080" spans="1:5">
      <c r="A2080" s="53"/>
      <c r="B2080" s="54"/>
      <c r="C2080" s="55"/>
      <c r="D2080" s="52"/>
      <c r="E2080" s="56"/>
    </row>
    <row r="2081" spans="1:5">
      <c r="A2081" s="53"/>
      <c r="B2081" s="54"/>
      <c r="C2081" s="55"/>
      <c r="D2081" s="52"/>
      <c r="E2081" s="56"/>
    </row>
    <row r="2082" spans="1:5">
      <c r="A2082" s="53"/>
      <c r="B2082" s="54"/>
      <c r="C2082" s="55"/>
      <c r="D2082" s="52"/>
      <c r="E2082" s="56"/>
    </row>
    <row r="2083" spans="1:5">
      <c r="A2083" s="53"/>
      <c r="B2083" s="54"/>
      <c r="C2083" s="55"/>
      <c r="D2083" s="52"/>
      <c r="E2083" s="56"/>
    </row>
    <row r="2084" spans="1:5">
      <c r="A2084" s="53"/>
      <c r="B2084" s="54"/>
      <c r="C2084" s="55"/>
      <c r="D2084" s="52"/>
      <c r="E2084" s="56"/>
    </row>
    <row r="2085" spans="1:5">
      <c r="A2085" s="53"/>
      <c r="B2085" s="54"/>
      <c r="C2085" s="55"/>
      <c r="D2085" s="52"/>
      <c r="E2085" s="56"/>
    </row>
    <row r="2086" spans="1:5">
      <c r="A2086" s="53"/>
      <c r="B2086" s="54"/>
      <c r="C2086" s="55"/>
      <c r="D2086" s="52"/>
      <c r="E2086" s="56"/>
    </row>
    <row r="2087" spans="1:5">
      <c r="A2087" s="53"/>
      <c r="B2087" s="54"/>
      <c r="C2087" s="55"/>
      <c r="D2087" s="52"/>
      <c r="E2087" s="56"/>
    </row>
    <row r="2088" spans="1:5">
      <c r="A2088" s="53"/>
      <c r="B2088" s="54"/>
      <c r="C2088" s="55"/>
      <c r="D2088" s="52"/>
      <c r="E2088" s="56"/>
    </row>
    <row r="2089" spans="1:5">
      <c r="A2089" s="53"/>
      <c r="B2089" s="54"/>
      <c r="C2089" s="55"/>
      <c r="D2089" s="52"/>
      <c r="E2089" s="56"/>
    </row>
    <row r="2090" spans="1:5">
      <c r="A2090" s="53"/>
      <c r="B2090" s="54"/>
      <c r="C2090" s="55"/>
      <c r="D2090" s="52"/>
      <c r="E2090" s="56"/>
    </row>
    <row r="2091" spans="1:5">
      <c r="A2091" s="53"/>
      <c r="B2091" s="54"/>
      <c r="C2091" s="55"/>
      <c r="D2091" s="52"/>
      <c r="E2091" s="56"/>
    </row>
    <row r="2092" spans="1:5">
      <c r="A2092" s="53"/>
      <c r="B2092" s="54"/>
      <c r="C2092" s="55"/>
      <c r="D2092" s="52"/>
      <c r="E2092" s="56"/>
    </row>
    <row r="2093" spans="1:5">
      <c r="A2093" s="53"/>
      <c r="B2093" s="54"/>
      <c r="C2093" s="55"/>
      <c r="D2093" s="52"/>
      <c r="E2093" s="56"/>
    </row>
    <row r="2094" spans="1:5">
      <c r="A2094" s="53"/>
      <c r="B2094" s="54"/>
      <c r="C2094" s="55"/>
      <c r="D2094" s="52"/>
      <c r="E2094" s="56"/>
    </row>
    <row r="2095" spans="1:5">
      <c r="A2095" s="53"/>
      <c r="B2095" s="54"/>
      <c r="C2095" s="55"/>
      <c r="D2095" s="52"/>
      <c r="E2095" s="56"/>
    </row>
    <row r="2096" spans="1:5">
      <c r="A2096" s="53"/>
      <c r="B2096" s="54"/>
      <c r="C2096" s="55"/>
      <c r="D2096" s="52"/>
      <c r="E2096" s="56"/>
    </row>
    <row r="2097" spans="1:5">
      <c r="A2097" s="53"/>
      <c r="B2097" s="54"/>
      <c r="C2097" s="55"/>
      <c r="D2097" s="52"/>
      <c r="E2097" s="56"/>
    </row>
    <row r="2098" spans="1:5">
      <c r="A2098" s="53"/>
      <c r="B2098" s="54"/>
      <c r="C2098" s="55"/>
      <c r="D2098" s="52"/>
      <c r="E2098" s="56"/>
    </row>
    <row r="2099" spans="1:5">
      <c r="A2099" s="53"/>
      <c r="B2099" s="54"/>
      <c r="C2099" s="55"/>
      <c r="D2099" s="52"/>
      <c r="E2099" s="56"/>
    </row>
    <row r="2100" spans="1:5">
      <c r="A2100" s="53"/>
      <c r="B2100" s="54"/>
      <c r="C2100" s="55"/>
      <c r="D2100" s="52"/>
      <c r="E2100" s="56"/>
    </row>
    <row r="2101" spans="1:5">
      <c r="A2101" s="53"/>
      <c r="B2101" s="54"/>
      <c r="C2101" s="55"/>
      <c r="D2101" s="52"/>
      <c r="E2101" s="56"/>
    </row>
    <row r="2102" spans="1:5">
      <c r="A2102" s="53"/>
      <c r="B2102" s="54"/>
      <c r="C2102" s="55"/>
      <c r="D2102" s="52"/>
      <c r="E2102" s="56"/>
    </row>
    <row r="2103" spans="1:5">
      <c r="A2103" s="53"/>
      <c r="B2103" s="54"/>
      <c r="C2103" s="55"/>
      <c r="D2103" s="52"/>
      <c r="E2103" s="56"/>
    </row>
    <row r="2104" spans="1:5">
      <c r="A2104" s="53"/>
      <c r="B2104" s="54"/>
      <c r="C2104" s="55"/>
      <c r="D2104" s="52"/>
      <c r="E2104" s="56"/>
    </row>
    <row r="2105" spans="1:5">
      <c r="A2105" s="53"/>
      <c r="B2105" s="54"/>
      <c r="C2105" s="55"/>
      <c r="D2105" s="52"/>
      <c r="E2105" s="56"/>
    </row>
    <row r="2106" spans="1:5">
      <c r="A2106" s="53"/>
      <c r="B2106" s="54"/>
      <c r="C2106" s="55"/>
      <c r="D2106" s="52"/>
      <c r="E2106" s="56"/>
    </row>
    <row r="2107" spans="1:5">
      <c r="A2107" s="53"/>
      <c r="B2107" s="54"/>
      <c r="C2107" s="55"/>
      <c r="D2107" s="52"/>
      <c r="E2107" s="56"/>
    </row>
    <row r="2108" spans="1:5">
      <c r="A2108" s="53"/>
      <c r="B2108" s="54"/>
      <c r="C2108" s="55"/>
      <c r="D2108" s="52"/>
      <c r="E2108" s="56"/>
    </row>
    <row r="2109" spans="1:5">
      <c r="A2109" s="53"/>
      <c r="B2109" s="54"/>
      <c r="C2109" s="55"/>
      <c r="D2109" s="52"/>
      <c r="E2109" s="56"/>
    </row>
    <row r="2110" spans="1:5">
      <c r="A2110" s="53"/>
      <c r="B2110" s="54"/>
      <c r="C2110" s="55"/>
      <c r="D2110" s="52"/>
      <c r="E2110" s="56"/>
    </row>
    <row r="2111" spans="1:5">
      <c r="A2111" s="53"/>
      <c r="B2111" s="54"/>
      <c r="C2111" s="55"/>
      <c r="D2111" s="52"/>
      <c r="E2111" s="56"/>
    </row>
    <row r="2112" spans="1:5">
      <c r="A2112" s="53"/>
      <c r="B2112" s="54"/>
      <c r="C2112" s="55"/>
      <c r="D2112" s="52"/>
      <c r="E2112" s="56"/>
    </row>
    <row r="2113" spans="1:5">
      <c r="A2113" s="53"/>
      <c r="B2113" s="54"/>
      <c r="C2113" s="55"/>
      <c r="D2113" s="52"/>
      <c r="E2113" s="56"/>
    </row>
    <row r="2114" spans="1:5">
      <c r="A2114" s="53"/>
      <c r="B2114" s="54"/>
      <c r="C2114" s="55"/>
      <c r="D2114" s="52"/>
      <c r="E2114" s="56"/>
    </row>
    <row r="2115" spans="1:5">
      <c r="A2115" s="53"/>
      <c r="B2115" s="54"/>
      <c r="C2115" s="55"/>
      <c r="D2115" s="52"/>
      <c r="E2115" s="56"/>
    </row>
    <row r="2116" spans="1:5">
      <c r="A2116" s="53"/>
      <c r="B2116" s="54"/>
      <c r="C2116" s="55"/>
      <c r="D2116" s="52"/>
      <c r="E2116" s="56"/>
    </row>
    <row r="2117" spans="1:5">
      <c r="A2117" s="53"/>
      <c r="B2117" s="54"/>
      <c r="C2117" s="55"/>
      <c r="D2117" s="52"/>
      <c r="E2117" s="56"/>
    </row>
    <row r="2118" spans="1:5">
      <c r="A2118" s="53"/>
      <c r="B2118" s="54"/>
      <c r="C2118" s="55"/>
      <c r="D2118" s="52"/>
      <c r="E2118" s="56"/>
    </row>
    <row r="2119" spans="1:5">
      <c r="A2119" s="53"/>
      <c r="B2119" s="54"/>
      <c r="C2119" s="55"/>
      <c r="D2119" s="52"/>
      <c r="E2119" s="56"/>
    </row>
    <row r="2120" spans="1:5">
      <c r="A2120" s="53"/>
      <c r="B2120" s="54"/>
      <c r="C2120" s="55"/>
      <c r="D2120" s="52"/>
      <c r="E2120" s="56"/>
    </row>
    <row r="2121" spans="1:5">
      <c r="A2121" s="53"/>
      <c r="B2121" s="54"/>
      <c r="C2121" s="55"/>
      <c r="D2121" s="52"/>
      <c r="E2121" s="56"/>
    </row>
    <row r="2122" spans="1:5">
      <c r="A2122" s="53"/>
      <c r="B2122" s="54"/>
      <c r="C2122" s="55"/>
      <c r="D2122" s="52"/>
      <c r="E2122" s="56"/>
    </row>
    <row r="2123" spans="1:5">
      <c r="A2123" s="53"/>
      <c r="B2123" s="54"/>
      <c r="C2123" s="55"/>
      <c r="D2123" s="52"/>
      <c r="E2123" s="56"/>
    </row>
    <row r="2124" spans="1:5">
      <c r="A2124" s="53"/>
      <c r="B2124" s="54"/>
      <c r="C2124" s="55"/>
      <c r="D2124" s="52"/>
      <c r="E2124" s="56"/>
    </row>
    <row r="2125" spans="1:5">
      <c r="A2125" s="53"/>
      <c r="B2125" s="54"/>
      <c r="C2125" s="55"/>
      <c r="D2125" s="52"/>
      <c r="E2125" s="56"/>
    </row>
    <row r="2126" spans="1:5">
      <c r="A2126" s="53"/>
      <c r="B2126" s="54"/>
      <c r="C2126" s="55"/>
      <c r="D2126" s="52"/>
      <c r="E2126" s="56"/>
    </row>
    <row r="2127" spans="1:5">
      <c r="A2127" s="53"/>
      <c r="B2127" s="54"/>
      <c r="C2127" s="55"/>
      <c r="D2127" s="52"/>
      <c r="E2127" s="56"/>
    </row>
    <row r="2128" spans="1:5">
      <c r="A2128" s="53"/>
      <c r="B2128" s="54"/>
      <c r="C2128" s="55"/>
      <c r="D2128" s="52"/>
      <c r="E2128" s="56"/>
    </row>
    <row r="2129" spans="1:5">
      <c r="A2129" s="53"/>
      <c r="B2129" s="54"/>
      <c r="C2129" s="55"/>
      <c r="D2129" s="52"/>
      <c r="E2129" s="56"/>
    </row>
    <row r="2130" spans="1:5">
      <c r="A2130" s="53"/>
      <c r="B2130" s="54"/>
      <c r="C2130" s="55"/>
      <c r="D2130" s="52"/>
      <c r="E2130" s="56"/>
    </row>
    <row r="2131" spans="1:5">
      <c r="A2131" s="53"/>
      <c r="B2131" s="54"/>
      <c r="C2131" s="55"/>
      <c r="D2131" s="52"/>
      <c r="E2131" s="56"/>
    </row>
    <row r="2132" spans="1:5">
      <c r="A2132" s="53"/>
      <c r="B2132" s="54"/>
      <c r="C2132" s="55"/>
      <c r="D2132" s="52"/>
      <c r="E2132" s="56"/>
    </row>
    <row r="2133" spans="1:5">
      <c r="A2133" s="53"/>
      <c r="B2133" s="54"/>
      <c r="C2133" s="55"/>
      <c r="D2133" s="52"/>
      <c r="E2133" s="56"/>
    </row>
    <row r="2134" spans="1:5">
      <c r="A2134" s="53"/>
      <c r="B2134" s="54"/>
      <c r="C2134" s="55"/>
      <c r="D2134" s="52"/>
      <c r="E2134" s="56"/>
    </row>
    <row r="2135" spans="1:5">
      <c r="A2135" s="53"/>
      <c r="B2135" s="54"/>
      <c r="C2135" s="55"/>
      <c r="D2135" s="52"/>
      <c r="E2135" s="56"/>
    </row>
    <row r="2136" spans="1:5">
      <c r="A2136" s="53"/>
      <c r="B2136" s="54"/>
      <c r="C2136" s="55"/>
      <c r="D2136" s="52"/>
      <c r="E2136" s="56"/>
    </row>
    <row r="2137" spans="1:5">
      <c r="A2137" s="53"/>
      <c r="B2137" s="54"/>
      <c r="C2137" s="55"/>
      <c r="D2137" s="52"/>
      <c r="E2137" s="56"/>
    </row>
    <row r="2138" spans="1:5">
      <c r="A2138" s="53"/>
      <c r="B2138" s="54"/>
      <c r="C2138" s="55"/>
      <c r="D2138" s="52"/>
      <c r="E2138" s="56"/>
    </row>
    <row r="2139" spans="1:5">
      <c r="A2139" s="53"/>
      <c r="B2139" s="54"/>
      <c r="C2139" s="55"/>
      <c r="D2139" s="52"/>
      <c r="E2139" s="56"/>
    </row>
    <row r="2140" spans="1:5">
      <c r="A2140" s="53"/>
      <c r="B2140" s="54"/>
      <c r="C2140" s="55"/>
      <c r="D2140" s="52"/>
      <c r="E2140" s="56"/>
    </row>
    <row r="2141" spans="1:5">
      <c r="A2141" s="53"/>
      <c r="B2141" s="54"/>
      <c r="C2141" s="55"/>
      <c r="D2141" s="52"/>
      <c r="E2141" s="56"/>
    </row>
    <row r="2142" spans="1:5">
      <c r="A2142" s="53"/>
      <c r="B2142" s="54"/>
      <c r="C2142" s="55"/>
      <c r="D2142" s="52"/>
      <c r="E2142" s="56"/>
    </row>
    <row r="2143" spans="1:5">
      <c r="A2143" s="53"/>
      <c r="B2143" s="54"/>
      <c r="C2143" s="55"/>
      <c r="D2143" s="52"/>
      <c r="E2143" s="56"/>
    </row>
    <row r="2144" spans="1:5">
      <c r="A2144" s="53"/>
      <c r="B2144" s="54"/>
      <c r="C2144" s="55"/>
      <c r="D2144" s="52"/>
      <c r="E2144" s="56"/>
    </row>
    <row r="2145" spans="1:5">
      <c r="A2145" s="53"/>
      <c r="B2145" s="54"/>
      <c r="C2145" s="55"/>
      <c r="D2145" s="52"/>
      <c r="E2145" s="56"/>
    </row>
    <row r="2146" spans="1:5">
      <c r="A2146" s="53"/>
      <c r="B2146" s="54"/>
      <c r="C2146" s="55"/>
      <c r="D2146" s="52"/>
      <c r="E2146" s="56"/>
    </row>
    <row r="2147" spans="1:5">
      <c r="A2147" s="53"/>
      <c r="B2147" s="54"/>
      <c r="C2147" s="55"/>
      <c r="D2147" s="52"/>
      <c r="E2147" s="56"/>
    </row>
    <row r="2148" spans="1:5">
      <c r="A2148" s="53"/>
      <c r="B2148" s="54"/>
      <c r="C2148" s="55"/>
      <c r="D2148" s="52"/>
      <c r="E2148" s="56"/>
    </row>
    <row r="2149" spans="1:5">
      <c r="A2149" s="53"/>
      <c r="B2149" s="54"/>
      <c r="C2149" s="55"/>
      <c r="D2149" s="52"/>
      <c r="E2149" s="56"/>
    </row>
    <row r="2150" spans="1:5">
      <c r="A2150" s="53"/>
      <c r="B2150" s="54"/>
      <c r="C2150" s="55"/>
      <c r="D2150" s="52"/>
      <c r="E2150" s="56"/>
    </row>
    <row r="2151" spans="1:5">
      <c r="A2151" s="53"/>
      <c r="B2151" s="54"/>
      <c r="C2151" s="55"/>
      <c r="D2151" s="52"/>
      <c r="E2151" s="56"/>
    </row>
    <row r="2152" spans="1:5">
      <c r="A2152" s="53"/>
      <c r="B2152" s="54"/>
      <c r="C2152" s="55"/>
      <c r="D2152" s="52"/>
      <c r="E2152" s="56"/>
    </row>
    <row r="2153" spans="1:5">
      <c r="A2153" s="53"/>
      <c r="B2153" s="54"/>
      <c r="C2153" s="55"/>
      <c r="D2153" s="52"/>
      <c r="E2153" s="56"/>
    </row>
    <row r="2154" spans="1:5">
      <c r="A2154" s="53"/>
      <c r="B2154" s="54"/>
      <c r="C2154" s="55"/>
      <c r="D2154" s="52"/>
      <c r="E2154" s="56"/>
    </row>
    <row r="2155" spans="1:5">
      <c r="A2155" s="53"/>
      <c r="B2155" s="54"/>
      <c r="C2155" s="55"/>
      <c r="D2155" s="52"/>
      <c r="E2155" s="56"/>
    </row>
    <row r="2156" spans="1:5">
      <c r="A2156" s="53"/>
      <c r="B2156" s="54"/>
      <c r="C2156" s="55"/>
      <c r="D2156" s="52"/>
      <c r="E2156" s="56"/>
    </row>
    <row r="2157" spans="1:5">
      <c r="A2157" s="53"/>
      <c r="B2157" s="54"/>
      <c r="C2157" s="55"/>
      <c r="D2157" s="52"/>
      <c r="E2157" s="56"/>
    </row>
    <row r="2158" spans="1:5">
      <c r="A2158" s="53"/>
      <c r="B2158" s="54"/>
      <c r="C2158" s="55"/>
      <c r="D2158" s="52"/>
      <c r="E2158" s="56"/>
    </row>
    <row r="2159" spans="1:5">
      <c r="A2159" s="53"/>
      <c r="B2159" s="54"/>
      <c r="C2159" s="55"/>
      <c r="D2159" s="52"/>
      <c r="E2159" s="56"/>
    </row>
    <row r="2160" spans="1:5">
      <c r="A2160" s="53"/>
      <c r="B2160" s="54"/>
      <c r="C2160" s="55"/>
      <c r="D2160" s="52"/>
      <c r="E2160" s="56"/>
    </row>
    <row r="2161" spans="1:5">
      <c r="A2161" s="53"/>
      <c r="B2161" s="54"/>
      <c r="C2161" s="55"/>
      <c r="D2161" s="52"/>
      <c r="E2161" s="56"/>
    </row>
    <row r="2162" spans="1:5">
      <c r="A2162" s="53"/>
      <c r="B2162" s="54"/>
      <c r="C2162" s="55"/>
      <c r="D2162" s="52"/>
      <c r="E2162" s="56"/>
    </row>
    <row r="2163" spans="1:5">
      <c r="A2163" s="53"/>
      <c r="B2163" s="54"/>
      <c r="C2163" s="55"/>
      <c r="D2163" s="52"/>
      <c r="E2163" s="56"/>
    </row>
    <row r="2164" spans="1:5">
      <c r="A2164" s="53"/>
      <c r="B2164" s="54"/>
      <c r="C2164" s="55"/>
      <c r="D2164" s="52"/>
      <c r="E2164" s="56"/>
    </row>
    <row r="2165" spans="1:5">
      <c r="A2165" s="53"/>
      <c r="B2165" s="54"/>
      <c r="C2165" s="55"/>
      <c r="D2165" s="52"/>
      <c r="E2165" s="56"/>
    </row>
    <row r="2166" spans="1:5">
      <c r="A2166" s="53"/>
      <c r="B2166" s="54"/>
      <c r="C2166" s="55"/>
      <c r="D2166" s="52"/>
      <c r="E2166" s="56"/>
    </row>
    <row r="2167" spans="1:5">
      <c r="A2167" s="53"/>
      <c r="B2167" s="54"/>
      <c r="C2167" s="55"/>
      <c r="D2167" s="52"/>
      <c r="E2167" s="56"/>
    </row>
    <row r="2168" spans="1:5">
      <c r="A2168" s="53"/>
      <c r="B2168" s="54"/>
      <c r="C2168" s="55"/>
      <c r="D2168" s="52"/>
      <c r="E2168" s="56"/>
    </row>
    <row r="2169" spans="1:5">
      <c r="A2169" s="53"/>
      <c r="B2169" s="54"/>
      <c r="C2169" s="55"/>
      <c r="D2169" s="52"/>
      <c r="E2169" s="56"/>
    </row>
    <row r="2170" spans="1:5">
      <c r="A2170" s="53"/>
      <c r="B2170" s="54"/>
      <c r="C2170" s="55"/>
      <c r="D2170" s="52"/>
      <c r="E2170" s="56"/>
    </row>
    <row r="2171" spans="1:5">
      <c r="A2171" s="53"/>
      <c r="B2171" s="54"/>
      <c r="C2171" s="55"/>
      <c r="D2171" s="52"/>
      <c r="E2171" s="56"/>
    </row>
    <row r="2172" spans="1:5">
      <c r="A2172" s="53"/>
      <c r="B2172" s="54"/>
      <c r="C2172" s="55"/>
      <c r="D2172" s="52"/>
      <c r="E2172" s="56"/>
    </row>
    <row r="2173" spans="1:5">
      <c r="A2173" s="53"/>
      <c r="B2173" s="54"/>
      <c r="C2173" s="55"/>
      <c r="D2173" s="52"/>
      <c r="E2173" s="56"/>
    </row>
    <row r="2174" spans="1:5">
      <c r="A2174" s="53"/>
      <c r="B2174" s="54"/>
      <c r="C2174" s="55"/>
      <c r="D2174" s="52"/>
      <c r="E2174" s="56"/>
    </row>
    <row r="2175" spans="1:5">
      <c r="A2175" s="53"/>
      <c r="B2175" s="54"/>
      <c r="C2175" s="55"/>
      <c r="D2175" s="52"/>
      <c r="E2175" s="56"/>
    </row>
    <row r="2176" spans="1:5">
      <c r="A2176" s="53"/>
      <c r="B2176" s="54"/>
      <c r="C2176" s="55"/>
      <c r="D2176" s="52"/>
      <c r="E2176" s="56"/>
    </row>
    <row r="2177" spans="1:5">
      <c r="A2177" s="53"/>
      <c r="B2177" s="54"/>
      <c r="C2177" s="55"/>
      <c r="D2177" s="52"/>
      <c r="E2177" s="56"/>
    </row>
    <row r="2178" spans="1:5">
      <c r="A2178" s="53"/>
      <c r="B2178" s="54"/>
      <c r="C2178" s="55"/>
      <c r="D2178" s="52"/>
      <c r="E2178" s="56"/>
    </row>
    <row r="2179" spans="1:5">
      <c r="A2179" s="53"/>
      <c r="B2179" s="54"/>
      <c r="C2179" s="55"/>
      <c r="D2179" s="52"/>
      <c r="E2179" s="56"/>
    </row>
    <row r="2180" spans="1:5">
      <c r="A2180" s="53"/>
      <c r="B2180" s="54"/>
      <c r="C2180" s="55"/>
      <c r="D2180" s="52"/>
      <c r="E2180" s="56"/>
    </row>
    <row r="2181" spans="1:5">
      <c r="A2181" s="53"/>
      <c r="B2181" s="54"/>
      <c r="C2181" s="55"/>
      <c r="D2181" s="52"/>
      <c r="E2181" s="56"/>
    </row>
    <row r="2182" spans="1:5">
      <c r="A2182" s="53"/>
      <c r="B2182" s="54"/>
      <c r="C2182" s="55"/>
      <c r="D2182" s="52"/>
      <c r="E2182" s="56"/>
    </row>
    <row r="2183" spans="1:5">
      <c r="A2183" s="53"/>
      <c r="B2183" s="54"/>
      <c r="C2183" s="55"/>
      <c r="D2183" s="52"/>
      <c r="E2183" s="56"/>
    </row>
    <row r="2184" spans="1:5">
      <c r="A2184" s="53"/>
      <c r="B2184" s="54"/>
      <c r="C2184" s="55"/>
      <c r="D2184" s="52"/>
      <c r="E2184" s="56"/>
    </row>
    <row r="2185" spans="1:5">
      <c r="A2185" s="53"/>
      <c r="B2185" s="54"/>
      <c r="C2185" s="55"/>
      <c r="D2185" s="52"/>
      <c r="E2185" s="56"/>
    </row>
    <row r="2186" spans="1:5">
      <c r="A2186" s="53"/>
      <c r="B2186" s="54"/>
      <c r="C2186" s="55"/>
      <c r="D2186" s="52"/>
      <c r="E2186" s="56"/>
    </row>
    <row r="2187" spans="1:5">
      <c r="A2187" s="53"/>
      <c r="B2187" s="54"/>
      <c r="C2187" s="55"/>
      <c r="D2187" s="52"/>
      <c r="E2187" s="56"/>
    </row>
    <row r="2188" spans="1:5">
      <c r="A2188" s="53"/>
      <c r="B2188" s="54"/>
      <c r="C2188" s="55"/>
      <c r="D2188" s="52"/>
      <c r="E2188" s="56"/>
    </row>
    <row r="2189" spans="1:5">
      <c r="A2189" s="53"/>
      <c r="B2189" s="54"/>
      <c r="C2189" s="55"/>
      <c r="D2189" s="52"/>
      <c r="E2189" s="56"/>
    </row>
    <row r="2190" spans="1:5">
      <c r="A2190" s="53"/>
      <c r="B2190" s="54"/>
      <c r="C2190" s="55"/>
      <c r="D2190" s="52"/>
      <c r="E2190" s="56"/>
    </row>
    <row r="2191" spans="1:5">
      <c r="A2191" s="53"/>
      <c r="B2191" s="54"/>
      <c r="C2191" s="55"/>
      <c r="D2191" s="52"/>
      <c r="E2191" s="56"/>
    </row>
    <row r="2192" spans="1:5">
      <c r="A2192" s="53"/>
      <c r="B2192" s="54"/>
      <c r="C2192" s="55"/>
      <c r="D2192" s="52"/>
      <c r="E2192" s="56"/>
    </row>
    <row r="2193" spans="1:5">
      <c r="A2193" s="53"/>
      <c r="B2193" s="54"/>
      <c r="C2193" s="55"/>
      <c r="D2193" s="52"/>
      <c r="E2193" s="56"/>
    </row>
    <row r="2194" spans="1:5">
      <c r="A2194" s="53"/>
      <c r="B2194" s="54"/>
      <c r="C2194" s="55"/>
      <c r="D2194" s="52"/>
      <c r="E2194" s="56"/>
    </row>
    <row r="2195" spans="1:5">
      <c r="A2195" s="53"/>
      <c r="B2195" s="54"/>
      <c r="C2195" s="55"/>
      <c r="D2195" s="52"/>
      <c r="E2195" s="56"/>
    </row>
    <row r="2196" spans="1:5">
      <c r="A2196" s="53"/>
      <c r="B2196" s="54"/>
      <c r="C2196" s="55"/>
      <c r="D2196" s="52"/>
      <c r="E2196" s="56"/>
    </row>
    <row r="2197" spans="1:5">
      <c r="A2197" s="53"/>
      <c r="B2197" s="54"/>
      <c r="C2197" s="55"/>
      <c r="D2197" s="52"/>
      <c r="E2197" s="56"/>
    </row>
    <row r="2198" spans="1:5">
      <c r="A2198" s="53"/>
      <c r="B2198" s="54"/>
      <c r="C2198" s="55"/>
      <c r="D2198" s="52"/>
      <c r="E2198" s="56"/>
    </row>
    <row r="2199" spans="1:5">
      <c r="A2199" s="53"/>
      <c r="B2199" s="54"/>
      <c r="C2199" s="55"/>
      <c r="D2199" s="52"/>
      <c r="E2199" s="56"/>
    </row>
    <row r="2200" spans="1:5">
      <c r="A2200" s="53"/>
      <c r="B2200" s="54"/>
      <c r="C2200" s="55"/>
      <c r="D2200" s="52"/>
      <c r="E2200" s="56"/>
    </row>
    <row r="2201" spans="1:5">
      <c r="A2201" s="53"/>
      <c r="B2201" s="54"/>
      <c r="C2201" s="55"/>
      <c r="D2201" s="52"/>
      <c r="E2201" s="56"/>
    </row>
    <row r="2202" spans="1:5">
      <c r="A2202" s="53"/>
      <c r="B2202" s="54"/>
      <c r="C2202" s="55"/>
      <c r="D2202" s="52"/>
      <c r="E2202" s="56"/>
    </row>
    <row r="2203" spans="1:5">
      <c r="A2203" s="53"/>
      <c r="B2203" s="54"/>
      <c r="C2203" s="55"/>
      <c r="D2203" s="52"/>
      <c r="E2203" s="56"/>
    </row>
    <row r="2204" spans="1:5">
      <c r="A2204" s="53"/>
      <c r="B2204" s="54"/>
      <c r="C2204" s="55"/>
      <c r="D2204" s="52"/>
      <c r="E2204" s="56"/>
    </row>
    <row r="2205" spans="1:5">
      <c r="A2205" s="53"/>
      <c r="B2205" s="54"/>
      <c r="C2205" s="55"/>
      <c r="D2205" s="52"/>
      <c r="E2205" s="56"/>
    </row>
    <row r="2206" spans="1:5">
      <c r="A2206" s="53"/>
      <c r="B2206" s="54"/>
      <c r="C2206" s="55"/>
      <c r="D2206" s="52"/>
      <c r="E2206" s="56"/>
    </row>
    <row r="2207" spans="1:5">
      <c r="A2207" s="53"/>
      <c r="B2207" s="54"/>
      <c r="C2207" s="55"/>
      <c r="D2207" s="52"/>
      <c r="E2207" s="56"/>
    </row>
    <row r="2208" spans="1:5">
      <c r="A2208" s="53"/>
      <c r="B2208" s="54"/>
      <c r="C2208" s="55"/>
      <c r="D2208" s="52"/>
      <c r="E2208" s="56"/>
    </row>
    <row r="2209" spans="1:5">
      <c r="A2209" s="53"/>
      <c r="B2209" s="54"/>
      <c r="C2209" s="55"/>
      <c r="D2209" s="52"/>
      <c r="E2209" s="56"/>
    </row>
    <row r="2210" spans="1:5">
      <c r="A2210" s="53"/>
      <c r="B2210" s="54"/>
      <c r="C2210" s="55"/>
      <c r="D2210" s="52"/>
      <c r="E2210" s="56"/>
    </row>
    <row r="2211" spans="1:5">
      <c r="A2211" s="53"/>
      <c r="B2211" s="54"/>
      <c r="C2211" s="55"/>
      <c r="D2211" s="52"/>
      <c r="E2211" s="56"/>
    </row>
    <row r="2212" spans="1:5">
      <c r="A2212" s="53"/>
      <c r="B2212" s="54"/>
      <c r="C2212" s="55"/>
      <c r="D2212" s="52"/>
      <c r="E2212" s="56"/>
    </row>
    <row r="2213" spans="1:5">
      <c r="A2213" s="53"/>
      <c r="B2213" s="54"/>
      <c r="C2213" s="55"/>
      <c r="D2213" s="52"/>
      <c r="E2213" s="56"/>
    </row>
    <row r="2214" spans="1:5">
      <c r="A2214" s="53"/>
      <c r="B2214" s="54"/>
      <c r="C2214" s="55"/>
      <c r="D2214" s="52"/>
      <c r="E2214" s="56"/>
    </row>
    <row r="2215" spans="1:5">
      <c r="A2215" s="53"/>
      <c r="B2215" s="54"/>
      <c r="C2215" s="55"/>
      <c r="D2215" s="52"/>
      <c r="E2215" s="56"/>
    </row>
    <row r="2216" spans="1:5">
      <c r="A2216" s="53"/>
      <c r="B2216" s="54"/>
      <c r="C2216" s="55"/>
      <c r="D2216" s="52"/>
      <c r="E2216" s="56"/>
    </row>
    <row r="2217" spans="1:5">
      <c r="A2217" s="53"/>
      <c r="B2217" s="54"/>
      <c r="C2217" s="55"/>
      <c r="D2217" s="52"/>
      <c r="E2217" s="56"/>
    </row>
    <row r="2218" spans="1:5">
      <c r="A2218" s="53"/>
      <c r="B2218" s="54"/>
      <c r="C2218" s="55"/>
      <c r="D2218" s="52"/>
      <c r="E2218" s="56"/>
    </row>
    <row r="2219" spans="1:5">
      <c r="A2219" s="53"/>
      <c r="B2219" s="54"/>
      <c r="C2219" s="55"/>
      <c r="D2219" s="52"/>
      <c r="E2219" s="56"/>
    </row>
    <row r="2220" spans="1:5">
      <c r="A2220" s="53"/>
      <c r="B2220" s="54"/>
      <c r="C2220" s="55"/>
      <c r="D2220" s="52"/>
      <c r="E2220" s="56"/>
    </row>
    <row r="2221" spans="1:5">
      <c r="A2221" s="53"/>
      <c r="B2221" s="54"/>
      <c r="C2221" s="55"/>
      <c r="D2221" s="52"/>
      <c r="E2221" s="56"/>
    </row>
    <row r="2222" spans="1:5">
      <c r="A2222" s="53"/>
      <c r="B2222" s="54"/>
      <c r="C2222" s="55"/>
      <c r="D2222" s="52"/>
      <c r="E2222" s="56"/>
    </row>
    <row r="2223" spans="1:5">
      <c r="A2223" s="53"/>
      <c r="B2223" s="54"/>
      <c r="C2223" s="55"/>
      <c r="D2223" s="52"/>
      <c r="E2223" s="56"/>
    </row>
    <row r="2224" spans="1:5">
      <c r="A2224" s="53"/>
      <c r="B2224" s="54"/>
      <c r="C2224" s="55"/>
      <c r="D2224" s="52"/>
      <c r="E2224" s="56"/>
    </row>
    <row r="2225" spans="1:5">
      <c r="A2225" s="53"/>
      <c r="B2225" s="54"/>
      <c r="C2225" s="55"/>
      <c r="D2225" s="52"/>
      <c r="E2225" s="56"/>
    </row>
    <row r="2226" spans="1:5">
      <c r="A2226" s="53"/>
      <c r="B2226" s="54"/>
      <c r="C2226" s="55"/>
      <c r="D2226" s="52"/>
      <c r="E2226" s="56"/>
    </row>
    <row r="2227" spans="1:5">
      <c r="A2227" s="53"/>
      <c r="B2227" s="54"/>
      <c r="C2227" s="55"/>
      <c r="D2227" s="52"/>
      <c r="E2227" s="56"/>
    </row>
    <row r="2228" spans="1:5">
      <c r="A2228" s="53"/>
      <c r="B2228" s="54"/>
      <c r="C2228" s="55"/>
      <c r="D2228" s="52"/>
      <c r="E2228" s="56"/>
    </row>
    <row r="2229" spans="1:5">
      <c r="A2229" s="53"/>
      <c r="B2229" s="54"/>
      <c r="C2229" s="55"/>
      <c r="D2229" s="52"/>
      <c r="E2229" s="56"/>
    </row>
    <row r="2230" spans="1:5">
      <c r="A2230" s="53"/>
      <c r="B2230" s="54"/>
      <c r="C2230" s="55"/>
      <c r="D2230" s="52"/>
      <c r="E2230" s="56"/>
    </row>
    <row r="2231" spans="1:5">
      <c r="A2231" s="53"/>
      <c r="B2231" s="54"/>
      <c r="C2231" s="55"/>
      <c r="D2231" s="52"/>
      <c r="E2231" s="56"/>
    </row>
    <row r="2232" spans="1:5">
      <c r="A2232" s="53"/>
      <c r="B2232" s="54"/>
      <c r="C2232" s="55"/>
      <c r="D2232" s="52"/>
      <c r="E2232" s="56"/>
    </row>
    <row r="2233" spans="1:5">
      <c r="A2233" s="53"/>
      <c r="B2233" s="54"/>
      <c r="C2233" s="55"/>
      <c r="D2233" s="52"/>
      <c r="E2233" s="56"/>
    </row>
    <row r="2234" spans="1:5">
      <c r="A2234" s="53"/>
      <c r="B2234" s="54"/>
      <c r="C2234" s="55"/>
      <c r="D2234" s="52"/>
      <c r="E2234" s="56"/>
    </row>
    <row r="2235" spans="1:5">
      <c r="A2235" s="53"/>
      <c r="B2235" s="54"/>
      <c r="C2235" s="55"/>
      <c r="D2235" s="52"/>
      <c r="E2235" s="56"/>
    </row>
    <row r="2236" spans="1:5">
      <c r="A2236" s="53"/>
      <c r="B2236" s="54"/>
      <c r="C2236" s="55"/>
      <c r="D2236" s="52"/>
      <c r="E2236" s="56"/>
    </row>
    <row r="2237" spans="1:5">
      <c r="A2237" s="53"/>
      <c r="B2237" s="54"/>
      <c r="C2237" s="55"/>
      <c r="D2237" s="52"/>
      <c r="E2237" s="56"/>
    </row>
    <row r="2238" spans="1:5">
      <c r="A2238" s="53"/>
      <c r="B2238" s="54"/>
      <c r="C2238" s="55"/>
      <c r="D2238" s="52"/>
      <c r="E2238" s="56"/>
    </row>
    <row r="2239" spans="1:5">
      <c r="A2239" s="53"/>
      <c r="B2239" s="54"/>
      <c r="C2239" s="55"/>
      <c r="D2239" s="52"/>
      <c r="E2239" s="56"/>
    </row>
    <row r="2240" spans="1:5">
      <c r="A2240" s="53"/>
      <c r="B2240" s="54"/>
      <c r="C2240" s="55"/>
      <c r="D2240" s="52"/>
      <c r="E2240" s="56"/>
    </row>
    <row r="2241" spans="1:5">
      <c r="A2241" s="53"/>
      <c r="B2241" s="54"/>
      <c r="C2241" s="55"/>
      <c r="D2241" s="52"/>
      <c r="E2241" s="56"/>
    </row>
    <row r="2242" spans="1:5">
      <c r="A2242" s="53"/>
      <c r="B2242" s="54"/>
      <c r="C2242" s="55"/>
      <c r="D2242" s="52"/>
      <c r="E2242" s="56"/>
    </row>
    <row r="2243" spans="1:5">
      <c r="A2243" s="53"/>
      <c r="B2243" s="54"/>
      <c r="C2243" s="55"/>
      <c r="D2243" s="52"/>
      <c r="E2243" s="56"/>
    </row>
    <row r="2244" spans="1:5">
      <c r="A2244" s="53"/>
      <c r="B2244" s="54"/>
      <c r="C2244" s="55"/>
      <c r="D2244" s="52"/>
      <c r="E2244" s="56"/>
    </row>
    <row r="2245" spans="1:5">
      <c r="A2245" s="53"/>
      <c r="B2245" s="54"/>
      <c r="C2245" s="55"/>
      <c r="D2245" s="52"/>
      <c r="E2245" s="56"/>
    </row>
    <row r="2246" spans="1:5">
      <c r="A2246" s="53"/>
      <c r="B2246" s="54"/>
      <c r="C2246" s="55"/>
      <c r="D2246" s="52"/>
      <c r="E2246" s="56"/>
    </row>
    <row r="2247" spans="1:5">
      <c r="A2247" s="53"/>
      <c r="B2247" s="54"/>
      <c r="C2247" s="55"/>
      <c r="D2247" s="52"/>
      <c r="E2247" s="56"/>
    </row>
    <row r="2248" spans="1:5">
      <c r="A2248" s="53"/>
      <c r="B2248" s="54"/>
      <c r="C2248" s="55"/>
      <c r="D2248" s="52"/>
      <c r="E2248" s="56"/>
    </row>
    <row r="2249" spans="1:5">
      <c r="A2249" s="53"/>
      <c r="B2249" s="54"/>
      <c r="C2249" s="55"/>
      <c r="D2249" s="52"/>
      <c r="E2249" s="56"/>
    </row>
    <row r="2250" spans="1:5">
      <c r="A2250" s="53"/>
      <c r="B2250" s="54"/>
      <c r="C2250" s="55"/>
      <c r="D2250" s="52"/>
      <c r="E2250" s="56"/>
    </row>
    <row r="2251" spans="1:5">
      <c r="A2251" s="53"/>
      <c r="B2251" s="54"/>
      <c r="C2251" s="55"/>
      <c r="D2251" s="52"/>
      <c r="E2251" s="56"/>
    </row>
    <row r="2252" spans="1:5">
      <c r="A2252" s="53"/>
      <c r="B2252" s="54"/>
      <c r="C2252" s="55"/>
      <c r="D2252" s="52"/>
      <c r="E2252" s="56"/>
    </row>
    <row r="2253" spans="1:5">
      <c r="A2253" s="53"/>
      <c r="B2253" s="54"/>
      <c r="C2253" s="55"/>
      <c r="D2253" s="52"/>
      <c r="E2253" s="56"/>
    </row>
    <row r="2254" spans="1:5">
      <c r="A2254" s="53"/>
      <c r="B2254" s="54"/>
      <c r="C2254" s="55"/>
      <c r="D2254" s="52"/>
      <c r="E2254" s="56"/>
    </row>
    <row r="2255" spans="1:5">
      <c r="A2255" s="53"/>
      <c r="B2255" s="54"/>
      <c r="C2255" s="55"/>
      <c r="D2255" s="52"/>
      <c r="E2255" s="56"/>
    </row>
    <row r="2256" spans="1:5">
      <c r="A2256" s="53"/>
      <c r="B2256" s="54"/>
      <c r="C2256" s="55"/>
      <c r="D2256" s="52"/>
      <c r="E2256" s="56"/>
    </row>
    <row r="2257" spans="1:5">
      <c r="A2257" s="53"/>
      <c r="B2257" s="54"/>
      <c r="C2257" s="55"/>
      <c r="D2257" s="52"/>
      <c r="E2257" s="56"/>
    </row>
    <row r="2258" spans="1:5">
      <c r="A2258" s="53"/>
      <c r="B2258" s="54"/>
      <c r="C2258" s="55"/>
      <c r="D2258" s="52"/>
      <c r="E2258" s="56"/>
    </row>
    <row r="2259" spans="1:5">
      <c r="A2259" s="53"/>
      <c r="B2259" s="54"/>
      <c r="C2259" s="55"/>
      <c r="D2259" s="52"/>
      <c r="E2259" s="56"/>
    </row>
    <row r="2260" spans="1:5">
      <c r="A2260" s="53"/>
      <c r="B2260" s="54"/>
      <c r="C2260" s="55"/>
      <c r="D2260" s="52"/>
      <c r="E2260" s="56"/>
    </row>
    <row r="2261" spans="1:5">
      <c r="A2261" s="53"/>
      <c r="B2261" s="54"/>
      <c r="C2261" s="55"/>
      <c r="D2261" s="52"/>
      <c r="E2261" s="56"/>
    </row>
    <row r="2262" spans="1:5">
      <c r="A2262" s="53"/>
      <c r="B2262" s="54"/>
      <c r="C2262" s="55"/>
      <c r="D2262" s="52"/>
      <c r="E2262" s="56"/>
    </row>
    <row r="2263" spans="1:5">
      <c r="A2263" s="53"/>
      <c r="B2263" s="54"/>
      <c r="C2263" s="55"/>
      <c r="D2263" s="52"/>
      <c r="E2263" s="56"/>
    </row>
    <row r="2264" spans="1:5">
      <c r="A2264" s="53"/>
      <c r="B2264" s="54"/>
      <c r="C2264" s="55"/>
      <c r="D2264" s="52"/>
      <c r="E2264" s="56"/>
    </row>
    <row r="2265" spans="1:5">
      <c r="A2265" s="53"/>
      <c r="B2265" s="54"/>
      <c r="C2265" s="55"/>
      <c r="D2265" s="52"/>
      <c r="E2265" s="56"/>
    </row>
    <row r="2266" spans="1:5">
      <c r="A2266" s="53"/>
      <c r="B2266" s="54"/>
      <c r="C2266" s="55"/>
      <c r="D2266" s="52"/>
      <c r="E2266" s="56"/>
    </row>
    <row r="2267" spans="1:5">
      <c r="A2267" s="53"/>
      <c r="B2267" s="54"/>
      <c r="C2267" s="55"/>
      <c r="D2267" s="52"/>
      <c r="E2267" s="56"/>
    </row>
    <row r="2268" spans="1:5">
      <c r="A2268" s="53"/>
      <c r="B2268" s="54"/>
      <c r="C2268" s="55"/>
      <c r="D2268" s="52"/>
      <c r="E2268" s="56"/>
    </row>
    <row r="2269" spans="1:5">
      <c r="A2269" s="53"/>
      <c r="B2269" s="54"/>
      <c r="C2269" s="55"/>
      <c r="D2269" s="52"/>
      <c r="E2269" s="56"/>
    </row>
    <row r="2270" spans="1:5">
      <c r="A2270" s="53"/>
      <c r="B2270" s="54"/>
      <c r="C2270" s="55"/>
      <c r="D2270" s="52"/>
      <c r="E2270" s="56"/>
    </row>
    <row r="2271" spans="1:5">
      <c r="A2271" s="53"/>
      <c r="B2271" s="54"/>
      <c r="C2271" s="55"/>
      <c r="D2271" s="52"/>
      <c r="E2271" s="56"/>
    </row>
    <row r="2272" spans="1:5">
      <c r="A2272" s="53"/>
      <c r="B2272" s="54"/>
      <c r="C2272" s="55"/>
      <c r="D2272" s="52"/>
      <c r="E2272" s="56"/>
    </row>
    <row r="2273" spans="1:5">
      <c r="A2273" s="53"/>
      <c r="B2273" s="54"/>
      <c r="C2273" s="55"/>
      <c r="D2273" s="52"/>
      <c r="E2273" s="56"/>
    </row>
    <row r="2274" spans="1:5">
      <c r="A2274" s="53"/>
      <c r="B2274" s="54"/>
      <c r="C2274" s="55"/>
      <c r="D2274" s="52"/>
      <c r="E2274" s="56"/>
    </row>
    <row r="2275" spans="1:5">
      <c r="A2275" s="53"/>
      <c r="B2275" s="54"/>
      <c r="C2275" s="55"/>
      <c r="D2275" s="52"/>
      <c r="E2275" s="56"/>
    </row>
    <row r="2276" spans="1:5">
      <c r="A2276" s="53"/>
      <c r="B2276" s="54"/>
      <c r="C2276" s="55"/>
      <c r="D2276" s="52"/>
      <c r="E2276" s="56"/>
    </row>
    <row r="2277" spans="1:5">
      <c r="A2277" s="53"/>
      <c r="B2277" s="54"/>
      <c r="C2277" s="55"/>
      <c r="D2277" s="52"/>
      <c r="E2277" s="56"/>
    </row>
    <row r="2278" spans="1:5">
      <c r="A2278" s="53"/>
      <c r="B2278" s="54"/>
      <c r="C2278" s="55"/>
      <c r="D2278" s="52"/>
      <c r="E2278" s="56"/>
    </row>
    <row r="2279" spans="1:5">
      <c r="A2279" s="53"/>
      <c r="B2279" s="54"/>
      <c r="C2279" s="55"/>
      <c r="D2279" s="52"/>
      <c r="E2279" s="56"/>
    </row>
    <row r="2280" spans="1:5">
      <c r="A2280" s="53"/>
      <c r="B2280" s="54"/>
      <c r="C2280" s="55"/>
      <c r="D2280" s="52"/>
      <c r="E2280" s="56"/>
    </row>
    <row r="2281" spans="1:5">
      <c r="A2281" s="53"/>
      <c r="B2281" s="54"/>
      <c r="C2281" s="55"/>
      <c r="D2281" s="52"/>
      <c r="E2281" s="56"/>
    </row>
    <row r="2282" spans="1:5">
      <c r="A2282" s="53"/>
      <c r="B2282" s="54"/>
      <c r="C2282" s="55"/>
      <c r="D2282" s="52"/>
      <c r="E2282" s="56"/>
    </row>
    <row r="2283" spans="1:5">
      <c r="A2283" s="53"/>
      <c r="B2283" s="54"/>
      <c r="C2283" s="55"/>
      <c r="D2283" s="52"/>
      <c r="E2283" s="56"/>
    </row>
    <row r="2284" spans="1:5">
      <c r="A2284" s="53"/>
      <c r="B2284" s="54"/>
      <c r="C2284" s="55"/>
      <c r="D2284" s="52"/>
      <c r="E2284" s="56"/>
    </row>
    <row r="2285" spans="1:5">
      <c r="A2285" s="53"/>
      <c r="B2285" s="54"/>
      <c r="C2285" s="55"/>
      <c r="D2285" s="52"/>
      <c r="E2285" s="56"/>
    </row>
    <row r="2286" spans="1:5">
      <c r="A2286" s="53"/>
      <c r="B2286" s="54"/>
      <c r="C2286" s="55"/>
      <c r="D2286" s="52"/>
      <c r="E2286" s="56"/>
    </row>
    <row r="2287" spans="1:5">
      <c r="A2287" s="53"/>
      <c r="B2287" s="54"/>
      <c r="C2287" s="55"/>
      <c r="D2287" s="52"/>
      <c r="E2287" s="56"/>
    </row>
    <row r="2288" spans="1:5">
      <c r="A2288" s="53"/>
      <c r="B2288" s="54"/>
      <c r="C2288" s="55"/>
      <c r="D2288" s="52"/>
      <c r="E2288" s="56"/>
    </row>
    <row r="2289" spans="1:5">
      <c r="A2289" s="53"/>
      <c r="B2289" s="54"/>
      <c r="C2289" s="55"/>
      <c r="D2289" s="52"/>
      <c r="E2289" s="56"/>
    </row>
    <row r="2290" spans="1:5">
      <c r="A2290" s="53"/>
      <c r="B2290" s="54"/>
      <c r="C2290" s="55"/>
      <c r="D2290" s="52"/>
      <c r="E2290" s="56"/>
    </row>
    <row r="2291" spans="1:5">
      <c r="A2291" s="53"/>
      <c r="B2291" s="54"/>
      <c r="C2291" s="55"/>
      <c r="D2291" s="52"/>
      <c r="E2291" s="56"/>
    </row>
    <row r="2292" spans="1:5">
      <c r="A2292" s="53"/>
      <c r="B2292" s="54"/>
      <c r="C2292" s="55"/>
      <c r="D2292" s="52"/>
      <c r="E2292" s="56"/>
    </row>
    <row r="2293" spans="1:5">
      <c r="A2293" s="53"/>
      <c r="B2293" s="54"/>
      <c r="C2293" s="55"/>
      <c r="D2293" s="52"/>
      <c r="E2293" s="56"/>
    </row>
    <row r="2294" spans="1:5">
      <c r="A2294" s="53"/>
      <c r="B2294" s="54"/>
      <c r="C2294" s="55"/>
      <c r="D2294" s="52"/>
      <c r="E2294" s="56"/>
    </row>
    <row r="2295" spans="1:5">
      <c r="A2295" s="53"/>
      <c r="B2295" s="54"/>
      <c r="C2295" s="55"/>
      <c r="D2295" s="52"/>
      <c r="E2295" s="56"/>
    </row>
    <row r="2296" spans="1:5">
      <c r="A2296" s="53"/>
      <c r="B2296" s="54"/>
      <c r="C2296" s="55"/>
      <c r="D2296" s="52"/>
      <c r="E2296" s="56"/>
    </row>
    <row r="2297" spans="1:5">
      <c r="A2297" s="53"/>
      <c r="B2297" s="54"/>
      <c r="C2297" s="55"/>
      <c r="D2297" s="52"/>
      <c r="E2297" s="56"/>
    </row>
    <row r="2298" spans="1:5">
      <c r="A2298" s="53"/>
      <c r="B2298" s="54"/>
      <c r="C2298" s="55"/>
      <c r="D2298" s="52"/>
      <c r="E2298" s="56"/>
    </row>
    <row r="2299" spans="1:5">
      <c r="A2299" s="53"/>
      <c r="B2299" s="54"/>
      <c r="C2299" s="55"/>
      <c r="D2299" s="52"/>
      <c r="E2299" s="56"/>
    </row>
    <row r="2300" spans="1:5">
      <c r="A2300" s="53"/>
      <c r="B2300" s="54"/>
      <c r="C2300" s="55"/>
      <c r="D2300" s="52"/>
      <c r="E2300" s="56"/>
    </row>
    <row r="2301" spans="1:5">
      <c r="A2301" s="53"/>
      <c r="B2301" s="54"/>
      <c r="C2301" s="55"/>
      <c r="D2301" s="52"/>
      <c r="E2301" s="56"/>
    </row>
    <row r="2302" spans="1:5">
      <c r="A2302" s="53"/>
      <c r="B2302" s="54"/>
      <c r="C2302" s="55"/>
      <c r="D2302" s="52"/>
      <c r="E2302" s="56"/>
    </row>
    <row r="2303" spans="1:5">
      <c r="A2303" s="53"/>
      <c r="B2303" s="54"/>
      <c r="C2303" s="55"/>
      <c r="D2303" s="52"/>
      <c r="E2303" s="56"/>
    </row>
    <row r="2304" spans="1:5">
      <c r="A2304" s="53"/>
      <c r="B2304" s="54"/>
      <c r="C2304" s="55"/>
      <c r="D2304" s="52"/>
      <c r="E2304" s="56"/>
    </row>
    <row r="2305" spans="1:5">
      <c r="A2305" s="53"/>
      <c r="B2305" s="54"/>
      <c r="C2305" s="55"/>
      <c r="D2305" s="52"/>
      <c r="E2305" s="56"/>
    </row>
    <row r="2306" spans="1:5">
      <c r="A2306" s="53"/>
      <c r="B2306" s="54"/>
      <c r="C2306" s="55"/>
      <c r="D2306" s="52"/>
      <c r="E2306" s="56"/>
    </row>
    <row r="2307" spans="1:5">
      <c r="A2307" s="53"/>
      <c r="B2307" s="54"/>
      <c r="C2307" s="55"/>
      <c r="D2307" s="52"/>
      <c r="E2307" s="56"/>
    </row>
    <row r="2308" spans="1:5">
      <c r="A2308" s="53"/>
      <c r="B2308" s="54"/>
      <c r="C2308" s="55"/>
      <c r="D2308" s="52"/>
      <c r="E2308" s="56"/>
    </row>
    <row r="2309" spans="1:5">
      <c r="A2309" s="53"/>
      <c r="B2309" s="54"/>
      <c r="C2309" s="55"/>
      <c r="D2309" s="52"/>
      <c r="E2309" s="56"/>
    </row>
    <row r="2310" spans="1:5">
      <c r="A2310" s="53"/>
      <c r="B2310" s="54"/>
      <c r="C2310" s="55"/>
      <c r="D2310" s="52"/>
      <c r="E2310" s="56"/>
    </row>
    <row r="2311" spans="1:5">
      <c r="A2311" s="53"/>
      <c r="B2311" s="54"/>
      <c r="C2311" s="55"/>
      <c r="D2311" s="52"/>
      <c r="E2311" s="56"/>
    </row>
    <row r="2312" spans="1:5">
      <c r="A2312" s="53"/>
      <c r="B2312" s="54"/>
      <c r="C2312" s="55"/>
      <c r="D2312" s="52"/>
      <c r="E2312" s="56"/>
    </row>
    <row r="2313" spans="1:5">
      <c r="A2313" s="53"/>
      <c r="B2313" s="54"/>
      <c r="C2313" s="55"/>
      <c r="D2313" s="52"/>
      <c r="E2313" s="56"/>
    </row>
    <row r="2314" spans="1:5">
      <c r="A2314" s="53"/>
      <c r="B2314" s="54"/>
      <c r="C2314" s="55"/>
      <c r="D2314" s="52"/>
      <c r="E2314" s="56"/>
    </row>
    <row r="2315" spans="1:5">
      <c r="A2315" s="53"/>
      <c r="B2315" s="54"/>
      <c r="C2315" s="55"/>
      <c r="D2315" s="52"/>
      <c r="E2315" s="56"/>
    </row>
    <row r="2316" spans="1:5">
      <c r="A2316" s="53"/>
      <c r="B2316" s="54"/>
      <c r="C2316" s="55"/>
      <c r="D2316" s="52"/>
      <c r="E2316" s="56"/>
    </row>
    <row r="2317" spans="1:5">
      <c r="A2317" s="53"/>
      <c r="B2317" s="54"/>
      <c r="C2317" s="55"/>
      <c r="D2317" s="52"/>
      <c r="E2317" s="56"/>
    </row>
    <row r="2318" spans="1:5">
      <c r="A2318" s="53"/>
      <c r="B2318" s="54"/>
      <c r="C2318" s="55"/>
      <c r="D2318" s="52"/>
      <c r="E2318" s="56"/>
    </row>
    <row r="2319" spans="1:5">
      <c r="A2319" s="53"/>
      <c r="B2319" s="54"/>
      <c r="C2319" s="55"/>
      <c r="D2319" s="52"/>
      <c r="E2319" s="56"/>
    </row>
    <row r="2320" spans="1:5">
      <c r="A2320" s="53"/>
      <c r="B2320" s="54"/>
      <c r="C2320" s="55"/>
      <c r="D2320" s="52"/>
      <c r="E2320" s="56"/>
    </row>
    <row r="2321" spans="1:5">
      <c r="A2321" s="53"/>
      <c r="B2321" s="54"/>
      <c r="C2321" s="55"/>
      <c r="D2321" s="52"/>
      <c r="E2321" s="56"/>
    </row>
    <row r="2322" spans="1:5">
      <c r="A2322" s="53"/>
      <c r="B2322" s="54"/>
      <c r="C2322" s="55"/>
      <c r="D2322" s="52"/>
      <c r="E2322" s="56"/>
    </row>
    <row r="2323" spans="1:5">
      <c r="A2323" s="53"/>
      <c r="B2323" s="54"/>
      <c r="C2323" s="55"/>
      <c r="D2323" s="52"/>
      <c r="E2323" s="56"/>
    </row>
    <row r="2324" spans="1:5">
      <c r="A2324" s="53"/>
      <c r="B2324" s="54"/>
      <c r="C2324" s="55"/>
      <c r="D2324" s="52"/>
      <c r="E2324" s="56"/>
    </row>
    <row r="2325" spans="1:5">
      <c r="A2325" s="53"/>
      <c r="B2325" s="54"/>
      <c r="C2325" s="55"/>
      <c r="D2325" s="52"/>
      <c r="E2325" s="56"/>
    </row>
    <row r="2326" spans="1:5">
      <c r="A2326" s="53"/>
      <c r="B2326" s="54"/>
      <c r="C2326" s="55"/>
      <c r="D2326" s="52"/>
      <c r="E2326" s="56"/>
    </row>
    <row r="2327" spans="1:5">
      <c r="A2327" s="53"/>
      <c r="B2327" s="54"/>
      <c r="C2327" s="55"/>
      <c r="D2327" s="52"/>
      <c r="E2327" s="56"/>
    </row>
    <row r="2328" spans="1:5">
      <c r="A2328" s="53"/>
      <c r="B2328" s="54"/>
      <c r="C2328" s="55"/>
      <c r="D2328" s="52"/>
      <c r="E2328" s="56"/>
    </row>
    <row r="2329" spans="1:5">
      <c r="A2329" s="53"/>
      <c r="B2329" s="54"/>
      <c r="C2329" s="55"/>
      <c r="D2329" s="52"/>
      <c r="E2329" s="56"/>
    </row>
    <row r="2330" spans="1:5">
      <c r="A2330" s="53"/>
      <c r="B2330" s="54"/>
      <c r="C2330" s="55"/>
      <c r="D2330" s="52"/>
      <c r="E2330" s="56"/>
    </row>
    <row r="2331" spans="1:5">
      <c r="A2331" s="53"/>
      <c r="B2331" s="54"/>
      <c r="C2331" s="55"/>
      <c r="D2331" s="52"/>
      <c r="E2331" s="56"/>
    </row>
    <row r="2332" spans="1:5">
      <c r="A2332" s="53"/>
      <c r="B2332" s="54"/>
      <c r="C2332" s="55"/>
      <c r="D2332" s="52"/>
      <c r="E2332" s="56"/>
    </row>
    <row r="2333" spans="1:5">
      <c r="A2333" s="53"/>
      <c r="B2333" s="54"/>
      <c r="C2333" s="55"/>
      <c r="D2333" s="52"/>
      <c r="E2333" s="56"/>
    </row>
    <row r="2334" spans="1:5">
      <c r="A2334" s="53"/>
      <c r="B2334" s="54"/>
      <c r="C2334" s="55"/>
      <c r="D2334" s="52"/>
      <c r="E2334" s="56"/>
    </row>
    <row r="2335" spans="1:5">
      <c r="A2335" s="53"/>
      <c r="B2335" s="54"/>
      <c r="C2335" s="55"/>
      <c r="D2335" s="52"/>
      <c r="E2335" s="56"/>
    </row>
    <row r="2336" spans="1:5">
      <c r="A2336" s="53"/>
      <c r="B2336" s="54"/>
      <c r="C2336" s="55"/>
      <c r="D2336" s="52"/>
      <c r="E2336" s="56"/>
    </row>
    <row r="2337" spans="1:5">
      <c r="A2337" s="53"/>
      <c r="B2337" s="54"/>
      <c r="C2337" s="55"/>
      <c r="D2337" s="52"/>
      <c r="E2337" s="56"/>
    </row>
    <row r="2338" spans="1:5">
      <c r="A2338" s="53"/>
      <c r="B2338" s="54"/>
      <c r="C2338" s="55"/>
      <c r="D2338" s="52"/>
      <c r="E2338" s="56"/>
    </row>
    <row r="2339" spans="1:5">
      <c r="A2339" s="53"/>
      <c r="B2339" s="54"/>
      <c r="C2339" s="55"/>
      <c r="D2339" s="52"/>
      <c r="E2339" s="56"/>
    </row>
    <row r="2340" spans="1:5">
      <c r="A2340" s="53"/>
      <c r="B2340" s="54"/>
      <c r="C2340" s="55"/>
      <c r="D2340" s="52"/>
      <c r="E2340" s="56"/>
    </row>
    <row r="2341" spans="1:5">
      <c r="A2341" s="53"/>
      <c r="B2341" s="54"/>
      <c r="C2341" s="55"/>
      <c r="D2341" s="52"/>
      <c r="E2341" s="56"/>
    </row>
    <row r="2342" spans="1:5">
      <c r="A2342" s="53"/>
      <c r="B2342" s="54"/>
      <c r="C2342" s="55"/>
      <c r="D2342" s="52"/>
      <c r="E2342" s="56"/>
    </row>
    <row r="2343" spans="1:5">
      <c r="A2343" s="53"/>
      <c r="B2343" s="54"/>
      <c r="C2343" s="55"/>
      <c r="D2343" s="52"/>
      <c r="E2343" s="56"/>
    </row>
    <row r="2344" spans="1:5">
      <c r="A2344" s="53"/>
      <c r="B2344" s="54"/>
      <c r="C2344" s="55"/>
      <c r="D2344" s="52"/>
      <c r="E2344" s="56"/>
    </row>
    <row r="2345" spans="1:5">
      <c r="A2345" s="53"/>
      <c r="B2345" s="54"/>
      <c r="C2345" s="55"/>
      <c r="D2345" s="52"/>
      <c r="E2345" s="56"/>
    </row>
    <row r="2346" spans="1:5">
      <c r="A2346" s="53"/>
      <c r="B2346" s="54"/>
      <c r="C2346" s="55"/>
      <c r="D2346" s="52"/>
      <c r="E2346" s="56"/>
    </row>
    <row r="2347" spans="1:5">
      <c r="A2347" s="53"/>
      <c r="B2347" s="54"/>
      <c r="C2347" s="55"/>
      <c r="D2347" s="52"/>
      <c r="E2347" s="56"/>
    </row>
    <row r="2348" spans="1:5">
      <c r="A2348" s="53"/>
      <c r="B2348" s="54"/>
      <c r="C2348" s="55"/>
      <c r="D2348" s="52"/>
      <c r="E2348" s="56"/>
    </row>
    <row r="2349" spans="1:5">
      <c r="A2349" s="53"/>
      <c r="B2349" s="54"/>
      <c r="C2349" s="55"/>
      <c r="D2349" s="52"/>
      <c r="E2349" s="56"/>
    </row>
    <row r="2350" spans="1:5">
      <c r="A2350" s="53"/>
      <c r="B2350" s="54"/>
      <c r="C2350" s="55"/>
      <c r="D2350" s="52"/>
      <c r="E2350" s="56"/>
    </row>
    <row r="2351" spans="1:5">
      <c r="A2351" s="53"/>
      <c r="B2351" s="54"/>
      <c r="C2351" s="55"/>
      <c r="D2351" s="52"/>
      <c r="E2351" s="56"/>
    </row>
    <row r="2352" spans="1:5">
      <c r="A2352" s="53"/>
      <c r="B2352" s="54"/>
      <c r="C2352" s="55"/>
      <c r="D2352" s="52"/>
      <c r="E2352" s="56"/>
    </row>
    <row r="2353" spans="1:5">
      <c r="A2353" s="53"/>
      <c r="B2353" s="54"/>
      <c r="C2353" s="55"/>
      <c r="D2353" s="52"/>
      <c r="E2353" s="56"/>
    </row>
    <row r="2354" spans="1:5">
      <c r="A2354" s="53"/>
      <c r="B2354" s="54"/>
      <c r="C2354" s="55"/>
      <c r="D2354" s="52"/>
      <c r="E2354" s="56"/>
    </row>
    <row r="2355" spans="1:5">
      <c r="A2355" s="53"/>
      <c r="B2355" s="54"/>
      <c r="C2355" s="55"/>
      <c r="D2355" s="52"/>
      <c r="E2355" s="56"/>
    </row>
    <row r="2356" spans="1:5">
      <c r="A2356" s="53"/>
      <c r="B2356" s="54"/>
      <c r="C2356" s="55"/>
      <c r="D2356" s="52"/>
      <c r="E2356" s="56"/>
    </row>
    <row r="2357" spans="1:5">
      <c r="A2357" s="53"/>
      <c r="B2357" s="54"/>
      <c r="C2357" s="55"/>
      <c r="D2357" s="52"/>
      <c r="E2357" s="56"/>
    </row>
    <row r="2358" spans="1:5">
      <c r="A2358" s="53"/>
      <c r="B2358" s="54"/>
      <c r="C2358" s="55"/>
      <c r="D2358" s="52"/>
      <c r="E2358" s="56"/>
    </row>
    <row r="2359" spans="1:5">
      <c r="A2359" s="53"/>
      <c r="B2359" s="54"/>
      <c r="C2359" s="55"/>
      <c r="D2359" s="52"/>
      <c r="E2359" s="56"/>
    </row>
    <row r="2360" spans="1:5">
      <c r="A2360" s="53"/>
      <c r="B2360" s="54"/>
      <c r="C2360" s="55"/>
      <c r="D2360" s="52"/>
      <c r="E2360" s="56"/>
    </row>
    <row r="2361" spans="1:5">
      <c r="A2361" s="53"/>
      <c r="B2361" s="54"/>
      <c r="C2361" s="55"/>
      <c r="D2361" s="52"/>
      <c r="E2361" s="56"/>
    </row>
    <row r="2362" spans="1:5">
      <c r="A2362" s="53"/>
      <c r="B2362" s="54"/>
      <c r="C2362" s="55"/>
      <c r="D2362" s="52"/>
      <c r="E2362" s="56"/>
    </row>
    <row r="2363" spans="1:5">
      <c r="A2363" s="53"/>
      <c r="B2363" s="54"/>
      <c r="C2363" s="55"/>
      <c r="D2363" s="52"/>
      <c r="E2363" s="56"/>
    </row>
    <row r="2364" spans="1:5">
      <c r="A2364" s="53"/>
      <c r="B2364" s="54"/>
      <c r="C2364" s="55"/>
      <c r="D2364" s="52"/>
      <c r="E2364" s="56"/>
    </row>
    <row r="2365" spans="1:5">
      <c r="A2365" s="53"/>
      <c r="B2365" s="54"/>
      <c r="C2365" s="55"/>
      <c r="D2365" s="52"/>
      <c r="E2365" s="56"/>
    </row>
    <row r="2366" spans="1:5">
      <c r="A2366" s="53"/>
      <c r="B2366" s="54"/>
      <c r="C2366" s="55"/>
      <c r="D2366" s="52"/>
      <c r="E2366" s="56"/>
    </row>
    <row r="2367" spans="1:5">
      <c r="A2367" s="53"/>
      <c r="B2367" s="54"/>
      <c r="C2367" s="55"/>
      <c r="D2367" s="52"/>
      <c r="E2367" s="56"/>
    </row>
    <row r="2368" spans="1:5">
      <c r="A2368" s="53"/>
      <c r="B2368" s="54"/>
      <c r="C2368" s="55"/>
      <c r="D2368" s="52"/>
      <c r="E2368" s="56"/>
    </row>
    <row r="2369" spans="1:5">
      <c r="A2369" s="53"/>
      <c r="B2369" s="54"/>
      <c r="C2369" s="55"/>
      <c r="D2369" s="52"/>
      <c r="E2369" s="56"/>
    </row>
    <row r="2370" spans="1:5">
      <c r="A2370" s="53"/>
      <c r="B2370" s="54"/>
      <c r="C2370" s="55"/>
      <c r="D2370" s="52"/>
      <c r="E2370" s="56"/>
    </row>
    <row r="2371" spans="1:5">
      <c r="A2371" s="53"/>
      <c r="B2371" s="54"/>
      <c r="C2371" s="55"/>
      <c r="D2371" s="52"/>
      <c r="E2371" s="56"/>
    </row>
    <row r="2372" spans="1:5">
      <c r="A2372" s="53"/>
      <c r="B2372" s="54"/>
      <c r="C2372" s="55"/>
      <c r="D2372" s="52"/>
      <c r="E2372" s="56"/>
    </row>
    <row r="2373" spans="1:5">
      <c r="A2373" s="53"/>
      <c r="B2373" s="54"/>
      <c r="C2373" s="55"/>
      <c r="D2373" s="52"/>
      <c r="E2373" s="56"/>
    </row>
    <row r="2374" spans="1:5">
      <c r="A2374" s="53"/>
      <c r="B2374" s="54"/>
      <c r="C2374" s="55"/>
      <c r="D2374" s="52"/>
      <c r="E2374" s="56"/>
    </row>
    <row r="2375" spans="1:5">
      <c r="A2375" s="53"/>
      <c r="B2375" s="54"/>
      <c r="C2375" s="55"/>
      <c r="D2375" s="52"/>
      <c r="E2375" s="56"/>
    </row>
    <row r="2376" spans="1:5">
      <c r="A2376" s="53"/>
      <c r="B2376" s="54"/>
      <c r="C2376" s="55"/>
      <c r="D2376" s="52"/>
      <c r="E2376" s="56"/>
    </row>
    <row r="2377" spans="1:5">
      <c r="A2377" s="53"/>
      <c r="B2377" s="54"/>
      <c r="C2377" s="55"/>
      <c r="D2377" s="52"/>
      <c r="E2377" s="56"/>
    </row>
    <row r="2378" spans="1:5">
      <c r="A2378" s="53"/>
      <c r="B2378" s="54"/>
      <c r="C2378" s="55"/>
      <c r="D2378" s="52"/>
      <c r="E2378" s="56"/>
    </row>
    <row r="2379" spans="1:5">
      <c r="A2379" s="53"/>
      <c r="B2379" s="54"/>
      <c r="C2379" s="55"/>
      <c r="D2379" s="52"/>
      <c r="E2379" s="56"/>
    </row>
    <row r="2380" spans="1:5">
      <c r="A2380" s="53"/>
      <c r="B2380" s="54"/>
      <c r="C2380" s="55"/>
      <c r="D2380" s="52"/>
      <c r="E2380" s="56"/>
    </row>
    <row r="2381" spans="1:5">
      <c r="A2381" s="53"/>
      <c r="B2381" s="54"/>
      <c r="C2381" s="55"/>
      <c r="D2381" s="52"/>
      <c r="E2381" s="56"/>
    </row>
    <row r="2382" spans="1:5">
      <c r="A2382" s="53"/>
      <c r="B2382" s="54"/>
      <c r="C2382" s="55"/>
      <c r="D2382" s="52"/>
      <c r="E2382" s="56"/>
    </row>
    <row r="2383" spans="1:5">
      <c r="A2383" s="53"/>
      <c r="B2383" s="54"/>
      <c r="C2383" s="55"/>
      <c r="D2383" s="52"/>
      <c r="E2383" s="56"/>
    </row>
    <row r="2384" spans="1:5">
      <c r="A2384" s="53"/>
      <c r="B2384" s="54"/>
      <c r="C2384" s="55"/>
      <c r="D2384" s="52"/>
      <c r="E2384" s="56"/>
    </row>
    <row r="2385" spans="1:5">
      <c r="A2385" s="53"/>
      <c r="B2385" s="54"/>
      <c r="C2385" s="55"/>
      <c r="D2385" s="52"/>
      <c r="E2385" s="56"/>
    </row>
    <row r="2386" spans="1:5">
      <c r="A2386" s="53"/>
      <c r="B2386" s="54"/>
      <c r="C2386" s="55"/>
      <c r="D2386" s="52"/>
      <c r="E2386" s="56"/>
    </row>
    <row r="2387" spans="1:5">
      <c r="A2387" s="53"/>
      <c r="B2387" s="54"/>
      <c r="C2387" s="55"/>
      <c r="D2387" s="52"/>
      <c r="E2387" s="56"/>
    </row>
    <row r="2388" spans="1:5">
      <c r="A2388" s="53"/>
      <c r="B2388" s="54"/>
      <c r="C2388" s="55"/>
      <c r="D2388" s="52"/>
      <c r="E2388" s="56"/>
    </row>
    <row r="2389" spans="1:5">
      <c r="A2389" s="53"/>
      <c r="B2389" s="54"/>
      <c r="C2389" s="55"/>
      <c r="D2389" s="52"/>
      <c r="E2389" s="56"/>
    </row>
    <row r="2390" spans="1:5">
      <c r="A2390" s="53"/>
      <c r="B2390" s="54"/>
      <c r="C2390" s="55"/>
      <c r="D2390" s="52"/>
      <c r="E2390" s="56"/>
    </row>
    <row r="2391" spans="1:5">
      <c r="A2391" s="53"/>
      <c r="B2391" s="54"/>
      <c r="C2391" s="55"/>
      <c r="D2391" s="52"/>
      <c r="E2391" s="56"/>
    </row>
    <row r="2392" spans="1:5">
      <c r="A2392" s="53"/>
      <c r="B2392" s="54"/>
      <c r="C2392" s="55"/>
      <c r="D2392" s="52"/>
      <c r="E2392" s="56"/>
    </row>
    <row r="2393" spans="1:5">
      <c r="A2393" s="53"/>
      <c r="B2393" s="54"/>
      <c r="C2393" s="55"/>
      <c r="D2393" s="52"/>
      <c r="E2393" s="56"/>
    </row>
    <row r="2394" spans="1:5">
      <c r="A2394" s="53"/>
      <c r="B2394" s="54"/>
      <c r="C2394" s="55"/>
      <c r="D2394" s="52"/>
      <c r="E2394" s="56"/>
    </row>
    <row r="2395" spans="1:5">
      <c r="A2395" s="53"/>
      <c r="B2395" s="54"/>
      <c r="C2395" s="55"/>
      <c r="D2395" s="52"/>
      <c r="E2395" s="56"/>
    </row>
    <row r="2396" spans="1:5">
      <c r="A2396" s="53"/>
      <c r="B2396" s="54"/>
      <c r="C2396" s="55"/>
      <c r="D2396" s="52"/>
      <c r="E2396" s="56"/>
    </row>
    <row r="2397" spans="1:5">
      <c r="A2397" s="53"/>
      <c r="B2397" s="54"/>
      <c r="C2397" s="55"/>
      <c r="D2397" s="52"/>
      <c r="E2397" s="56"/>
    </row>
    <row r="2398" spans="1:5">
      <c r="A2398" s="53"/>
      <c r="B2398" s="54"/>
      <c r="C2398" s="55"/>
      <c r="D2398" s="52"/>
      <c r="E2398" s="56"/>
    </row>
    <row r="2399" spans="1:5">
      <c r="A2399" s="53"/>
      <c r="B2399" s="54"/>
      <c r="C2399" s="55"/>
      <c r="D2399" s="52"/>
      <c r="E2399" s="56"/>
    </row>
    <row r="2400" spans="1:5">
      <c r="A2400" s="53"/>
      <c r="B2400" s="54"/>
      <c r="C2400" s="55"/>
      <c r="D2400" s="52"/>
      <c r="E2400" s="56"/>
    </row>
    <row r="2401" spans="1:5">
      <c r="A2401" s="53"/>
      <c r="B2401" s="54"/>
      <c r="C2401" s="55"/>
      <c r="D2401" s="52"/>
      <c r="E2401" s="56"/>
    </row>
    <row r="2402" spans="1:5">
      <c r="A2402" s="53"/>
      <c r="B2402" s="54"/>
      <c r="C2402" s="55"/>
      <c r="D2402" s="52"/>
      <c r="E2402" s="56"/>
    </row>
    <row r="2403" spans="1:5">
      <c r="A2403" s="53"/>
      <c r="B2403" s="54"/>
      <c r="C2403" s="55"/>
      <c r="D2403" s="52"/>
      <c r="E2403" s="56"/>
    </row>
    <row r="2404" spans="1:5">
      <c r="A2404" s="53"/>
      <c r="B2404" s="54"/>
      <c r="C2404" s="55"/>
      <c r="D2404" s="52"/>
      <c r="E2404" s="56"/>
    </row>
    <row r="2405" spans="1:5">
      <c r="A2405" s="53"/>
      <c r="B2405" s="54"/>
      <c r="C2405" s="55"/>
      <c r="D2405" s="52"/>
      <c r="E2405" s="56"/>
    </row>
    <row r="2406" spans="1:5">
      <c r="A2406" s="53"/>
      <c r="B2406" s="54"/>
      <c r="C2406" s="55"/>
      <c r="D2406" s="52"/>
      <c r="E2406" s="56"/>
    </row>
    <row r="2407" spans="1:5">
      <c r="A2407" s="53"/>
      <c r="B2407" s="54"/>
      <c r="C2407" s="55"/>
      <c r="D2407" s="52"/>
      <c r="E2407" s="56"/>
    </row>
    <row r="2408" spans="1:5">
      <c r="A2408" s="53"/>
      <c r="B2408" s="54"/>
      <c r="C2408" s="55"/>
      <c r="D2408" s="52"/>
      <c r="E2408" s="56"/>
    </row>
    <row r="2409" spans="1:5">
      <c r="A2409" s="53"/>
      <c r="B2409" s="54"/>
      <c r="C2409" s="55"/>
      <c r="D2409" s="52"/>
      <c r="E2409" s="56"/>
    </row>
    <row r="2410" spans="1:5">
      <c r="A2410" s="53"/>
      <c r="B2410" s="54"/>
      <c r="C2410" s="55"/>
      <c r="D2410" s="52"/>
      <c r="E2410" s="56"/>
    </row>
    <row r="2411" spans="1:5">
      <c r="A2411" s="53"/>
      <c r="B2411" s="54"/>
      <c r="C2411" s="55"/>
      <c r="D2411" s="52"/>
      <c r="E2411" s="56"/>
    </row>
    <row r="2412" spans="1:5">
      <c r="A2412" s="53"/>
      <c r="B2412" s="54"/>
      <c r="C2412" s="55"/>
      <c r="D2412" s="52"/>
      <c r="E2412" s="56"/>
    </row>
    <row r="2413" spans="1:5">
      <c r="A2413" s="53"/>
      <c r="B2413" s="54"/>
      <c r="C2413" s="55"/>
      <c r="D2413" s="52"/>
      <c r="E2413" s="56"/>
    </row>
    <row r="2414" spans="1:5">
      <c r="A2414" s="53"/>
      <c r="B2414" s="54"/>
      <c r="C2414" s="55"/>
      <c r="D2414" s="52"/>
      <c r="E2414" s="56"/>
    </row>
    <row r="2415" spans="1:5">
      <c r="A2415" s="53"/>
      <c r="B2415" s="54"/>
      <c r="C2415" s="55"/>
      <c r="D2415" s="52"/>
      <c r="E2415" s="56"/>
    </row>
    <row r="2416" spans="1:5">
      <c r="A2416" s="53"/>
      <c r="B2416" s="54"/>
      <c r="C2416" s="55"/>
      <c r="D2416" s="52"/>
      <c r="E2416" s="56"/>
    </row>
    <row r="2417" spans="1:5">
      <c r="A2417" s="53"/>
      <c r="B2417" s="54"/>
      <c r="C2417" s="55"/>
      <c r="D2417" s="52"/>
      <c r="E2417" s="56"/>
    </row>
    <row r="2418" spans="1:5">
      <c r="A2418" s="53"/>
      <c r="B2418" s="54"/>
      <c r="C2418" s="55"/>
      <c r="D2418" s="52"/>
      <c r="E2418" s="56"/>
    </row>
    <row r="2419" spans="1:5">
      <c r="A2419" s="53"/>
      <c r="B2419" s="54"/>
      <c r="C2419" s="55"/>
      <c r="D2419" s="52"/>
      <c r="E2419" s="56"/>
    </row>
    <row r="2420" spans="1:5">
      <c r="A2420" s="53"/>
      <c r="B2420" s="54"/>
      <c r="C2420" s="55"/>
      <c r="D2420" s="52"/>
      <c r="E2420" s="56"/>
    </row>
    <row r="2421" spans="1:5">
      <c r="A2421" s="53"/>
      <c r="B2421" s="54"/>
      <c r="C2421" s="55"/>
      <c r="D2421" s="52"/>
      <c r="E2421" s="56"/>
    </row>
    <row r="2422" spans="1:5">
      <c r="A2422" s="53"/>
      <c r="B2422" s="54"/>
      <c r="C2422" s="55"/>
      <c r="D2422" s="52"/>
      <c r="E2422" s="56"/>
    </row>
    <row r="2423" spans="1:5">
      <c r="A2423" s="53"/>
      <c r="B2423" s="54"/>
      <c r="C2423" s="55"/>
      <c r="D2423" s="52"/>
      <c r="E2423" s="56"/>
    </row>
    <row r="2424" spans="1:5">
      <c r="A2424" s="53"/>
      <c r="B2424" s="54"/>
      <c r="C2424" s="55"/>
      <c r="D2424" s="52"/>
      <c r="E2424" s="56"/>
    </row>
    <row r="2425" spans="1:5">
      <c r="A2425" s="53"/>
      <c r="B2425" s="54"/>
      <c r="C2425" s="55"/>
      <c r="D2425" s="52"/>
      <c r="E2425" s="56"/>
    </row>
    <row r="2426" spans="1:5">
      <c r="A2426" s="53"/>
      <c r="B2426" s="54"/>
      <c r="C2426" s="55"/>
      <c r="D2426" s="52"/>
      <c r="E2426" s="56"/>
    </row>
    <row r="2427" spans="1:5">
      <c r="A2427" s="53"/>
      <c r="B2427" s="54"/>
      <c r="C2427" s="55"/>
      <c r="D2427" s="52"/>
      <c r="E2427" s="56"/>
    </row>
    <row r="2428" spans="1:5">
      <c r="A2428" s="53"/>
      <c r="B2428" s="54"/>
      <c r="C2428" s="55"/>
      <c r="D2428" s="52"/>
      <c r="E2428" s="56"/>
    </row>
    <row r="2429" spans="1:5">
      <c r="A2429" s="53"/>
      <c r="B2429" s="54"/>
      <c r="C2429" s="55"/>
      <c r="D2429" s="52"/>
      <c r="E2429" s="56"/>
    </row>
    <row r="2430" spans="1:5">
      <c r="A2430" s="53"/>
      <c r="B2430" s="54"/>
      <c r="C2430" s="55"/>
      <c r="D2430" s="52"/>
      <c r="E2430" s="56"/>
    </row>
    <row r="2431" spans="1:5">
      <c r="A2431" s="53"/>
      <c r="B2431" s="54"/>
      <c r="C2431" s="55"/>
      <c r="D2431" s="52"/>
      <c r="E2431" s="56"/>
    </row>
    <row r="2432" spans="1:5">
      <c r="A2432" s="53"/>
      <c r="B2432" s="54"/>
      <c r="C2432" s="55"/>
      <c r="D2432" s="52"/>
      <c r="E2432" s="56"/>
    </row>
    <row r="2433" spans="1:5">
      <c r="A2433" s="53"/>
      <c r="B2433" s="54"/>
      <c r="C2433" s="55"/>
      <c r="D2433" s="52"/>
      <c r="E2433" s="56"/>
    </row>
    <row r="2434" spans="1:5">
      <c r="A2434" s="53"/>
      <c r="B2434" s="54"/>
      <c r="C2434" s="55"/>
      <c r="D2434" s="52"/>
      <c r="E2434" s="56"/>
    </row>
    <row r="2435" spans="1:5">
      <c r="A2435" s="53"/>
      <c r="B2435" s="54"/>
      <c r="C2435" s="55"/>
      <c r="D2435" s="52"/>
      <c r="E2435" s="56"/>
    </row>
    <row r="2436" spans="1:5">
      <c r="A2436" s="53"/>
      <c r="B2436" s="54"/>
      <c r="C2436" s="55"/>
      <c r="D2436" s="52"/>
      <c r="E2436" s="56"/>
    </row>
    <row r="2437" spans="1:5">
      <c r="A2437" s="53"/>
      <c r="B2437" s="54"/>
      <c r="C2437" s="55"/>
      <c r="D2437" s="52"/>
      <c r="E2437" s="56"/>
    </row>
    <row r="2438" spans="1:5">
      <c r="A2438" s="53"/>
      <c r="B2438" s="54"/>
      <c r="C2438" s="55"/>
      <c r="D2438" s="52"/>
      <c r="E2438" s="56"/>
    </row>
    <row r="2439" spans="1:5">
      <c r="A2439" s="53"/>
      <c r="B2439" s="54"/>
      <c r="C2439" s="55"/>
      <c r="D2439" s="52"/>
      <c r="E2439" s="56"/>
    </row>
    <row r="2440" spans="1:5">
      <c r="A2440" s="53"/>
      <c r="B2440" s="54"/>
      <c r="C2440" s="55"/>
      <c r="D2440" s="52"/>
      <c r="E2440" s="56"/>
    </row>
    <row r="2441" spans="1:5">
      <c r="A2441" s="53"/>
      <c r="B2441" s="54"/>
      <c r="C2441" s="55"/>
      <c r="D2441" s="52"/>
      <c r="E2441" s="56"/>
    </row>
    <row r="2442" spans="1:5">
      <c r="A2442" s="53"/>
      <c r="B2442" s="54"/>
      <c r="C2442" s="55"/>
      <c r="D2442" s="52"/>
      <c r="E2442" s="56"/>
    </row>
    <row r="2443" spans="1:5">
      <c r="A2443" s="53"/>
      <c r="B2443" s="54"/>
      <c r="C2443" s="55"/>
      <c r="D2443" s="52"/>
      <c r="E2443" s="56"/>
    </row>
    <row r="2444" spans="1:5">
      <c r="A2444" s="53"/>
      <c r="B2444" s="54"/>
      <c r="C2444" s="55"/>
      <c r="D2444" s="52"/>
      <c r="E2444" s="56"/>
    </row>
    <row r="2445" spans="1:5">
      <c r="A2445" s="53"/>
      <c r="B2445" s="54"/>
      <c r="C2445" s="55"/>
      <c r="D2445" s="52"/>
      <c r="E2445" s="56"/>
    </row>
    <row r="2446" spans="1:5">
      <c r="A2446" s="53"/>
      <c r="B2446" s="54"/>
      <c r="C2446" s="55"/>
      <c r="D2446" s="52"/>
      <c r="E2446" s="56"/>
    </row>
    <row r="2447" spans="1:5">
      <c r="A2447" s="53"/>
      <c r="B2447" s="54"/>
      <c r="C2447" s="55"/>
      <c r="D2447" s="52"/>
      <c r="E2447" s="56"/>
    </row>
    <row r="2448" spans="1:5">
      <c r="A2448" s="53"/>
      <c r="B2448" s="54"/>
      <c r="C2448" s="55"/>
      <c r="D2448" s="52"/>
      <c r="E2448" s="56"/>
    </row>
    <row r="2449" spans="1:5">
      <c r="A2449" s="53"/>
      <c r="B2449" s="54"/>
      <c r="C2449" s="55"/>
      <c r="D2449" s="52"/>
      <c r="E2449" s="56"/>
    </row>
    <row r="2450" spans="1:5">
      <c r="A2450" s="53"/>
      <c r="B2450" s="54"/>
      <c r="C2450" s="55"/>
      <c r="D2450" s="52"/>
      <c r="E2450" s="56"/>
    </row>
    <row r="2451" spans="1:5">
      <c r="A2451" s="53"/>
      <c r="B2451" s="54"/>
      <c r="C2451" s="55"/>
      <c r="D2451" s="52"/>
      <c r="E2451" s="56"/>
    </row>
    <row r="2452" spans="1:5">
      <c r="A2452" s="53"/>
      <c r="B2452" s="54"/>
      <c r="C2452" s="55"/>
      <c r="D2452" s="52"/>
      <c r="E2452" s="56"/>
    </row>
    <row r="2453" spans="1:5">
      <c r="A2453" s="53"/>
      <c r="B2453" s="54"/>
      <c r="C2453" s="55"/>
      <c r="D2453" s="52"/>
      <c r="E2453" s="56"/>
    </row>
    <row r="2454" spans="1:5">
      <c r="A2454" s="53"/>
      <c r="B2454" s="54"/>
      <c r="C2454" s="55"/>
      <c r="D2454" s="52"/>
      <c r="E2454" s="56"/>
    </row>
    <row r="2455" spans="1:5">
      <c r="A2455" s="53"/>
      <c r="B2455" s="54"/>
      <c r="C2455" s="55"/>
      <c r="D2455" s="52"/>
      <c r="E2455" s="56"/>
    </row>
    <row r="2456" spans="1:5">
      <c r="A2456" s="53"/>
      <c r="B2456" s="54"/>
      <c r="C2456" s="55"/>
      <c r="D2456" s="52"/>
      <c r="E2456" s="56"/>
    </row>
    <row r="2457" spans="1:5">
      <c r="A2457" s="53"/>
      <c r="B2457" s="54"/>
      <c r="C2457" s="55"/>
      <c r="D2457" s="52"/>
      <c r="E2457" s="56"/>
    </row>
    <row r="2458" spans="1:5">
      <c r="A2458" s="53"/>
      <c r="B2458" s="54"/>
      <c r="C2458" s="55"/>
      <c r="D2458" s="52"/>
      <c r="E2458" s="56"/>
    </row>
    <row r="2459" spans="1:5">
      <c r="A2459" s="53"/>
      <c r="B2459" s="54"/>
      <c r="C2459" s="55"/>
      <c r="D2459" s="52"/>
      <c r="E2459" s="56"/>
    </row>
    <row r="2460" spans="1:5">
      <c r="A2460" s="53"/>
      <c r="B2460" s="54"/>
      <c r="C2460" s="55"/>
      <c r="D2460" s="52"/>
      <c r="E2460" s="56"/>
    </row>
    <row r="2461" spans="1:5">
      <c r="A2461" s="53"/>
      <c r="B2461" s="54"/>
      <c r="C2461" s="55"/>
      <c r="D2461" s="52"/>
      <c r="E2461" s="56"/>
    </row>
    <row r="2462" spans="1:5">
      <c r="A2462" s="53"/>
      <c r="B2462" s="54"/>
      <c r="C2462" s="55"/>
      <c r="D2462" s="52"/>
      <c r="E2462" s="56"/>
    </row>
    <row r="2463" spans="1:5">
      <c r="A2463" s="53"/>
      <c r="B2463" s="54"/>
      <c r="C2463" s="55"/>
      <c r="D2463" s="52"/>
      <c r="E2463" s="56"/>
    </row>
    <row r="2464" spans="1:5">
      <c r="A2464" s="53"/>
      <c r="B2464" s="54"/>
      <c r="C2464" s="55"/>
      <c r="D2464" s="52"/>
      <c r="E2464" s="56"/>
    </row>
    <row r="2465" spans="1:5">
      <c r="A2465" s="53"/>
      <c r="B2465" s="54"/>
      <c r="C2465" s="55"/>
      <c r="D2465" s="52"/>
      <c r="E2465" s="56"/>
    </row>
    <row r="2466" spans="1:5">
      <c r="A2466" s="53"/>
      <c r="B2466" s="54"/>
      <c r="C2466" s="55"/>
      <c r="D2466" s="52"/>
      <c r="E2466" s="56"/>
    </row>
    <row r="2467" spans="1:5">
      <c r="A2467" s="53"/>
      <c r="B2467" s="54"/>
      <c r="C2467" s="55"/>
      <c r="D2467" s="52"/>
      <c r="E2467" s="56"/>
    </row>
    <row r="2468" spans="1:5">
      <c r="A2468" s="53"/>
      <c r="B2468" s="54"/>
      <c r="C2468" s="55"/>
      <c r="D2468" s="52"/>
      <c r="E2468" s="56"/>
    </row>
    <row r="2469" spans="1:5">
      <c r="A2469" s="53"/>
      <c r="B2469" s="54"/>
      <c r="C2469" s="55"/>
      <c r="D2469" s="52"/>
      <c r="E2469" s="56"/>
    </row>
    <row r="2470" spans="1:5">
      <c r="A2470" s="53"/>
      <c r="B2470" s="54"/>
      <c r="C2470" s="55"/>
      <c r="D2470" s="52"/>
      <c r="E2470" s="56"/>
    </row>
    <row r="2471" spans="1:5">
      <c r="A2471" s="53"/>
      <c r="B2471" s="54"/>
      <c r="C2471" s="55"/>
      <c r="D2471" s="52"/>
      <c r="E2471" s="56"/>
    </row>
    <row r="2472" spans="1:5">
      <c r="A2472" s="53"/>
      <c r="B2472" s="54"/>
      <c r="C2472" s="55"/>
      <c r="D2472" s="52"/>
      <c r="E2472" s="56"/>
    </row>
    <row r="2473" spans="1:5">
      <c r="A2473" s="53"/>
      <c r="B2473" s="54"/>
      <c r="C2473" s="55"/>
      <c r="D2473" s="52"/>
      <c r="E2473" s="56"/>
    </row>
    <row r="2474" spans="1:5">
      <c r="A2474" s="53"/>
      <c r="B2474" s="54"/>
      <c r="C2474" s="55"/>
      <c r="D2474" s="52"/>
      <c r="E2474" s="56"/>
    </row>
    <row r="2475" spans="1:5">
      <c r="A2475" s="53"/>
      <c r="B2475" s="54"/>
      <c r="C2475" s="55"/>
      <c r="D2475" s="52"/>
      <c r="E2475" s="56"/>
    </row>
    <row r="2476" spans="1:5">
      <c r="A2476" s="53"/>
      <c r="B2476" s="54"/>
      <c r="C2476" s="55"/>
      <c r="D2476" s="52"/>
      <c r="E2476" s="56"/>
    </row>
    <row r="2477" spans="1:5">
      <c r="A2477" s="53"/>
      <c r="B2477" s="54"/>
      <c r="C2477" s="55"/>
      <c r="D2477" s="52"/>
      <c r="E2477" s="56"/>
    </row>
    <row r="2478" spans="1:5">
      <c r="A2478" s="53"/>
      <c r="B2478" s="54"/>
      <c r="C2478" s="55"/>
      <c r="D2478" s="52"/>
      <c r="E2478" s="56"/>
    </row>
    <row r="2479" spans="1:5">
      <c r="A2479" s="53"/>
      <c r="B2479" s="54"/>
      <c r="C2479" s="55"/>
      <c r="D2479" s="52"/>
      <c r="E2479" s="56"/>
    </row>
    <row r="2480" spans="1:5">
      <c r="A2480" s="53"/>
      <c r="B2480" s="54"/>
      <c r="C2480" s="55"/>
      <c r="D2480" s="52"/>
      <c r="E2480" s="56"/>
    </row>
    <row r="2481" spans="1:5">
      <c r="A2481" s="53"/>
      <c r="B2481" s="54"/>
      <c r="C2481" s="55"/>
      <c r="D2481" s="52"/>
      <c r="E2481" s="56"/>
    </row>
    <row r="2482" spans="1:5">
      <c r="A2482" s="53"/>
      <c r="B2482" s="54"/>
      <c r="C2482" s="55"/>
      <c r="D2482" s="52"/>
      <c r="E2482" s="56"/>
    </row>
    <row r="2483" spans="1:5">
      <c r="A2483" s="53"/>
      <c r="B2483" s="54"/>
      <c r="C2483" s="55"/>
      <c r="D2483" s="52"/>
      <c r="E2483" s="56"/>
    </row>
    <row r="2484" spans="1:5">
      <c r="A2484" s="53"/>
      <c r="B2484" s="54"/>
      <c r="C2484" s="55"/>
      <c r="D2484" s="52"/>
      <c r="E2484" s="56"/>
    </row>
    <row r="2485" spans="1:5">
      <c r="A2485" s="53"/>
      <c r="B2485" s="54"/>
      <c r="C2485" s="55"/>
      <c r="D2485" s="52"/>
      <c r="E2485" s="56"/>
    </row>
    <row r="2486" spans="1:5">
      <c r="A2486" s="53"/>
      <c r="B2486" s="54"/>
      <c r="C2486" s="55"/>
      <c r="D2486" s="52"/>
      <c r="E2486" s="56"/>
    </row>
    <row r="2487" spans="1:5">
      <c r="A2487" s="53"/>
      <c r="B2487" s="54"/>
      <c r="C2487" s="55"/>
      <c r="D2487" s="52"/>
      <c r="E2487" s="56"/>
    </row>
    <row r="2488" spans="1:5">
      <c r="A2488" s="53"/>
      <c r="B2488" s="54"/>
      <c r="C2488" s="55"/>
      <c r="D2488" s="52"/>
      <c r="E2488" s="56"/>
    </row>
    <row r="2489" spans="1:5">
      <c r="A2489" s="53"/>
      <c r="B2489" s="54"/>
      <c r="C2489" s="55"/>
      <c r="D2489" s="52"/>
      <c r="E2489" s="56"/>
    </row>
    <row r="2490" spans="1:5">
      <c r="A2490" s="53"/>
      <c r="B2490" s="54"/>
      <c r="C2490" s="55"/>
      <c r="D2490" s="52"/>
      <c r="E2490" s="56"/>
    </row>
    <row r="2491" spans="1:5">
      <c r="A2491" s="53"/>
      <c r="B2491" s="54"/>
      <c r="C2491" s="55"/>
      <c r="D2491" s="52"/>
      <c r="E2491" s="56"/>
    </row>
    <row r="2492" spans="1:5">
      <c r="A2492" s="53"/>
      <c r="B2492" s="54"/>
      <c r="C2492" s="55"/>
      <c r="D2492" s="52"/>
      <c r="E2492" s="56"/>
    </row>
    <row r="2493" spans="1:5">
      <c r="A2493" s="53"/>
      <c r="B2493" s="54"/>
      <c r="C2493" s="55"/>
      <c r="D2493" s="52"/>
      <c r="E2493" s="56"/>
    </row>
    <row r="2494" spans="1:5">
      <c r="A2494" s="53"/>
      <c r="B2494" s="54"/>
      <c r="C2494" s="55"/>
      <c r="D2494" s="52"/>
      <c r="E2494" s="56"/>
    </row>
    <row r="2495" spans="1:5">
      <c r="A2495" s="53"/>
      <c r="B2495" s="54"/>
      <c r="C2495" s="55"/>
      <c r="D2495" s="52"/>
      <c r="E2495" s="56"/>
    </row>
    <row r="2496" spans="1:5">
      <c r="A2496" s="53"/>
      <c r="B2496" s="54"/>
      <c r="C2496" s="55"/>
      <c r="D2496" s="52"/>
      <c r="E2496" s="56"/>
    </row>
    <row r="2497" spans="1:5">
      <c r="A2497" s="53"/>
      <c r="B2497" s="54"/>
      <c r="C2497" s="55"/>
      <c r="D2497" s="52"/>
      <c r="E2497" s="56"/>
    </row>
    <row r="2498" spans="1:5">
      <c r="A2498" s="53"/>
      <c r="B2498" s="54"/>
      <c r="C2498" s="55"/>
      <c r="D2498" s="52"/>
      <c r="E2498" s="56"/>
    </row>
    <row r="2499" spans="1:5">
      <c r="A2499" s="53"/>
      <c r="B2499" s="54"/>
      <c r="C2499" s="55"/>
      <c r="D2499" s="52"/>
      <c r="E2499" s="56"/>
    </row>
    <row r="2500" spans="1:5">
      <c r="A2500" s="53"/>
      <c r="B2500" s="54"/>
      <c r="C2500" s="55"/>
      <c r="D2500" s="52"/>
      <c r="E2500" s="56"/>
    </row>
    <row r="2501" spans="1:5">
      <c r="A2501" s="53"/>
      <c r="B2501" s="54"/>
      <c r="C2501" s="55"/>
      <c r="D2501" s="52"/>
      <c r="E2501" s="56"/>
    </row>
    <row r="2502" spans="1:5">
      <c r="A2502" s="53"/>
      <c r="B2502" s="54"/>
      <c r="C2502" s="55"/>
      <c r="D2502" s="52"/>
      <c r="E2502" s="56"/>
    </row>
    <row r="2503" spans="1:5">
      <c r="A2503" s="53"/>
      <c r="B2503" s="54"/>
      <c r="C2503" s="55"/>
      <c r="D2503" s="52"/>
      <c r="E2503" s="56"/>
    </row>
    <row r="2504" spans="1:5">
      <c r="A2504" s="53"/>
      <c r="B2504" s="54"/>
      <c r="C2504" s="55"/>
      <c r="D2504" s="52"/>
      <c r="E2504" s="56"/>
    </row>
    <row r="2505" spans="1:5">
      <c r="A2505" s="53"/>
      <c r="B2505" s="54"/>
      <c r="C2505" s="55"/>
      <c r="D2505" s="52"/>
      <c r="E2505" s="56"/>
    </row>
    <row r="2506" spans="1:5">
      <c r="A2506" s="53"/>
      <c r="B2506" s="54"/>
      <c r="C2506" s="55"/>
      <c r="D2506" s="52"/>
      <c r="E2506" s="56"/>
    </row>
    <row r="2507" spans="1:5">
      <c r="A2507" s="53"/>
      <c r="B2507" s="54"/>
      <c r="C2507" s="55"/>
      <c r="D2507" s="52"/>
      <c r="E2507" s="56"/>
    </row>
    <row r="2508" spans="1:5">
      <c r="A2508" s="53"/>
      <c r="B2508" s="54"/>
      <c r="C2508" s="55"/>
      <c r="D2508" s="52"/>
      <c r="E2508" s="56"/>
    </row>
    <row r="2509" spans="1:5">
      <c r="A2509" s="53"/>
      <c r="B2509" s="54"/>
      <c r="C2509" s="55"/>
      <c r="D2509" s="52"/>
      <c r="E2509" s="56"/>
    </row>
    <row r="2510" spans="1:5">
      <c r="A2510" s="53"/>
      <c r="B2510" s="54"/>
      <c r="C2510" s="55"/>
      <c r="D2510" s="52"/>
      <c r="E2510" s="56"/>
    </row>
    <row r="2511" spans="1:5">
      <c r="A2511" s="53"/>
      <c r="B2511" s="54"/>
      <c r="C2511" s="55"/>
      <c r="D2511" s="52"/>
      <c r="E2511" s="56"/>
    </row>
    <row r="2512" spans="1:5">
      <c r="A2512" s="53"/>
      <c r="B2512" s="54"/>
      <c r="C2512" s="55"/>
      <c r="D2512" s="52"/>
      <c r="E2512" s="56"/>
    </row>
    <row r="2513" spans="1:5">
      <c r="A2513" s="53"/>
      <c r="B2513" s="54"/>
      <c r="C2513" s="55"/>
      <c r="D2513" s="52"/>
      <c r="E2513" s="56"/>
    </row>
    <row r="2514" spans="1:5">
      <c r="A2514" s="53"/>
      <c r="B2514" s="54"/>
      <c r="C2514" s="55"/>
      <c r="D2514" s="52"/>
      <c r="E2514" s="56"/>
    </row>
    <row r="2515" spans="1:5">
      <c r="A2515" s="53"/>
      <c r="B2515" s="54"/>
      <c r="C2515" s="55"/>
      <c r="D2515" s="52"/>
      <c r="E2515" s="56"/>
    </row>
    <row r="2516" spans="1:5">
      <c r="A2516" s="53"/>
      <c r="B2516" s="54"/>
      <c r="C2516" s="55"/>
      <c r="D2516" s="52"/>
      <c r="E2516" s="56"/>
    </row>
    <row r="2517" spans="1:5">
      <c r="A2517" s="53"/>
      <c r="B2517" s="54"/>
      <c r="C2517" s="55"/>
      <c r="D2517" s="52"/>
      <c r="E2517" s="56"/>
    </row>
    <row r="2518" spans="1:5">
      <c r="A2518" s="53"/>
      <c r="B2518" s="54"/>
      <c r="C2518" s="55"/>
      <c r="D2518" s="52"/>
      <c r="E2518" s="56"/>
    </row>
    <row r="2519" spans="1:5">
      <c r="A2519" s="53"/>
      <c r="B2519" s="54"/>
      <c r="C2519" s="55"/>
      <c r="D2519" s="52"/>
      <c r="E2519" s="56"/>
    </row>
    <row r="2520" spans="1:5">
      <c r="A2520" s="53"/>
      <c r="B2520" s="54"/>
      <c r="C2520" s="55"/>
      <c r="D2520" s="52"/>
      <c r="E2520" s="56"/>
    </row>
    <row r="2521" spans="1:5">
      <c r="A2521" s="53"/>
      <c r="B2521" s="54"/>
      <c r="C2521" s="55"/>
      <c r="D2521" s="52"/>
      <c r="E2521" s="56"/>
    </row>
    <row r="2522" spans="1:5">
      <c r="A2522" s="53"/>
      <c r="B2522" s="54"/>
      <c r="C2522" s="55"/>
      <c r="D2522" s="52"/>
      <c r="E2522" s="56"/>
    </row>
    <row r="2523" spans="1:5">
      <c r="A2523" s="53"/>
      <c r="B2523" s="54"/>
      <c r="C2523" s="55"/>
      <c r="D2523" s="52"/>
      <c r="E2523" s="56"/>
    </row>
    <row r="2524" spans="1:5">
      <c r="A2524" s="53"/>
      <c r="B2524" s="54"/>
      <c r="C2524" s="55"/>
      <c r="D2524" s="52"/>
      <c r="E2524" s="56"/>
    </row>
    <row r="2525" spans="1:5">
      <c r="A2525" s="53"/>
      <c r="B2525" s="54"/>
      <c r="C2525" s="55"/>
      <c r="D2525" s="52"/>
      <c r="E2525" s="56"/>
    </row>
    <row r="2526" spans="1:5">
      <c r="A2526" s="53"/>
      <c r="B2526" s="54"/>
      <c r="C2526" s="55"/>
      <c r="D2526" s="52"/>
      <c r="E2526" s="56"/>
    </row>
    <row r="2527" spans="1:5">
      <c r="A2527" s="53"/>
      <c r="B2527" s="54"/>
      <c r="C2527" s="55"/>
      <c r="D2527" s="52"/>
      <c r="E2527" s="56"/>
    </row>
    <row r="2528" spans="1:5">
      <c r="A2528" s="53"/>
      <c r="B2528" s="54"/>
      <c r="C2528" s="55"/>
      <c r="D2528" s="52"/>
      <c r="E2528" s="56"/>
    </row>
    <row r="2529" spans="1:5">
      <c r="A2529" s="53"/>
      <c r="B2529" s="54"/>
      <c r="C2529" s="55"/>
      <c r="D2529" s="52"/>
      <c r="E2529" s="56"/>
    </row>
    <row r="2530" spans="1:5">
      <c r="A2530" s="53"/>
      <c r="B2530" s="54"/>
      <c r="C2530" s="55"/>
      <c r="D2530" s="52"/>
      <c r="E2530" s="5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</vt:i4>
      </vt:variant>
    </vt:vector>
  </HeadingPairs>
  <TitlesOfParts>
    <vt:vector size="16" baseType="lpstr">
      <vt:lpstr>Philips SBB</vt:lpstr>
      <vt:lpstr>7-Nov-18</vt:lpstr>
      <vt:lpstr>6-Nov-18</vt:lpstr>
      <vt:lpstr>5-Nov-18</vt:lpstr>
      <vt:lpstr>2-Nov-18</vt:lpstr>
      <vt:lpstr>1-Nov-18</vt:lpstr>
      <vt:lpstr>31-Oct-18</vt:lpstr>
      <vt:lpstr>30-Oct-18</vt:lpstr>
      <vt:lpstr>29-Oct-18</vt:lpstr>
      <vt:lpstr>26-Oct-18</vt:lpstr>
      <vt:lpstr>25-Oct-18</vt:lpstr>
      <vt:lpstr>24-Oct-18</vt:lpstr>
      <vt:lpstr>23-Oct-18</vt:lpstr>
      <vt:lpstr>22-Oct-18</vt:lpstr>
      <vt:lpstr>Sheet9</vt:lpstr>
      <vt:lpstr>'Philips SBB'!Afdrukbereik</vt:lpstr>
    </vt:vector>
  </TitlesOfParts>
  <Company>Philips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Philips - IR</dc:creator>
  <cp:lastModifiedBy>Sven Meijn</cp:lastModifiedBy>
  <cp:lastPrinted>2011-07-21T10:41:29Z</cp:lastPrinted>
  <dcterms:created xsi:type="dcterms:W3CDTF">2011-07-21T09:27:54Z</dcterms:created>
  <dcterms:modified xsi:type="dcterms:W3CDTF">2018-11-07T17:15:21Z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